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8800" windowHeight="11490" tabRatio="897" firstSheet="18" activeTab="31"/>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definedNames>
    <definedName name="_xlnm.Print_Area" localSheetId="7">'8'!$A$1:$AT$48</definedName>
    <definedName name="Z_47EA9957_A615_47FB_A919_F4A5C47399E9_.wvu.PrintArea" localSheetId="7" hidden="1">'8'!$A$1:$AT$48</definedName>
    <definedName name="_xlnm.Print_Area" localSheetId="22">'17(2)'!$A$1:$N$75</definedName>
    <definedName name="Z_47EA9957_A615_47FB_A919_F4A5C47399E9_.wvu.PrintArea" localSheetId="22" hidden="1">'17(2)'!$A$1:$N$75</definedName>
    <definedName name="_xlnm.Print_Area" localSheetId="12">'12 (1)アイ'!$A$1:$L$46</definedName>
    <definedName name="Z_47EA9957_A615_47FB_A919_F4A5C47399E9_.wvu.PrintArea" localSheetId="12" hidden="1">'12 (1)アイ'!$A$1:$L$38</definedName>
    <definedName name="Z_47EA9957_A615_47FB_A919_F4A5C47399E9_.wvu.Rows" localSheetId="12" hidden="1">#REF!</definedName>
    <definedName name="_xlnm.Print_Area" localSheetId="14">'12 (1)エ'!$A$1:$K$25</definedName>
    <definedName name="Z_47EA9957_A615_47FB_A919_F4A5C47399E9_.wvu.PrintArea" localSheetId="14" hidden="1">#REF!</definedName>
    <definedName name="Z_47EA9957_A615_47FB_A919_F4A5C47399E9_.wvu.Rows" localSheetId="14" hidden="1">#REF!</definedName>
    <definedName name="_xlnm.Print_Area" localSheetId="15">'12 (2)アイ'!$A$1:$L$51</definedName>
    <definedName name="Z_47EA9957_A615_47FB_A919_F4A5C47399E9_.wvu.PrintArea" localSheetId="15" hidden="1">'12 (2)アイ'!$A$1:$L$51</definedName>
    <definedName name="_xlnm.Print_Area" localSheetId="9">'10 (1)'!$A$1:$M$64</definedName>
    <definedName name="Z_47EA9957_A615_47FB_A919_F4A5C47399E9_.wvu.PrintArea" localSheetId="9" hidden="1">'10 (1)'!$A$1:$K$64</definedName>
    <definedName name="_xlnm.Print_Area" localSheetId="11">'11'!$A$1:$AD$48</definedName>
    <definedName name="Z_47EA9957_A615_47FB_A919_F4A5C47399E9_.wvu.PrintArea" localSheetId="11" hidden="1">'11'!$A$1:$AD$50</definedName>
    <definedName name="_xlnm.Print_Area" localSheetId="3">'3-4'!$A$1:$W$70</definedName>
    <definedName name="_xlnm.Print_Area" localSheetId="2">'1-2'!$A$1:$T$65</definedName>
    <definedName name="Z_47EA9957_A615_47FB_A919_F4A5C47399E9_.wvu.PrintArea" localSheetId="2" hidden="1">'1-2'!$A$1:$T$65</definedName>
    <definedName name="Z_47EA9957_A615_47FB_A919_F4A5C47399E9_.wvu.Rows" localSheetId="2" hidden="1">'1-2'!$33:$33</definedName>
    <definedName name="_xlnm.Print_Area" localSheetId="8">'9'!$A$1:$AU$63</definedName>
    <definedName name="Z_47EA9957_A615_47FB_A919_F4A5C47399E9_.wvu.PrintArea" localSheetId="8" hidden="1">'9'!$A$1:$AU$65</definedName>
    <definedName name="_xlnm.Print_Area" localSheetId="10">'10 (2)'!$A$1:$K$49</definedName>
    <definedName name="Z_47EA9957_A615_47FB_A919_F4A5C47399E9_.wvu.PrintArea" localSheetId="10" hidden="1">'10 (2)'!$A$1:$K$49</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_xlnm.Print_Area" localSheetId="13">'12 (1)ウ'!$A$1:$O$24</definedName>
    <definedName name="Z_47EA9957_A615_47FB_A919_F4A5C47399E9_.wvu.PrintArea" localSheetId="13" hidden="1">'12 (1)ウ'!$A$1:$O$27</definedName>
    <definedName name="Z_47EA9957_A615_47FB_A919_F4A5C47399E9_.wvu.Rows" localSheetId="13" hidden="1">#REF!</definedName>
    <definedName name="_xlnm.Print_Area" localSheetId="18">'14'!$A$1:$O$13</definedName>
    <definedName name="Z_47EA9957_A615_47FB_A919_F4A5C47399E9_.wvu.PrintArea" localSheetId="18" hidden="1">#REF!</definedName>
    <definedName name="Z_47EA9957_A615_47FB_A919_F4A5C47399E9_.wvu.Rows" localSheetId="18" hidden="1">#REF!</definedName>
    <definedName name="_xlnm.Print_Area" localSheetId="17">'13'!$A$1:$O$4</definedName>
    <definedName name="Z_47EA9957_A615_47FB_A919_F4A5C47399E9_.wvu.PrintArea" localSheetId="17" hidden="1">#REF!</definedName>
    <definedName name="Z_47EA9957_A615_47FB_A919_F4A5C47399E9_.wvu.Rows" localSheetId="17" hidden="1">#REF!</definedName>
    <definedName name="_xlnm.Print_Area" localSheetId="16">'12 (2)ウ'!$A$1:$O$24</definedName>
    <definedName name="Z_47EA9957_A615_47FB_A919_F4A5C47399E9_.wvu.PrintArea" localSheetId="16" hidden="1">#REF!</definedName>
    <definedName name="Z_47EA9957_A615_47FB_A919_F4A5C47399E9_.wvu.Rows"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'24'!$A$1:$M$35</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_xlnm.Print_Area" localSheetId="31">'28'!$A$1:$O$29</definedName>
    <definedName name="Z_47EA9957_A615_47FB_A919_F4A5C47399E9_.wvu.PrintArea" localSheetId="31" hidden="1">'28'!$A$1:$O$31</definedName>
    <definedName name="Z_47EA9957_A615_47FB_A919_F4A5C47399E9_.wvu.Rows" localSheetId="31" hidden="1">#REF!</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alcMode="manual"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吉村　友孝</author>
  </authors>
  <commentList>
    <comment ref="K3" authorId="0">
      <text>
        <r>
          <rPr>
            <b/>
            <sz val="9"/>
            <color indexed="81"/>
            <rFont val="MS P ゴシック"/>
          </rPr>
          <t>令和7年度の写真提供は「静岡県観光振興課」と記載すること</t>
        </r>
      </text>
    </comment>
  </commentList>
</comments>
</file>

<file path=xl/comments2.xml><?xml version="1.0" encoding="utf-8"?>
<comments xmlns="http://schemas.openxmlformats.org/spreadsheetml/2006/main">
  <authors>
    <author>鈴木　有美</author>
  </authors>
  <commentList>
    <comment ref="J4" authorId="0">
      <text>
        <r>
          <rPr>
            <sz val="9"/>
            <color indexed="81"/>
            <rFont val="MS P ゴシック"/>
          </rPr>
          <t xml:space="preserve">
代位弁済元金
</t>
        </r>
      </text>
    </comment>
  </commentList>
</comments>
</file>

<file path=xl/comments3.xml><?xml version="1.0" encoding="utf-8"?>
<comments xmlns="http://schemas.openxmlformats.org/spreadsheetml/2006/main">
  <authors>
    <author>Administrator</author>
  </authors>
  <commentList>
    <comment ref="AU34" authorId="0">
      <text>
        <r>
          <rPr>
            <b/>
            <sz val="9"/>
            <color indexed="81"/>
            <rFont val="ＭＳ Ｐゴシック"/>
          </rPr>
          <t>Administrator:</t>
        </r>
        <r>
          <rPr>
            <sz val="9"/>
            <color indexed="81"/>
            <rFont val="ＭＳ Ｐゴシック"/>
          </rPr>
          <t xml:space="preserve">
-を△に変換置き換えること</t>
        </r>
      </text>
    </comment>
  </commentList>
</comments>
</file>

<file path=xl/sharedStrings.xml><?xml version="1.0" encoding="utf-8"?>
<sst xmlns="http://schemas.openxmlformats.org/spreadsheetml/2006/main" xmlns:r="http://schemas.openxmlformats.org/officeDocument/2006/relationships" count="1011" uniqueCount="1011">
  <si>
    <t>二輪自動車類（70504）</t>
  </si>
  <si>
    <t>令和</t>
    <rPh sb="0" eb="2">
      <t>レイワ</t>
    </rPh>
    <phoneticPr fontId="105"/>
  </si>
  <si>
    <t>　「ミツマタ畑の先に・・・」</t>
  </si>
  <si>
    <t>サービス業（ 他に分類されないもの）</t>
  </si>
  <si>
    <t>特殊取扱品（9）</t>
  </si>
  <si>
    <t>令和6年</t>
    <rPh sb="0" eb="2">
      <t>レイワ</t>
    </rPh>
    <rPh sb="3" eb="4">
      <t>ネン</t>
    </rPh>
    <phoneticPr fontId="106"/>
  </si>
  <si>
    <t>6</t>
  </si>
  <si>
    <t>貸家</t>
  </si>
  <si>
    <t>主 な 動 き</t>
    <rPh sb="0" eb="1">
      <t>オモ</t>
    </rPh>
    <phoneticPr fontId="39"/>
  </si>
  <si>
    <t>調　　 査
産 業 計</t>
    <rPh sb="0" eb="1">
      <t>チョウ</t>
    </rPh>
    <rPh sb="4" eb="5">
      <t>サ</t>
    </rPh>
    <rPh sb="6" eb="7">
      <t>サン</t>
    </rPh>
    <rPh sb="8" eb="9">
      <t>ギョウ</t>
    </rPh>
    <rPh sb="10" eb="11">
      <t>ケイ</t>
    </rPh>
    <phoneticPr fontId="39"/>
  </si>
  <si>
    <t>田   子   の   浦   港</t>
  </si>
  <si>
    <t>　　　　移動数を加減して推計したものです。</t>
  </si>
  <si>
    <t>自　然　動　態</t>
  </si>
  <si>
    <t>台</t>
    <rPh sb="0" eb="1">
      <t>ダイ</t>
    </rPh>
    <phoneticPr fontId="39"/>
  </si>
  <si>
    <t>裾　野　市</t>
  </si>
  <si>
    <t>電球類（70321）</t>
  </si>
  <si>
    <t>合    計</t>
  </si>
  <si>
    <t>年　　月　　別</t>
    <rPh sb="0" eb="4">
      <t>ネンゲツ</t>
    </rPh>
    <rPh sb="6" eb="7">
      <t>ベツ</t>
    </rPh>
    <phoneticPr fontId="39"/>
  </si>
  <si>
    <t>住居</t>
    <rPh sb="0" eb="1">
      <t>ジュウ</t>
    </rPh>
    <rPh sb="1" eb="2">
      <t>キョ</t>
    </rPh>
    <phoneticPr fontId="39"/>
  </si>
  <si>
    <t>特集</t>
  </si>
  <si>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</si>
  <si>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</si>
  <si>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22</t>
  </si>
  <si>
    <t>発　　生　　件　　数</t>
  </si>
  <si>
    <t>前月比は0.5％の上昇となった</t>
    <rPh sb="0" eb="3">
      <t>ゼンゲツヒ</t>
    </rPh>
    <rPh sb="9" eb="11">
      <t>ジョウショウ</t>
    </rPh>
    <phoneticPr fontId="39"/>
  </si>
  <si>
    <t>戸数</t>
  </si>
  <si>
    <t>　中　央　区</t>
    <rPh sb="1" eb="2">
      <t>ナカ</t>
    </rPh>
    <rPh sb="3" eb="4">
      <t>ナカバ</t>
    </rPh>
    <rPh sb="5" eb="6">
      <t>ク</t>
    </rPh>
    <phoneticPr fontId="107"/>
  </si>
  <si>
    <t>非鉄金属（613）</t>
  </si>
  <si>
    <t>熱　海　市</t>
  </si>
  <si>
    <t>20   海  上  出  入  貨  物</t>
    <rPh sb="5" eb="9">
      <t>カイジョウ</t>
    </rPh>
    <rPh sb="11" eb="15">
      <t>シュツニュウ</t>
    </rPh>
    <rPh sb="17" eb="21">
      <t>カモツ</t>
    </rPh>
    <phoneticPr fontId="39"/>
  </si>
  <si>
    <t>（令和２年＝100）</t>
  </si>
  <si>
    <t>遅 行 指 数</t>
  </si>
  <si>
    <t>13</t>
  </si>
  <si>
    <t>預金残高</t>
    <rPh sb="0" eb="2">
      <t>ヨキン</t>
    </rPh>
    <rPh sb="2" eb="4">
      <t>ザンダカ</t>
    </rPh>
    <phoneticPr fontId="39"/>
  </si>
  <si>
    <t>床面積の</t>
  </si>
  <si>
    <t>電気・ガス・熱供給・水道業</t>
  </si>
  <si>
    <t>湖西市</t>
  </si>
  <si>
    <t>　　（エ）　12月末常用労働者数及び労働異動率</t>
    <rPh sb="8" eb="9">
      <t>ガツ</t>
    </rPh>
    <phoneticPr fontId="39"/>
  </si>
  <si>
    <t>-</t>
  </si>
  <si>
    <t>15   製材工場の素材・製材製品需給</t>
    <rPh sb="8" eb="9">
      <t>ジョウ</t>
    </rPh>
    <phoneticPr fontId="39"/>
  </si>
  <si>
    <t>24   富士山静岡空港搭乗者数</t>
    <rPh sb="5" eb="8">
      <t>フジサン</t>
    </rPh>
    <rPh sb="8" eb="10">
      <t>シズオカ</t>
    </rPh>
    <rPh sb="10" eb="12">
      <t>クウコウ</t>
    </rPh>
    <rPh sb="12" eb="15">
      <t>トウジョウシャ</t>
    </rPh>
    <rPh sb="15" eb="16">
      <t>カズ</t>
    </rPh>
    <phoneticPr fontId="39"/>
  </si>
  <si>
    <t>2</t>
  </si>
  <si>
    <t>住宅</t>
  </si>
  <si>
    <t>輸     入</t>
    <rPh sb="0" eb="1">
      <t>ユ</t>
    </rPh>
    <rPh sb="6" eb="7">
      <t>イリ</t>
    </rPh>
    <phoneticPr fontId="39"/>
  </si>
  <si>
    <t>指標</t>
  </si>
  <si>
    <t>｢ x ｣</t>
  </si>
  <si>
    <t>公的資金</t>
  </si>
  <si>
    <t>静岡県主要指標</t>
  </si>
  <si>
    <t>情報通信業</t>
  </si>
  <si>
    <t>清　水　町</t>
  </si>
  <si>
    <t>倍</t>
    <rPh sb="0" eb="1">
      <t>バイ</t>
    </rPh>
    <phoneticPr fontId="39"/>
  </si>
  <si>
    <t>7</t>
  </si>
  <si>
    <t>空港振興課</t>
    <rPh sb="2" eb="4">
      <t>シンコウ</t>
    </rPh>
    <rPh sb="4" eb="5">
      <t>カ</t>
    </rPh>
    <phoneticPr fontId="39"/>
  </si>
  <si>
    <t>全国主要指標</t>
  </si>
  <si>
    <t>令　　和</t>
  </si>
  <si>
    <t>通信機械、無線応用装置</t>
    <rPh sb="0" eb="2">
      <t>ツウシン</t>
    </rPh>
    <rPh sb="2" eb="4">
      <t>キカイ</t>
    </rPh>
    <rPh sb="5" eb="7">
      <t>ムセン</t>
    </rPh>
    <rPh sb="7" eb="9">
      <t>オウヨウ</t>
    </rPh>
    <rPh sb="9" eb="11">
      <t>ソウチ</t>
    </rPh>
    <phoneticPr fontId="39"/>
  </si>
  <si>
    <t>液化天然ガス（3050103）</t>
  </si>
  <si>
    <t>気温</t>
    <rPh sb="0" eb="2">
      <t>キオン</t>
    </rPh>
    <phoneticPr fontId="39"/>
  </si>
  <si>
    <t>年度・月</t>
  </si>
  <si>
    <t>元</t>
    <rPh sb="0" eb="1">
      <t>ガン</t>
    </rPh>
    <phoneticPr fontId="39"/>
  </si>
  <si>
    <t>金属工作機械、その他の生産用機械</t>
    <rPh sb="0" eb="2">
      <t>キンゾク</t>
    </rPh>
    <rPh sb="2" eb="4">
      <t>コウサク</t>
    </rPh>
    <rPh sb="4" eb="6">
      <t>キカイ</t>
    </rPh>
    <rPh sb="9" eb="10">
      <t>タ</t>
    </rPh>
    <rPh sb="11" eb="13">
      <t>セイサン</t>
    </rPh>
    <rPh sb="13" eb="14">
      <t>ヨウ</t>
    </rPh>
    <rPh sb="14" eb="16">
      <t>キカイ</t>
    </rPh>
    <phoneticPr fontId="39"/>
  </si>
  <si>
    <t>南伊豆町</t>
    <rPh sb="0" eb="1">
      <t>ミナミ</t>
    </rPh>
    <rPh sb="1" eb="3">
      <t>イズ</t>
    </rPh>
    <rPh sb="3" eb="4">
      <t>チョウ</t>
    </rPh>
    <phoneticPr fontId="39"/>
  </si>
  <si>
    <t>富士市</t>
  </si>
  <si>
    <t>｢ p ｣</t>
  </si>
  <si>
    <t>令和5年度</t>
    <rPh sb="0" eb="2">
      <t>レイワ</t>
    </rPh>
    <rPh sb="4" eb="5">
      <t>ド</t>
    </rPh>
    <phoneticPr fontId="39"/>
  </si>
  <si>
    <t>化学工業品</t>
  </si>
  <si>
    <t>労働異動率</t>
    <rPh sb="0" eb="2">
      <t>ロウドウ</t>
    </rPh>
    <rPh sb="2" eb="4">
      <t>イドウ</t>
    </rPh>
    <rPh sb="4" eb="5">
      <t>リツ</t>
    </rPh>
    <phoneticPr fontId="39"/>
  </si>
  <si>
    <t>3か月後方移動平均（CI）</t>
    <rPh sb="2" eb="3">
      <t>ゲツ</t>
    </rPh>
    <rPh sb="3" eb="5">
      <t>コウホウ</t>
    </rPh>
    <rPh sb="5" eb="7">
      <t>イドウ</t>
    </rPh>
    <rPh sb="7" eb="9">
      <t>ヘイキン</t>
    </rPh>
    <phoneticPr fontId="39"/>
  </si>
  <si>
    <t>金属機械工業品</t>
  </si>
  <si>
    <t>人口</t>
  </si>
  <si>
    <t>13　　生活保護法による扶助人員及び金額</t>
  </si>
  <si>
    <t>特殊自動車</t>
    <rPh sb="0" eb="2">
      <t>トクシュ</t>
    </rPh>
    <rPh sb="2" eb="5">
      <t>ジドウシャ</t>
    </rPh>
    <phoneticPr fontId="39"/>
  </si>
  <si>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</si>
  <si>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29</t>
  </si>
  <si>
    <t>運輸</t>
  </si>
  <si>
    <t>たこ類</t>
    <rPh sb="2" eb="3">
      <t>ルイ</t>
    </rPh>
    <phoneticPr fontId="39"/>
  </si>
  <si>
    <t>年月別</t>
  </si>
  <si>
    <t>区    分</t>
  </si>
  <si>
    <t>（注２）業種欄の（ ）内は、前月比（％）です。</t>
    <rPh sb="1" eb="2">
      <t>チュウ</t>
    </rPh>
    <rPh sb="4" eb="6">
      <t>ギョウシュ</t>
    </rPh>
    <rPh sb="6" eb="7">
      <t>ラン</t>
    </rPh>
    <rPh sb="11" eb="12">
      <t>ナイ</t>
    </rPh>
    <rPh sb="14" eb="17">
      <t>ゼンゲツヒ</t>
    </rPh>
    <phoneticPr fontId="39"/>
  </si>
  <si>
    <t>機械類及び輸送用機器（7）</t>
  </si>
  <si>
    <t>常用雇用
指　　　数
（製造業）</t>
    <rPh sb="0" eb="2">
      <t>ジョウヨウ</t>
    </rPh>
    <rPh sb="2" eb="4">
      <t>コヨウ</t>
    </rPh>
    <rPh sb="5" eb="6">
      <t>ユビ</t>
    </rPh>
    <rPh sb="9" eb="10">
      <t>カズ</t>
    </rPh>
    <rPh sb="12" eb="15">
      <t>セイゾウギョウ</t>
    </rPh>
    <phoneticPr fontId="39"/>
  </si>
  <si>
    <t>上　　　　　　　昇</t>
    <rPh sb="0" eb="9">
      <t>ジョウショウ</t>
    </rPh>
    <phoneticPr fontId="39"/>
  </si>
  <si>
    <t>エアコン（7012305）</t>
  </si>
  <si>
    <t>茶（01501）</t>
  </si>
  <si>
    <t>日本銀行静岡支店</t>
    <rPh sb="0" eb="4">
      <t>ニホンギンコウ</t>
    </rPh>
    <rPh sb="4" eb="6">
      <t>シズオカ</t>
    </rPh>
    <rPh sb="6" eb="8">
      <t>シテン</t>
    </rPh>
    <phoneticPr fontId="39"/>
  </si>
  <si>
    <t>気象庁</t>
    <rPh sb="0" eb="3">
      <t>キショウチョウ</t>
    </rPh>
    <phoneticPr fontId="39"/>
  </si>
  <si>
    <t>小山町</t>
    <rPh sb="0" eb="3">
      <t>オヤマチョウ</t>
    </rPh>
    <phoneticPr fontId="39"/>
  </si>
  <si>
    <t>林産品</t>
  </si>
  <si>
    <t>季節調整済指数</t>
    <rPh sb="0" eb="2">
      <t>キセツ</t>
    </rPh>
    <rPh sb="2" eb="4">
      <t>チョウセイ</t>
    </rPh>
    <rPh sb="4" eb="5">
      <t>ズミ</t>
    </rPh>
    <rPh sb="5" eb="7">
      <t>シスウ</t>
    </rPh>
    <phoneticPr fontId="39"/>
  </si>
  <si>
    <t>11</t>
  </si>
  <si>
    <t>3</t>
  </si>
  <si>
    <t>静岡県（P9、P23参照）</t>
    <rPh sb="0" eb="3">
      <t>シズオカケン</t>
    </rPh>
    <rPh sb="10" eb="12">
      <t>サンショウ</t>
    </rPh>
    <phoneticPr fontId="39"/>
  </si>
  <si>
    <t>生産指数
季節調整
済 指 数</t>
    <rPh sb="0" eb="2">
      <t>セイサン</t>
    </rPh>
    <rPh sb="2" eb="4">
      <t>シスウ</t>
    </rPh>
    <rPh sb="5" eb="7">
      <t>キセツ</t>
    </rPh>
    <rPh sb="7" eb="9">
      <t>チョウセイ</t>
    </rPh>
    <rPh sb="10" eb="11">
      <t>ズ</t>
    </rPh>
    <rPh sb="12" eb="13">
      <t>ユビ</t>
    </rPh>
    <rPh sb="14" eb="15">
      <t>カズ</t>
    </rPh>
    <phoneticPr fontId="39"/>
  </si>
  <si>
    <t>鉄 鋼 業</t>
    <rPh sb="0" eb="5">
      <t>テッコウギョウ</t>
    </rPh>
    <phoneticPr fontId="39"/>
  </si>
  <si>
    <t>8</t>
  </si>
  <si>
    <t>被保護扶助人員</t>
  </si>
  <si>
    <t>生産</t>
  </si>
  <si>
    <t>前年同月差</t>
    <rPh sb="4" eb="5">
      <t>サ</t>
    </rPh>
    <phoneticPr fontId="39"/>
  </si>
  <si>
    <t>4</t>
  </si>
  <si>
    <t>人</t>
  </si>
  <si>
    <t>飼料（017）</t>
  </si>
  <si>
    <t>訂正数字</t>
  </si>
  <si>
    <t>輸出</t>
    <rPh sb="0" eb="2">
      <t>ユシュツ</t>
    </rPh>
    <phoneticPr fontId="39"/>
  </si>
  <si>
    <t>分類不能のもの</t>
  </si>
  <si>
    <t>年　　　月</t>
  </si>
  <si>
    <t>調  査  産  業  計</t>
  </si>
  <si>
    <t>新規求職
申込件数</t>
  </si>
  <si>
    <t>煙台・北京線※</t>
    <rPh sb="0" eb="1">
      <t>ケムリ</t>
    </rPh>
    <rPh sb="1" eb="2">
      <t>タイ</t>
    </rPh>
    <rPh sb="3" eb="5">
      <t>ペキン</t>
    </rPh>
    <rPh sb="5" eb="6">
      <t>セン</t>
    </rPh>
    <phoneticPr fontId="39"/>
  </si>
  <si>
    <t>21   品 種 別 海 上 出 入 貨 物</t>
  </si>
  <si>
    <t>　　　　ベンチマーク更新に伴い過去に遡って改訂したが、令和６年５月分より基準年（令和２年）＝100となるように改正しました。</t>
    <rPh sb="10" eb="12">
      <t>コウシン</t>
    </rPh>
    <rPh sb="13" eb="14">
      <t>トモナ</t>
    </rPh>
    <rPh sb="15" eb="17">
      <t>カコ</t>
    </rPh>
    <rPh sb="18" eb="19">
      <t>サカノボ</t>
    </rPh>
    <rPh sb="21" eb="23">
      <t>カイテイ</t>
    </rPh>
    <rPh sb="27" eb="29">
      <t>レイワ</t>
    </rPh>
    <rPh sb="30" eb="31">
      <t>ネン</t>
    </rPh>
    <rPh sb="32" eb="33">
      <t>ガツ</t>
    </rPh>
    <rPh sb="33" eb="34">
      <t>ブン</t>
    </rPh>
    <rPh sb="36" eb="38">
      <t>キジュン</t>
    </rPh>
    <rPh sb="38" eb="39">
      <t>ネン</t>
    </rPh>
    <rPh sb="40" eb="42">
      <t>レイワ</t>
    </rPh>
    <rPh sb="43" eb="44">
      <t>ネン</t>
    </rPh>
    <rPh sb="55" eb="57">
      <t>カイセイ</t>
    </rPh>
    <phoneticPr fontId="39"/>
  </si>
  <si>
    <t>卸売業,小売業</t>
  </si>
  <si>
    <t>松崎町</t>
    <rPh sb="0" eb="2">
      <t>マツザキ</t>
    </rPh>
    <rPh sb="2" eb="3">
      <t>チョウ</t>
    </rPh>
    <phoneticPr fontId="39"/>
  </si>
  <si>
    <t>令和6年</t>
  </si>
  <si>
    <t>小型乗用</t>
    <rPh sb="0" eb="2">
      <t>コガタ</t>
    </rPh>
    <rPh sb="2" eb="4">
      <t>ジョウヨウ</t>
    </rPh>
    <phoneticPr fontId="39"/>
  </si>
  <si>
    <t>18</t>
  </si>
  <si>
    <t>清      水      港</t>
  </si>
  <si>
    <t>アルミニウム及び同合金（61507）</t>
  </si>
  <si>
    <t>No．894</t>
  </si>
  <si>
    <t>消費量</t>
  </si>
  <si>
    <t>織物用糸及び繊維製品（607）</t>
  </si>
  <si>
    <t>原動機（70101）</t>
  </si>
  <si>
    <t>半導体等製造装置（70131）</t>
  </si>
  <si>
    <t>熱海市</t>
  </si>
  <si>
    <t>６　　企業倒産状況（２月分）、貸出約定平均金利（１月分）</t>
  </si>
  <si>
    <t>5</t>
  </si>
  <si>
    <t>在       庫</t>
    <rPh sb="0" eb="1">
      <t>ザイコ</t>
    </rPh>
    <rPh sb="8" eb="9">
      <t>セイサン</t>
    </rPh>
    <phoneticPr fontId="39"/>
  </si>
  <si>
    <t>金融</t>
  </si>
  <si>
    <t>御   前   崎   港</t>
    <rPh sb="0" eb="13">
      <t>オマエザキコウ</t>
    </rPh>
    <phoneticPr fontId="39"/>
  </si>
  <si>
    <t>17    輸   出   入   通   関   実   績</t>
    <rPh sb="6" eb="11">
      <t>ユシュツ</t>
    </rPh>
    <rPh sb="14" eb="15">
      <t>ニュウ</t>
    </rPh>
    <rPh sb="18" eb="23">
      <t>ツウカン</t>
    </rPh>
    <rPh sb="26" eb="31">
      <t>ジッセキ</t>
    </rPh>
    <phoneticPr fontId="39"/>
  </si>
  <si>
    <t>資　　料</t>
  </si>
  <si>
    <t>石油製品（30301）</t>
  </si>
  <si>
    <t>品種別海上出入貨物（１月分）</t>
  </si>
  <si>
    <t>一 致 指 数</t>
  </si>
  <si>
    <t>菊川市</t>
    <rPh sb="0" eb="2">
      <t>キクガワ</t>
    </rPh>
    <rPh sb="2" eb="3">
      <t>シ</t>
    </rPh>
    <phoneticPr fontId="39"/>
  </si>
  <si>
    <t>藤枝市</t>
  </si>
  <si>
    <t>医療， 福祉</t>
  </si>
  <si>
    <t>企業倒産状況</t>
    <rPh sb="0" eb="2">
      <t>キギョウ</t>
    </rPh>
    <rPh sb="2" eb="4">
      <t>トウサン</t>
    </rPh>
    <rPh sb="4" eb="6">
      <t>ジョウキョウ</t>
    </rPh>
    <phoneticPr fontId="39"/>
  </si>
  <si>
    <t>26</t>
  </si>
  <si>
    <t>所定外労働時間</t>
  </si>
  <si>
    <t>単位：件、人、倍</t>
  </si>
  <si>
    <t>三島市</t>
  </si>
  <si>
    <t>普通乗用</t>
    <rPh sb="0" eb="2">
      <t>フツウ</t>
    </rPh>
    <rPh sb="2" eb="4">
      <t>ジョウヨウ</t>
    </rPh>
    <phoneticPr fontId="39"/>
  </si>
  <si>
    <t>月</t>
    <rPh sb="0" eb="1">
      <t>ツキ</t>
    </rPh>
    <phoneticPr fontId="39"/>
  </si>
  <si>
    <t>日 本 人 及 び 外 国 人 人 口</t>
  </si>
  <si>
    <t>プラスチック</t>
  </si>
  <si>
    <t>住宅</t>
    <rPh sb="0" eb="2">
      <t>ジュウタク</t>
    </rPh>
    <phoneticPr fontId="39"/>
  </si>
  <si>
    <t>磐田市</t>
    <rPh sb="0" eb="3">
      <t>イワタシ</t>
    </rPh>
    <phoneticPr fontId="108"/>
  </si>
  <si>
    <t>人　　　　　口</t>
  </si>
  <si>
    <t>鉱物性燃料（3）</t>
  </si>
  <si>
    <t>総　　　額</t>
    <rPh sb="0" eb="5">
      <t>ソウガク</t>
    </rPh>
    <phoneticPr fontId="39"/>
  </si>
  <si>
    <t>対前年同月比</t>
  </si>
  <si>
    <t/>
  </si>
  <si>
    <t>百万円</t>
    <rPh sb="0" eb="3">
      <t>ヒャクマンエン</t>
    </rPh>
    <phoneticPr fontId="39"/>
  </si>
  <si>
    <t>光熱・水道</t>
    <rPh sb="0" eb="2">
      <t>コウネツ</t>
    </rPh>
    <rPh sb="3" eb="5">
      <t>スイドウ</t>
    </rPh>
    <phoneticPr fontId="39"/>
  </si>
  <si>
    <t>9</t>
  </si>
  <si>
    <t>28</t>
  </si>
  <si>
    <t>１月以降</t>
  </si>
  <si>
    <t>主要地方道</t>
  </si>
  <si>
    <t>福岡線</t>
    <rPh sb="0" eb="2">
      <t>フクオカ</t>
    </rPh>
    <rPh sb="2" eb="3">
      <t>セン</t>
    </rPh>
    <phoneticPr fontId="39"/>
  </si>
  <si>
    <t>移 出</t>
  </si>
  <si>
    <t>「 0 」</t>
  </si>
  <si>
    <t>27   道路別交通事故発生状況（人身事故）</t>
  </si>
  <si>
    <t>月及び産業別</t>
  </si>
  <si>
    <t>輸入</t>
  </si>
  <si>
    <t>所定内労働時間</t>
  </si>
  <si>
    <t>10</t>
  </si>
  <si>
    <t>乗用車（7050301）</t>
  </si>
  <si>
    <t>輸出</t>
  </si>
  <si>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09"/>
  </si>
  <si>
    <t>水揚量</t>
    <rPh sb="0" eb="2">
      <t>ミズアゲ</t>
    </rPh>
    <rPh sb="2" eb="3">
      <t>リョウ</t>
    </rPh>
    <phoneticPr fontId="39"/>
  </si>
  <si>
    <t>単位：千トン</t>
  </si>
  <si>
    <t>うち有効
求 職 者</t>
  </si>
  <si>
    <t>合板・ウッドパネル（60501）</t>
  </si>
  <si>
    <t>静　岡</t>
    <rPh sb="0" eb="1">
      <t>セイ</t>
    </rPh>
    <rPh sb="2" eb="3">
      <t>オカ</t>
    </rPh>
    <phoneticPr fontId="39"/>
  </si>
  <si>
    <t>0.15ポイント上回った。</t>
    <rPh sb="8" eb="9">
      <t>ウワ</t>
    </rPh>
    <rPh sb="9" eb="10">
      <t>カイ</t>
    </rPh>
    <phoneticPr fontId="39"/>
  </si>
  <si>
    <t>25   新  設  住  宅  着  工  戸  数  (つづき)</t>
    <rPh sb="23" eb="24">
      <t>ト</t>
    </rPh>
    <rPh sb="26" eb="27">
      <t>カズ</t>
    </rPh>
    <phoneticPr fontId="39"/>
  </si>
  <si>
    <t>単位未満</t>
  </si>
  <si>
    <t>統計表中の符合の意味</t>
  </si>
  <si>
    <t>７　　信用保証協会保証状況</t>
    <rPh sb="3" eb="5">
      <t>シンヨウ</t>
    </rPh>
    <rPh sb="5" eb="7">
      <t>ホショウ</t>
    </rPh>
    <rPh sb="7" eb="9">
      <t>キョウカイ</t>
    </rPh>
    <rPh sb="9" eb="11">
      <t>ホショウ</t>
    </rPh>
    <rPh sb="11" eb="13">
      <t>ジョウキョウ</t>
    </rPh>
    <phoneticPr fontId="39"/>
  </si>
  <si>
    <t>清水港入港船舶</t>
  </si>
  <si>
    <t>（１月分）</t>
    <rPh sb="2" eb="4">
      <t>ガツブン</t>
    </rPh>
    <phoneticPr fontId="39"/>
  </si>
  <si>
    <t>「…」</t>
  </si>
  <si>
    <t>在　　　　　　　　　庫</t>
    <rPh sb="0" eb="1">
      <t>ザイコ</t>
    </rPh>
    <rPh sb="10" eb="11">
      <t>セイサン</t>
    </rPh>
    <phoneticPr fontId="39"/>
  </si>
  <si>
    <t>社　会　動　態</t>
  </si>
  <si>
    <t>16</t>
  </si>
  <si>
    <t>出生数</t>
  </si>
  <si>
    <t>うち45歳以上55歳以下</t>
    <rPh sb="4" eb="7">
      <t>サイイジョウ</t>
    </rPh>
    <rPh sb="9" eb="10">
      <t>サイ</t>
    </rPh>
    <rPh sb="10" eb="12">
      <t>イカ</t>
    </rPh>
    <phoneticPr fontId="39"/>
  </si>
  <si>
    <t>｢ r ｣</t>
  </si>
  <si>
    <t>令和２年＝100</t>
    <rPh sb="0" eb="2">
      <t>レイワ</t>
    </rPh>
    <rPh sb="3" eb="4">
      <t>ネン</t>
    </rPh>
    <rPh sb="4" eb="5">
      <t>ヘイネン</t>
    </rPh>
    <phoneticPr fontId="39"/>
  </si>
  <si>
    <t>（事業所規模５人以上）</t>
  </si>
  <si>
    <t>(１０大費目)－静岡市・浜松市－</t>
  </si>
  <si>
    <t>総数</t>
    <rPh sb="0" eb="2">
      <t>ソウスウ</t>
    </rPh>
    <phoneticPr fontId="109"/>
  </si>
  <si>
    <t>負数または減少</t>
  </si>
  <si>
    <t>県  　   警　     察
本            　　 部</t>
    <rPh sb="0" eb="1">
      <t>ケン</t>
    </rPh>
    <rPh sb="7" eb="8">
      <t>ケイ</t>
    </rPh>
    <rPh sb="14" eb="15">
      <t>サツ</t>
    </rPh>
    <rPh sb="16" eb="17">
      <t>ホン</t>
    </rPh>
    <rPh sb="32" eb="33">
      <t>ブ</t>
    </rPh>
    <phoneticPr fontId="39"/>
  </si>
  <si>
    <t>24</t>
  </si>
  <si>
    <t>金融業,保険業</t>
  </si>
  <si>
    <t>石　廊　崎</t>
    <rPh sb="0" eb="1">
      <t>イシ</t>
    </rPh>
    <rPh sb="2" eb="3">
      <t>ロウ</t>
    </rPh>
    <rPh sb="4" eb="5">
      <t>ザキ</t>
    </rPh>
    <phoneticPr fontId="39"/>
  </si>
  <si>
    <t>コーヒー・茶・ココア・香辛料類（015）</t>
  </si>
  <si>
    <t>農林水産省</t>
    <rPh sb="0" eb="2">
      <t>ノウリン</t>
    </rPh>
    <rPh sb="2" eb="5">
      <t>スイサンショウ</t>
    </rPh>
    <phoneticPr fontId="39"/>
  </si>
  <si>
    <t>加熱用・冷却用機器（70123）</t>
  </si>
  <si>
    <t>令和</t>
    <rPh sb="0" eb="2">
      <t>レイワ</t>
    </rPh>
    <phoneticPr fontId="39"/>
  </si>
  <si>
    <t>その他の採油用種子（20309）</t>
  </si>
  <si>
    <t>野菜（01103）</t>
  </si>
  <si>
    <t>出勤日数</t>
  </si>
  <si>
    <t>西 伊 豆 町</t>
  </si>
  <si>
    <t>　</t>
  </si>
  <si>
    <t>足踏みを示している</t>
    <rPh sb="0" eb="2">
      <t>アシブ</t>
    </rPh>
    <rPh sb="4" eb="5">
      <t>シメ</t>
    </rPh>
    <phoneticPr fontId="39"/>
  </si>
  <si>
    <t>持家</t>
  </si>
  <si>
    <t>島田市</t>
  </si>
  <si>
    <t>（注１）全国の数値は、経済産業省がR７.２.17に公表した確報値です。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</si>
  <si>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貸       家</t>
  </si>
  <si>
    <t>当　　　月</t>
  </si>
  <si>
    <t>絶縁電線及び絶縁ケーブル（70304）</t>
  </si>
  <si>
    <t>出　荷</t>
    <rPh sb="0" eb="3">
      <t>シュッカ</t>
    </rPh>
    <phoneticPr fontId="39"/>
  </si>
  <si>
    <t>分 譲 住 宅</t>
  </si>
  <si>
    <t>市町道</t>
  </si>
  <si>
    <t>有
効</t>
  </si>
  <si>
    <t>総実労働時間</t>
  </si>
  <si>
    <t>伊豆半島地域計</t>
    <rPh sb="0" eb="2">
      <t>イズ</t>
    </rPh>
    <rPh sb="2" eb="4">
      <t>ハントウ</t>
    </rPh>
    <rPh sb="4" eb="6">
      <t>チイキ</t>
    </rPh>
    <rPh sb="6" eb="7">
      <t>ケイ</t>
    </rPh>
    <phoneticPr fontId="110"/>
  </si>
  <si>
    <t>前年同期比</t>
    <rPh sb="0" eb="2">
      <t>ゼンネン</t>
    </rPh>
    <rPh sb="2" eb="5">
      <t>ドウキヒ</t>
    </rPh>
    <phoneticPr fontId="39"/>
  </si>
  <si>
    <t>単位：件、百万円</t>
    <rPh sb="0" eb="2">
      <t>タンイ</t>
    </rPh>
    <rPh sb="3" eb="4">
      <t>ケン</t>
    </rPh>
    <rPh sb="5" eb="8">
      <t>ヒャクマンエン</t>
    </rPh>
    <phoneticPr fontId="39"/>
  </si>
  <si>
    <t>南 伊 豆 町</t>
  </si>
  <si>
    <t>女</t>
  </si>
  <si>
    <t>運輸業， 郵便業</t>
  </si>
  <si>
    <t>総額</t>
  </si>
  <si>
    <t>外国貿易</t>
  </si>
  <si>
    <t>プラスチック（515）</t>
  </si>
  <si>
    <t>(注３)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</si>
  <si>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静岡労働局職業安定部</t>
  </si>
  <si>
    <t>転出数</t>
  </si>
  <si>
    <t>月   間
有   効
求人数</t>
  </si>
  <si>
    <t>自動車の部分品（70505）</t>
  </si>
  <si>
    <t>森町</t>
    <rPh sb="0" eb="2">
      <t>モリマチ</t>
    </rPh>
    <phoneticPr fontId="108"/>
  </si>
  <si>
    <t>・チャーター便の搭乗者数については、含まれておりません。</t>
  </si>
  <si>
    <t>給与住宅</t>
  </si>
  <si>
    <t>被保護
実人員</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</si>
  <si>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</si>
  <si>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</si>
  <si>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</si>
  <si>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</si>
  <si>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印 刷 業</t>
    <rPh sb="0" eb="1">
      <t>イン</t>
    </rPh>
    <rPh sb="2" eb="3">
      <t>サツ</t>
    </rPh>
    <rPh sb="4" eb="5">
      <t>ギョウ</t>
    </rPh>
    <phoneticPr fontId="39"/>
  </si>
  <si>
    <t>衣類及び同附属品（807）</t>
  </si>
  <si>
    <t>年  月  別</t>
  </si>
  <si>
    <t>の下降となった。</t>
    <rPh sb="1" eb="3">
      <t>カコウ</t>
    </rPh>
    <phoneticPr fontId="39"/>
  </si>
  <si>
    <t>サービス業（他に分類されないもの）</t>
  </si>
  <si>
    <t>令和</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</si>
  <si>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</si>
  <si>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下田市</t>
  </si>
  <si>
    <t>有機化合物（50101）</t>
  </si>
  <si>
    <t>持       家</t>
  </si>
  <si>
    <t>（令和７年２月分）</t>
    <rPh sb="1" eb="3">
      <t>レイワ</t>
    </rPh>
    <rPh sb="4" eb="5">
      <t>ネン</t>
    </rPh>
    <rPh sb="6" eb="8">
      <t>ガツブン</t>
    </rPh>
    <phoneticPr fontId="39"/>
  </si>
  <si>
    <t>概　　　数</t>
  </si>
  <si>
    <t>繊維機械（70109）</t>
  </si>
  <si>
    <t>エアコン（7011901）</t>
  </si>
  <si>
    <t>非金属鉱物製品（609）</t>
  </si>
  <si>
    <t>月</t>
  </si>
  <si>
    <t>木材（20701）</t>
  </si>
  <si>
    <t>富　士　市</t>
  </si>
  <si>
    <t>…</t>
  </si>
  <si>
    <t>清 水 税 関 支 署</t>
    <rPh sb="0" eb="1">
      <t>キヨシ</t>
    </rPh>
    <rPh sb="2" eb="3">
      <t>ミズ</t>
    </rPh>
    <rPh sb="4" eb="5">
      <t>ゼイ</t>
    </rPh>
    <rPh sb="6" eb="7">
      <t>セキ</t>
    </rPh>
    <rPh sb="8" eb="9">
      <t>ササ</t>
    </rPh>
    <rPh sb="10" eb="11">
      <t>ショ</t>
    </rPh>
    <phoneticPr fontId="39"/>
  </si>
  <si>
    <t>掛川市</t>
  </si>
  <si>
    <t>お茶（01505）</t>
  </si>
  <si>
    <t>統計調査課</t>
    <rPh sb="0" eb="2">
      <t>トウケイ</t>
    </rPh>
    <rPh sb="2" eb="4">
      <t>チョウサ</t>
    </rPh>
    <rPh sb="4" eb="5">
      <t>カ</t>
    </rPh>
    <phoneticPr fontId="39"/>
  </si>
  <si>
    <t>現金給与総額</t>
    <rPh sb="0" eb="2">
      <t>ゲンキン</t>
    </rPh>
    <rPh sb="2" eb="4">
      <t>キュウヨ</t>
    </rPh>
    <rPh sb="4" eb="6">
      <t>ソウガク</t>
    </rPh>
    <phoneticPr fontId="39"/>
  </si>
  <si>
    <t>二輪自動車・原動機付自転車（7050701）</t>
  </si>
  <si>
    <t>ゴム製品
工　　業</t>
    <rPh sb="2" eb="4">
      <t>セイヒン</t>
    </rPh>
    <rPh sb="6" eb="7">
      <t>コウ</t>
    </rPh>
    <rPh sb="9" eb="10">
      <t>ギョウ</t>
    </rPh>
    <phoneticPr fontId="39"/>
  </si>
  <si>
    <t>前月比</t>
    <rPh sb="0" eb="2">
      <t>ゼンゲツ</t>
    </rPh>
    <rPh sb="2" eb="3">
      <t>ヒ</t>
    </rPh>
    <phoneticPr fontId="39"/>
  </si>
  <si>
    <t>川 根 本 町</t>
  </si>
  <si>
    <t>鉄鋼（613）</t>
  </si>
  <si>
    <t>袋井市</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</si>
  <si>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</si>
  <si>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</si>
  <si>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（令和７年１月分）</t>
    <rPh sb="1" eb="3">
      <t>レイワ</t>
    </rPh>
    <rPh sb="4" eb="5">
      <t>ネン</t>
    </rPh>
    <rPh sb="6" eb="7">
      <t>ガツ</t>
    </rPh>
    <rPh sb="7" eb="8">
      <t>フン</t>
    </rPh>
    <phoneticPr fontId="39"/>
  </si>
  <si>
    <t>在　庫</t>
    <rPh sb="0" eb="3">
      <t>ザイコ</t>
    </rPh>
    <phoneticPr fontId="39"/>
  </si>
  <si>
    <t>単位：円</t>
  </si>
  <si>
    <t>単位：戸、㎡</t>
    <rPh sb="0" eb="2">
      <t>タンイ</t>
    </rPh>
    <rPh sb="3" eb="4">
      <t>ト</t>
    </rPh>
    <phoneticPr fontId="39"/>
  </si>
  <si>
    <t>先 行 指 数</t>
  </si>
  <si>
    <t>小　山　町</t>
  </si>
  <si>
    <t>単位：億円</t>
    <rPh sb="0" eb="2">
      <t>タンイ</t>
    </rPh>
    <rPh sb="2" eb="5">
      <t>：オクエン</t>
    </rPh>
    <phoneticPr fontId="39"/>
  </si>
  <si>
    <t>％</t>
  </si>
  <si>
    <t>年　　月</t>
  </si>
  <si>
    <t>移入</t>
  </si>
  <si>
    <t>xe</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</si>
  <si>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</si>
  <si>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医療</t>
  </si>
  <si>
    <t>学術研究,専門・技術サービス業</t>
  </si>
  <si>
    <t>半導体等電子部品（70323）</t>
  </si>
  <si>
    <t>バス</t>
  </si>
  <si>
    <t>工業用プラスチック製品、プラスチック製フィルム等</t>
    <rPh sb="0" eb="3">
      <t>コウギョウヨウ</t>
    </rPh>
    <rPh sb="9" eb="11">
      <t>セイヒン</t>
    </rPh>
    <rPh sb="18" eb="19">
      <t>セイ</t>
    </rPh>
    <rPh sb="23" eb="24">
      <t>トウ</t>
    </rPh>
    <phoneticPr fontId="39"/>
  </si>
  <si>
    <t>降水量</t>
    <rPh sb="0" eb="3">
      <t>コウスイリョウ</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</si>
  <si>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</si>
  <si>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茶･コーヒー、清涼飲料</t>
    <rPh sb="0" eb="1">
      <t>チャ</t>
    </rPh>
    <rPh sb="7" eb="11">
      <t>セイリョウインリョウ</t>
    </rPh>
    <phoneticPr fontId="39"/>
  </si>
  <si>
    <t>転入数</t>
  </si>
  <si>
    <t>負債総額</t>
    <rPh sb="0" eb="2">
      <t>フサイ</t>
    </rPh>
    <rPh sb="2" eb="4">
      <t>ソウガク</t>
    </rPh>
    <phoneticPr fontId="39"/>
  </si>
  <si>
    <t xml:space="preserve">常用労働者数
</t>
    <rPh sb="0" eb="2">
      <t>ジョウヨウ</t>
    </rPh>
    <phoneticPr fontId="39"/>
  </si>
  <si>
    <t>単位：人</t>
    <rPh sb="3" eb="4">
      <t>ニン</t>
    </rPh>
    <phoneticPr fontId="39"/>
  </si>
  <si>
    <t>大豆（20307）</t>
  </si>
  <si>
    <t>「－」</t>
  </si>
  <si>
    <t xml:space="preserve">  世帯数1,526,084世帯である。                   </t>
    <rPh sb="2" eb="4">
      <t>セタイ</t>
    </rPh>
    <rPh sb="4" eb="5">
      <t>カズ</t>
    </rPh>
    <rPh sb="14" eb="16">
      <t>セタイ</t>
    </rPh>
    <phoneticPr fontId="39"/>
  </si>
  <si>
    <t>びんなが（冷凍）</t>
    <rPh sb="5" eb="7">
      <t>レイトウ</t>
    </rPh>
    <phoneticPr fontId="39"/>
  </si>
  <si>
    <t>個別半導体（7032303）</t>
  </si>
  <si>
    <t>たら(生)</t>
    <rPh sb="3" eb="4">
      <t>ナマ</t>
    </rPh>
    <phoneticPr fontId="39"/>
  </si>
  <si>
    <t>（４）汎用・生産用・業務用機械工業</t>
    <rPh sb="3" eb="4">
      <t>ハン</t>
    </rPh>
    <rPh sb="4" eb="5">
      <t>ヨウ</t>
    </rPh>
    <rPh sb="6" eb="9">
      <t>セイサンヨウ</t>
    </rPh>
    <rPh sb="10" eb="13">
      <t>ギョウムヨウ</t>
    </rPh>
    <rPh sb="13" eb="15">
      <t>キカイ</t>
    </rPh>
    <rPh sb="15" eb="17">
      <t>コウギョウ</t>
    </rPh>
    <phoneticPr fontId="39"/>
  </si>
  <si>
    <t>原料別製品（6）</t>
  </si>
  <si>
    <t>移 入</t>
  </si>
  <si>
    <t>静岡市</t>
  </si>
  <si>
    <t>生活関連サービス業， 娯楽業</t>
  </si>
  <si>
    <t>合 計</t>
  </si>
  <si>
    <t>鉱工業指数の推移</t>
    <rPh sb="0" eb="3">
      <t>コウコウギョウ</t>
    </rPh>
    <rPh sb="3" eb="5">
      <t>シスウ</t>
    </rPh>
    <rPh sb="6" eb="8">
      <t>スイイ</t>
    </rPh>
    <phoneticPr fontId="39"/>
  </si>
  <si>
    <t>主  な  動  き</t>
    <rPh sb="0" eb="1">
      <t>オモ</t>
    </rPh>
    <rPh sb="6" eb="7">
      <t>ウゴ</t>
    </rPh>
    <phoneticPr fontId="39"/>
  </si>
  <si>
    <t>　浜　名　区</t>
    <rPh sb="1" eb="2">
      <t>ハマ</t>
    </rPh>
    <rPh sb="3" eb="4">
      <t>ナ</t>
    </rPh>
    <rPh sb="5" eb="6">
      <t>ク</t>
    </rPh>
    <phoneticPr fontId="107"/>
  </si>
  <si>
    <t>輸 入</t>
  </si>
  <si>
    <t>雑工業品</t>
  </si>
  <si>
    <t>木造</t>
  </si>
  <si>
    <t>輸送用機器（705）</t>
  </si>
  <si>
    <t>金属鉱及びくず（215）</t>
  </si>
  <si>
    <t>消費者
物価指数</t>
    <rPh sb="0" eb="3">
      <t>ショウヒシャ</t>
    </rPh>
    <rPh sb="4" eb="6">
      <t>ブッカ</t>
    </rPh>
    <rPh sb="6" eb="8">
      <t>シスウ</t>
    </rPh>
    <phoneticPr fontId="39"/>
  </si>
  <si>
    <t>重電機器（70301）</t>
  </si>
  <si>
    <t>くぎ、ねじ、ボルト及びナット類（61509）</t>
  </si>
  <si>
    <t>富 士 宮 市</t>
  </si>
  <si>
    <t>紹   介
件   数</t>
  </si>
  <si>
    <t>沼津市</t>
  </si>
  <si>
    <t>5.6)</t>
  </si>
  <si>
    <t>楽器（81305）</t>
  </si>
  <si>
    <t>磐田市</t>
  </si>
  <si>
    <t>がん具（81315）</t>
  </si>
  <si>
    <t>銀行勘定</t>
    <rPh sb="0" eb="2">
      <t>ギンコウ</t>
    </rPh>
    <rPh sb="2" eb="4">
      <t>カンジョウ</t>
    </rPh>
    <phoneticPr fontId="39"/>
  </si>
  <si>
    <t>教育</t>
  </si>
  <si>
    <t>製    材    品</t>
  </si>
  <si>
    <t>田子の浦港</t>
    <rPh sb="0" eb="2">
      <t>タゴ</t>
    </rPh>
    <rPh sb="3" eb="4">
      <t>ウラ</t>
    </rPh>
    <rPh sb="4" eb="5">
      <t>コウ</t>
    </rPh>
    <phoneticPr fontId="39"/>
  </si>
  <si>
    <t>雑製品（8）</t>
  </si>
  <si>
    <t>令和２年＝100</t>
    <rPh sb="0" eb="2">
      <t>レイワ</t>
    </rPh>
    <rPh sb="3" eb="4">
      <t>ネン</t>
    </rPh>
    <phoneticPr fontId="39"/>
  </si>
  <si>
    <t>軽自動車</t>
    <rPh sb="0" eb="4">
      <t>ケイジドウシャ</t>
    </rPh>
    <phoneticPr fontId="39"/>
  </si>
  <si>
    <t>21</t>
  </si>
  <si>
    <t>バス・トラック（7050303）</t>
  </si>
  <si>
    <t>社会動態</t>
    <rPh sb="0" eb="2">
      <t>シャカイ</t>
    </rPh>
    <rPh sb="2" eb="4">
      <t>ドウタイ</t>
    </rPh>
    <phoneticPr fontId="109"/>
  </si>
  <si>
    <t>自動車（70503）</t>
  </si>
  <si>
    <t>利用関係別</t>
  </si>
  <si>
    <t>世 帯 数</t>
  </si>
  <si>
    <t>伊豆の国市</t>
    <rPh sb="0" eb="2">
      <t>イズ</t>
    </rPh>
    <rPh sb="3" eb="4">
      <t>クニ</t>
    </rPh>
    <rPh sb="4" eb="5">
      <t>シ</t>
    </rPh>
    <phoneticPr fontId="39"/>
  </si>
  <si>
    <t>新着統計図書（令和７年２月）</t>
    <rPh sb="7" eb="9">
      <t>レイワ</t>
    </rPh>
    <rPh sb="10" eb="11">
      <t>ネン</t>
    </rPh>
    <phoneticPr fontId="39"/>
  </si>
  <si>
    <t>伊東市</t>
  </si>
  <si>
    <t>統計調査課</t>
    <rPh sb="0" eb="2">
      <t>トウケイ</t>
    </rPh>
    <rPh sb="2" eb="5">
      <t>チョウサカ</t>
    </rPh>
    <phoneticPr fontId="39"/>
  </si>
  <si>
    <t>総   数</t>
  </si>
  <si>
    <t>死亡数</t>
  </si>
  <si>
    <t>情報</t>
    <rPh sb="0" eb="2">
      <t>ジョウホウ</t>
    </rPh>
    <phoneticPr fontId="39"/>
  </si>
  <si>
    <t>単位：トン、円/kg</t>
    <rPh sb="6" eb="7">
      <t>エン</t>
    </rPh>
    <phoneticPr fontId="39"/>
  </si>
  <si>
    <t>増   減</t>
  </si>
  <si>
    <t>藤　枝　市</t>
  </si>
  <si>
    <t>世帯</t>
  </si>
  <si>
    <t>23   自  動  車  課  税  台  数</t>
    <rPh sb="14" eb="15">
      <t>カ</t>
    </rPh>
    <rPh sb="17" eb="18">
      <t>ゼイ</t>
    </rPh>
    <rPh sb="20" eb="21">
      <t>ダイ</t>
    </rPh>
    <rPh sb="23" eb="24">
      <t>スウ</t>
    </rPh>
    <phoneticPr fontId="39"/>
  </si>
  <si>
    <t>製造業</t>
  </si>
  <si>
    <t>県計</t>
  </si>
  <si>
    <t>牧 之 原 市</t>
  </si>
  <si>
    <t>非金属鉱物製品（611）</t>
  </si>
  <si>
    <t>路　　　線</t>
  </si>
  <si>
    <t>長　泉　町</t>
  </si>
  <si>
    <t>ウェイト</t>
  </si>
  <si>
    <t>がん具及び遊戯用具（81309）</t>
  </si>
  <si>
    <t>荷役機械（70127）</t>
  </si>
  <si>
    <t>不動産業， 物品賃貸業</t>
  </si>
  <si>
    <t>有 効 求 人
倍         率</t>
    <rPh sb="0" eb="1">
      <t>ユウ</t>
    </rPh>
    <rPh sb="2" eb="3">
      <t>コウ</t>
    </rPh>
    <rPh sb="4" eb="5">
      <t>モトム</t>
    </rPh>
    <rPh sb="6" eb="7">
      <t>ジン</t>
    </rPh>
    <rPh sb="8" eb="9">
      <t>バイ</t>
    </rPh>
    <rPh sb="18" eb="19">
      <t>リツ</t>
    </rPh>
    <phoneticPr fontId="39"/>
  </si>
  <si>
    <t>生　　　　　　　　　産</t>
    <rPh sb="0" eb="1">
      <t>セイ</t>
    </rPh>
    <rPh sb="10" eb="11">
      <t>サン</t>
    </rPh>
    <phoneticPr fontId="39"/>
  </si>
  <si>
    <t>給 与 住 宅</t>
  </si>
  <si>
    <t>くろまぐろ（生）</t>
    <rPh sb="6" eb="7">
      <t>ナマ</t>
    </rPh>
    <phoneticPr fontId="39"/>
  </si>
  <si>
    <t>島　田　市</t>
  </si>
  <si>
    <t>果実（01101）</t>
  </si>
  <si>
    <t>避 難 船</t>
  </si>
  <si>
    <t>家具（803）</t>
  </si>
  <si>
    <t>市計</t>
  </si>
  <si>
    <t>情報通信
機　　械
工　　業</t>
    <rPh sb="0" eb="2">
      <t>ジョウホウ</t>
    </rPh>
    <rPh sb="2" eb="4">
      <t>ツウシン</t>
    </rPh>
    <rPh sb="5" eb="9">
      <t>キカイ</t>
    </rPh>
    <rPh sb="10" eb="14">
      <t>コウギョウ</t>
    </rPh>
    <phoneticPr fontId="39"/>
  </si>
  <si>
    <t>焼　津　市</t>
  </si>
  <si>
    <t>指   数</t>
    <rPh sb="0" eb="5">
      <t>シスウ</t>
    </rPh>
    <phoneticPr fontId="39"/>
  </si>
  <si>
    <t>吉　田　町</t>
  </si>
  <si>
    <t>平均</t>
  </si>
  <si>
    <t>生活</t>
  </si>
  <si>
    <t>さば類</t>
    <rPh sb="2" eb="3">
      <t>ルイ</t>
    </rPh>
    <phoneticPr fontId="39"/>
  </si>
  <si>
    <t>持家の帰属家賃を除く総合</t>
    <rPh sb="0" eb="1">
      <t>モ</t>
    </rPh>
    <rPh sb="1" eb="2">
      <t>イエ</t>
    </rPh>
    <rPh sb="3" eb="5">
      <t>キゾク</t>
    </rPh>
    <rPh sb="5" eb="7">
      <t>ヤチン</t>
    </rPh>
    <rPh sb="8" eb="9">
      <t>ノゾ</t>
    </rPh>
    <rPh sb="10" eb="12">
      <t>ソウゴウ</t>
    </rPh>
    <phoneticPr fontId="39"/>
  </si>
  <si>
    <t>５　　金融機関別預金・貸出残高</t>
  </si>
  <si>
    <t>障害者の期末
現在登録者数</t>
    <rPh sb="4" eb="6">
      <t>キマツ</t>
    </rPh>
    <phoneticPr fontId="39"/>
  </si>
  <si>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39"/>
  </si>
  <si>
    <t>（注） 年数値は、年末の数値です。</t>
  </si>
  <si>
    <t>手道具類及び機械用工具（61511）</t>
  </si>
  <si>
    <t>静岡県信用保証協会</t>
    <rPh sb="0" eb="3">
      <t>シズオカケン</t>
    </rPh>
    <rPh sb="3" eb="5">
      <t>シンヨウ</t>
    </rPh>
    <rPh sb="5" eb="7">
      <t>ホショウ</t>
    </rPh>
    <rPh sb="7" eb="9">
      <t>キョウカイ</t>
    </rPh>
    <phoneticPr fontId="39"/>
  </si>
  <si>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</si>
  <si>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合計</t>
  </si>
  <si>
    <t>工作機械（7010701）</t>
  </si>
  <si>
    <t>号</t>
  </si>
  <si>
    <t xml:space="preserve">  清 　水　 区</t>
    <rPh sb="2" eb="3">
      <t>キヨシ</t>
    </rPh>
    <rPh sb="5" eb="6">
      <t>ミズ</t>
    </rPh>
    <rPh sb="8" eb="9">
      <t>ク</t>
    </rPh>
    <phoneticPr fontId="111"/>
  </si>
  <si>
    <t>織物用糸及び繊維製品（609）</t>
  </si>
  <si>
    <t>ゴム製品（603）</t>
  </si>
  <si>
    <t>（１月分）</t>
  </si>
  <si>
    <t>御 殿 場 市</t>
  </si>
  <si>
    <t>食料品及び動物（0）</t>
  </si>
  <si>
    <t>教育， 学習支援業</t>
  </si>
  <si>
    <t>運動用具（81311）</t>
  </si>
  <si>
    <t>全　国（P9参照）</t>
    <rPh sb="0" eb="1">
      <t>ゼン</t>
    </rPh>
    <rPh sb="2" eb="3">
      <t>クニ</t>
    </rPh>
    <rPh sb="6" eb="8">
      <t>サンショウ</t>
    </rPh>
    <phoneticPr fontId="39"/>
  </si>
  <si>
    <t>自動車の部分品（70503）</t>
  </si>
  <si>
    <t>月 及 び 産 業 別</t>
  </si>
  <si>
    <t>18   清  水  港  入  港  船  舶</t>
  </si>
  <si>
    <t>扶　　　助　　　費</t>
  </si>
  <si>
    <t>27</t>
  </si>
  <si>
    <t>計</t>
    <rPh sb="0" eb="1">
      <t>ケイ</t>
    </rPh>
    <phoneticPr fontId="39"/>
  </si>
  <si>
    <t>プラスチック製品（81311）</t>
  </si>
  <si>
    <t>令　和　7　年　1　月　中</t>
    <rPh sb="0" eb="1">
      <t>レイ</t>
    </rPh>
    <rPh sb="2" eb="3">
      <t>カズ</t>
    </rPh>
    <rPh sb="6" eb="7">
      <t>ネン</t>
    </rPh>
    <rPh sb="10" eb="11">
      <t>ガツ</t>
    </rPh>
    <rPh sb="12" eb="13">
      <t>チュウ</t>
    </rPh>
    <phoneticPr fontId="39"/>
  </si>
  <si>
    <t>はき物（809）</t>
  </si>
  <si>
    <t>経 　  済
産 業 省</t>
    <rPh sb="0" eb="1">
      <t>キョウ</t>
    </rPh>
    <rPh sb="5" eb="6">
      <t>スミ</t>
    </rPh>
    <rPh sb="7" eb="8">
      <t>サン</t>
    </rPh>
    <rPh sb="9" eb="10">
      <t>ギョウ</t>
    </rPh>
    <rPh sb="11" eb="12">
      <t>ショウ</t>
    </rPh>
    <phoneticPr fontId="39"/>
  </si>
  <si>
    <t>調     査
産 業 計</t>
  </si>
  <si>
    <t>税務課</t>
    <rPh sb="0" eb="2">
      <t>ゼイム</t>
    </rPh>
    <rPh sb="2" eb="3">
      <t>カ</t>
    </rPh>
    <phoneticPr fontId="39"/>
  </si>
  <si>
    <t>半導体等電子部品（70311）</t>
  </si>
  <si>
    <t>中部横断</t>
    <rPh sb="0" eb="2">
      <t>チュウブ</t>
    </rPh>
    <rPh sb="2" eb="4">
      <t>オウダン</t>
    </rPh>
    <phoneticPr fontId="39"/>
  </si>
  <si>
    <t>産    業</t>
  </si>
  <si>
    <t>（１）事業所規模５人以上</t>
    <rPh sb="3" eb="5">
      <t>ジギョウ</t>
    </rPh>
    <rPh sb="5" eb="6">
      <t>ショ</t>
    </rPh>
    <rPh sb="6" eb="8">
      <t>キボ</t>
    </rPh>
    <rPh sb="9" eb="10">
      <t>ニン</t>
    </rPh>
    <rPh sb="10" eb="12">
      <t>イジョウ</t>
    </rPh>
    <phoneticPr fontId="39"/>
  </si>
  <si>
    <t>特別に支払われた給与</t>
    <rPh sb="0" eb="2">
      <t>トクベツ</t>
    </rPh>
    <rPh sb="3" eb="5">
      <t>シハラ</t>
    </rPh>
    <rPh sb="8" eb="10">
      <t>キュウヨ</t>
    </rPh>
    <phoneticPr fontId="39"/>
  </si>
  <si>
    <t>ＩＣ（7032305）</t>
  </si>
  <si>
    <t>C I 一 致 指 数</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</si>
  <si>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</si>
  <si>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</si>
  <si>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</si>
  <si>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</si>
  <si>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</si>
  <si>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</si>
  <si>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被保護
世帯数</t>
  </si>
  <si>
    <t>原　　　指　　　数</t>
    <rPh sb="0" eb="1">
      <t>ゲン</t>
    </rPh>
    <rPh sb="4" eb="9">
      <t>シスウ</t>
    </rPh>
    <phoneticPr fontId="39"/>
  </si>
  <si>
    <t>単位：千㎥</t>
    <rPh sb="3" eb="4">
      <t>セン</t>
    </rPh>
    <phoneticPr fontId="39"/>
  </si>
  <si>
    <t>調製石油添加剤（51709）</t>
  </si>
  <si>
    <t>木材・木
製品工業</t>
    <rPh sb="0" eb="2">
      <t>モクザイ</t>
    </rPh>
    <rPh sb="3" eb="4">
      <t>キ</t>
    </rPh>
    <rPh sb="6" eb="8">
      <t>セイヒン</t>
    </rPh>
    <rPh sb="8" eb="10">
      <t>コウギョウ</t>
    </rPh>
    <phoneticPr fontId="39"/>
  </si>
  <si>
    <t>新 規 求 人
倍         率</t>
    <rPh sb="0" eb="1">
      <t>シン</t>
    </rPh>
    <rPh sb="2" eb="3">
      <t>キ</t>
    </rPh>
    <rPh sb="4" eb="5">
      <t>モトム</t>
    </rPh>
    <rPh sb="6" eb="7">
      <t>ジン</t>
    </rPh>
    <rPh sb="8" eb="9">
      <t>バイ</t>
    </rPh>
    <rPh sb="18" eb="19">
      <t>リツ</t>
    </rPh>
    <phoneticPr fontId="39"/>
  </si>
  <si>
    <t>単位：台</t>
  </si>
  <si>
    <t>一般機械（701）</t>
  </si>
  <si>
    <t>在庫量</t>
  </si>
  <si>
    <t>焼津市</t>
  </si>
  <si>
    <t>データ活用推進課</t>
    <rPh sb="3" eb="5">
      <t>カツヨウ</t>
    </rPh>
    <rPh sb="5" eb="8">
      <t>スイシンカ</t>
    </rPh>
    <phoneticPr fontId="39"/>
  </si>
  <si>
    <t>　ｖｔｇ６</t>
  </si>
  <si>
    <t>静岡県新設住宅計</t>
  </si>
  <si>
    <t>建設業</t>
  </si>
  <si>
    <t>飲料（101）</t>
  </si>
  <si>
    <t>卸売業， 小売業</t>
  </si>
  <si>
    <r>
      <t>交</t>
    </r>
    <r>
      <rPr>
        <sz val="9"/>
        <color auto="1"/>
        <rFont val="ＭＳ Ｐ明朝"/>
      </rPr>
      <t xml:space="preserve">通事故
発生件数
</t>
    </r>
    <r>
      <rPr>
        <sz val="6"/>
        <color auto="1"/>
        <rFont val="ＭＳ Ｐ明朝"/>
      </rPr>
      <t>(人身事故)</t>
    </r>
    <rPh sb="0" eb="4">
      <t>コウツウジコ</t>
    </rPh>
    <rPh sb="5" eb="7">
      <t>ハッセイ</t>
    </rPh>
    <rPh sb="7" eb="9">
      <t>ケンスウ</t>
    </rPh>
    <rPh sb="10" eb="15">
      <t>（ジンシンジコ</t>
    </rPh>
    <phoneticPr fontId="39"/>
  </si>
  <si>
    <t>統計調査課</t>
    <rPh sb="0" eb="2">
      <t>トウケイ</t>
    </rPh>
    <rPh sb="2" eb="4">
      <t>チョウサ</t>
    </rPh>
    <rPh sb="4" eb="5">
      <t>カ</t>
    </rPh>
    <phoneticPr fontId="109"/>
  </si>
  <si>
    <t>まだい</t>
  </si>
  <si>
    <t>　（Ｐ29参照）</t>
    <rPh sb="5" eb="7">
      <t>サンショウ</t>
    </rPh>
    <phoneticPr fontId="39"/>
  </si>
  <si>
    <t>魚介類及び同調製品（007）</t>
  </si>
  <si>
    <t>金融業， 保険業</t>
  </si>
  <si>
    <t>学術研究， 専門・技術サービス業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</si>
  <si>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</si>
  <si>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宿泊業， 飲食サービス業</t>
  </si>
  <si>
    <t>複合サービス事業</t>
  </si>
  <si>
    <t>トラック</t>
  </si>
  <si>
    <t>紙類及び同製品（606）</t>
  </si>
  <si>
    <t>御前崎市</t>
    <rPh sb="0" eb="2">
      <t>オマエ</t>
    </rPh>
    <rPh sb="2" eb="3">
      <t>サキ</t>
    </rPh>
    <rPh sb="3" eb="4">
      <t>シ</t>
    </rPh>
    <phoneticPr fontId="39"/>
  </si>
  <si>
    <t>建設用・鉱山用機械（70119）</t>
  </si>
  <si>
    <t>連雲港線※</t>
    <rPh sb="0" eb="1">
      <t>レン</t>
    </rPh>
    <rPh sb="1" eb="2">
      <t>ウン</t>
    </rPh>
    <rPh sb="2" eb="3">
      <t>コウ</t>
    </rPh>
    <rPh sb="3" eb="4">
      <t>セン</t>
    </rPh>
    <phoneticPr fontId="39"/>
  </si>
  <si>
    <t>生鮮食品及び
エネルギーを除く総合</t>
    <rPh sb="0" eb="2">
      <t>セイセン</t>
    </rPh>
    <rPh sb="2" eb="4">
      <t>ショクヒン</t>
    </rPh>
    <rPh sb="4" eb="5">
      <t>オヨ</t>
    </rPh>
    <rPh sb="13" eb="14">
      <t>ノゾ</t>
    </rPh>
    <rPh sb="15" eb="17">
      <t>ソウゴウ</t>
    </rPh>
    <phoneticPr fontId="39"/>
  </si>
  <si>
    <t>日　　本　　銀　　行</t>
    <rPh sb="0" eb="10">
      <t>ニホンギンコウ</t>
    </rPh>
    <phoneticPr fontId="39"/>
  </si>
  <si>
    <t>単位：日、時間</t>
  </si>
  <si>
    <t>件   数</t>
    <rPh sb="0" eb="5">
      <t>ケンスウ</t>
    </rPh>
    <phoneticPr fontId="39"/>
  </si>
  <si>
    <t>袋井市</t>
    <rPh sb="0" eb="3">
      <t>フクロイシ</t>
    </rPh>
    <phoneticPr fontId="108"/>
  </si>
  <si>
    <t>（注）　毎月の数値は速報値。</t>
    <rPh sb="1" eb="2">
      <t>チュウ</t>
    </rPh>
    <rPh sb="4" eb="6">
      <t>マイツキ</t>
    </rPh>
    <rPh sb="7" eb="9">
      <t>スウチ</t>
    </rPh>
    <rPh sb="10" eb="13">
      <t>ソクホウチ</t>
    </rPh>
    <phoneticPr fontId="39"/>
  </si>
  <si>
    <t>単位：件、人、千円</t>
  </si>
  <si>
    <t>（令和６年12月分速報)</t>
  </si>
  <si>
    <t>12</t>
  </si>
  <si>
    <t>民間資金</t>
  </si>
  <si>
    <t>単位：人、％、ポイント</t>
  </si>
  <si>
    <t>（注）速報値</t>
    <rPh sb="3" eb="6">
      <t>ソクホウチ</t>
    </rPh>
    <phoneticPr fontId="39"/>
  </si>
  <si>
    <t>銀 行 券
発 行 高</t>
    <rPh sb="0" eb="5">
      <t>ギンコウケン</t>
    </rPh>
    <rPh sb="6" eb="11">
      <t>ハッコウダカ</t>
    </rPh>
    <phoneticPr fontId="39"/>
  </si>
  <si>
    <t>貸出残高</t>
    <rPh sb="0" eb="2">
      <t>カシダシ</t>
    </rPh>
    <rPh sb="2" eb="4">
      <t>ザンダカ</t>
    </rPh>
    <phoneticPr fontId="39"/>
  </si>
  <si>
    <t>19   田  子  の  浦  港  入  港  船  舶</t>
  </si>
  <si>
    <t>絶縁電線及び絶縁ケーブル（70305）</t>
  </si>
  <si>
    <t xml:space="preserve">28　　景  気  動  向  指  数  （C I）
</t>
  </si>
  <si>
    <t>鉱産品</t>
  </si>
  <si>
    <t>紙及び板紙（60601）</t>
  </si>
  <si>
    <t>汎用等</t>
    <rPh sb="0" eb="2">
      <t>ハンヨウ</t>
    </rPh>
    <rPh sb="2" eb="3">
      <t>トウ</t>
    </rPh>
    <phoneticPr fontId="39"/>
  </si>
  <si>
    <t>出荷量</t>
  </si>
  <si>
    <t>（注6） 新設住宅着工戸数の年単位の値は、年度計です。</t>
    <rPh sb="1" eb="2">
      <t>チュウ</t>
    </rPh>
    <phoneticPr fontId="39"/>
  </si>
  <si>
    <t>令　　　和</t>
  </si>
  <si>
    <t>介護</t>
  </si>
  <si>
    <t>分譲住宅</t>
  </si>
  <si>
    <t>不動産業,物品賃貸業</t>
  </si>
  <si>
    <t>億円</t>
    <rPh sb="0" eb="2">
      <t>オクエン</t>
    </rPh>
    <phoneticPr fontId="39"/>
  </si>
  <si>
    <t>宿泊業,飲食サービス業</t>
  </si>
  <si>
    <t>教育,学習支援業</t>
  </si>
  <si>
    <t>本県における影響が大きい主な業種</t>
    <rPh sb="0" eb="2">
      <t>ホンケン</t>
    </rPh>
    <rPh sb="6" eb="8">
      <t>エイキョウ</t>
    </rPh>
    <rPh sb="9" eb="10">
      <t>オオ</t>
    </rPh>
    <rPh sb="12" eb="13">
      <t>オモ</t>
    </rPh>
    <rPh sb="14" eb="16">
      <t>ギョウシュ</t>
    </rPh>
    <phoneticPr fontId="39"/>
  </si>
  <si>
    <t>下　田　市</t>
  </si>
  <si>
    <t>医療,福祉</t>
  </si>
  <si>
    <t>戸　　数</t>
    <rPh sb="0" eb="1">
      <t>ト</t>
    </rPh>
    <rPh sb="3" eb="4">
      <t>カズ</t>
    </rPh>
    <phoneticPr fontId="39"/>
  </si>
  <si>
    <t>令和3年</t>
  </si>
  <si>
    <r>
      <t>該</t>
    </r>
    <r>
      <rPr>
        <sz val="10"/>
        <color auto="1"/>
        <rFont val="ＭＳ Ｐ明朝"/>
      </rPr>
      <t>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</si>
  <si>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非木造</t>
  </si>
  <si>
    <t>プラスチック製品（81307）</t>
  </si>
  <si>
    <t>（事業所規模30人以上）</t>
  </si>
  <si>
    <t>写真提供： 静岡県観光協会</t>
    <rPh sb="0" eb="2">
      <t>シャシン</t>
    </rPh>
    <rPh sb="2" eb="4">
      <t>テイキョウ</t>
    </rPh>
    <rPh sb="6" eb="9">
      <t>シズオカケン</t>
    </rPh>
    <rPh sb="9" eb="11">
      <t>カンコウ</t>
    </rPh>
    <rPh sb="11" eb="13">
      <t>キョウカイ</t>
    </rPh>
    <phoneticPr fontId="39"/>
  </si>
  <si>
    <t>小麦及びメスリン（00901）</t>
  </si>
  <si>
    <t>ガラス及び同製品（60907）</t>
  </si>
  <si>
    <t>まぐろ（0070101）</t>
  </si>
  <si>
    <t>外航商船</t>
  </si>
  <si>
    <t>通信機（70307）</t>
  </si>
  <si>
    <t>（令和７年１月分）</t>
    <rPh sb="1" eb="3">
      <t>レイワ</t>
    </rPh>
    <rPh sb="4" eb="5">
      <t>ネン</t>
    </rPh>
    <rPh sb="6" eb="8">
      <t>ガツブン</t>
    </rPh>
    <phoneticPr fontId="39"/>
  </si>
  <si>
    <t>11 　　 消費者物価指数</t>
    <rPh sb="6" eb="7">
      <t>ケ</t>
    </rPh>
    <rPh sb="7" eb="8">
      <t>ヒ</t>
    </rPh>
    <rPh sb="8" eb="9">
      <t>シャ</t>
    </rPh>
    <rPh sb="9" eb="10">
      <t>ブツ</t>
    </rPh>
    <rPh sb="10" eb="11">
      <t>アタイ</t>
    </rPh>
    <rPh sb="11" eb="12">
      <t>ユビ</t>
    </rPh>
    <rPh sb="12" eb="13">
      <t>カズ</t>
    </rPh>
    <phoneticPr fontId="39"/>
  </si>
  <si>
    <t>件数</t>
    <rPh sb="0" eb="2">
      <t>ケンスウ</t>
    </rPh>
    <phoneticPr fontId="39"/>
  </si>
  <si>
    <t>原材料（2）</t>
  </si>
  <si>
    <t>14　　職　　業　　紹　　介　　状　　況</t>
  </si>
  <si>
    <t>　　一　　　　　　　　　　　　　般</t>
  </si>
  <si>
    <t>月間有効
求職者数</t>
  </si>
  <si>
    <t>新   規
求人数</t>
  </si>
  <si>
    <t>新
規</t>
  </si>
  <si>
    <t>（注2）  毎月の数値は速報値。</t>
    <rPh sb="1" eb="2">
      <t>チュウ</t>
    </rPh>
    <rPh sb="6" eb="8">
      <t>マイツキ</t>
    </rPh>
    <rPh sb="9" eb="11">
      <t>スウチ</t>
    </rPh>
    <rPh sb="12" eb="15">
      <t>ソクホウチ</t>
    </rPh>
    <phoneticPr fontId="39"/>
  </si>
  <si>
    <t>年 月 別</t>
  </si>
  <si>
    <t>製  材  用  素  材</t>
  </si>
  <si>
    <t>対前月増減率（％）</t>
  </si>
  <si>
    <t>製材工場の素材・製材製品需給（１月分）</t>
    <rPh sb="13" eb="14">
      <t>キュウ</t>
    </rPh>
    <rPh sb="16" eb="17">
      <t>ガツ</t>
    </rPh>
    <rPh sb="17" eb="18">
      <t>ブン</t>
    </rPh>
    <phoneticPr fontId="39"/>
  </si>
  <si>
    <t>単位：件、人</t>
  </si>
  <si>
    <t>前月を0.02ポイント上回った。</t>
    <rPh sb="0" eb="2">
      <t>ゼンゲツ</t>
    </rPh>
    <rPh sb="11" eb="12">
      <t>ウワ</t>
    </rPh>
    <rPh sb="12" eb="13">
      <t>カイ</t>
    </rPh>
    <phoneticPr fontId="39"/>
  </si>
  <si>
    <t>入荷量</t>
  </si>
  <si>
    <t>生産量</t>
  </si>
  <si>
    <t>茶･コーヒー、糖･油脂･でんぷん</t>
    <rPh sb="0" eb="1">
      <t>チャ</t>
    </rPh>
    <rPh sb="7" eb="8">
      <t>トウ</t>
    </rPh>
    <rPh sb="9" eb="11">
      <t>ユシ</t>
    </rPh>
    <phoneticPr fontId="39"/>
  </si>
  <si>
    <t>コック・弁類（70127）</t>
  </si>
  <si>
    <t>25</t>
  </si>
  <si>
    <t>（注）在庫量の数値は、製材用素材、製材品ともに年（月）末在庫の数値となります。</t>
  </si>
  <si>
    <t>沖縄線</t>
    <rPh sb="0" eb="2">
      <t>オキナワ</t>
    </rPh>
    <rPh sb="2" eb="3">
      <t>セン</t>
    </rPh>
    <phoneticPr fontId="39"/>
  </si>
  <si>
    <t>2.26</t>
  </si>
  <si>
    <t>とうもろこし（00907）</t>
  </si>
  <si>
    <t>医薬品（507）</t>
  </si>
  <si>
    <t>業　　　種</t>
    <rPh sb="0" eb="5">
      <t>ギョウシュ</t>
    </rPh>
    <phoneticPr fontId="39"/>
  </si>
  <si>
    <t>鉄鋼（611）</t>
  </si>
  <si>
    <t>令和６年12月の鉱工業総合  生産、出荷、在庫の動き</t>
    <rPh sb="0" eb="2">
      <t>レイワ</t>
    </rPh>
    <rPh sb="3" eb="4">
      <t>ネン</t>
    </rPh>
    <rPh sb="6" eb="7">
      <t>ガツ</t>
    </rPh>
    <phoneticPr fontId="39"/>
  </si>
  <si>
    <t>化学製品（5）</t>
  </si>
  <si>
    <t>飲料及びたばこ（1）</t>
  </si>
  <si>
    <t>動植物性油脂（4）</t>
  </si>
  <si>
    <t>無機化合物（50103）</t>
  </si>
  <si>
    <t>金属製品（617）</t>
  </si>
  <si>
    <t>医療用機械器具・計測機器、金属工作機械</t>
    <rPh sb="0" eb="7">
      <t>イリョウヨウキカイキグ</t>
    </rPh>
    <rPh sb="8" eb="12">
      <t>ケイソクキキ</t>
    </rPh>
    <rPh sb="13" eb="19">
      <t>キンゾクコウサクキカイ</t>
    </rPh>
    <phoneticPr fontId="39"/>
  </si>
  <si>
    <t>農林・水産</t>
    <rPh sb="0" eb="2">
      <t>ノウリン</t>
    </rPh>
    <rPh sb="3" eb="5">
      <t>スイサン</t>
    </rPh>
    <phoneticPr fontId="39"/>
  </si>
  <si>
    <t>染料・なめし剤及び着色剤（505）</t>
  </si>
  <si>
    <t>二輪自動車類（70507）</t>
  </si>
  <si>
    <t>富士宮市</t>
  </si>
  <si>
    <r>
      <t>地</t>
    </r>
    <r>
      <rPr>
        <sz val="9.5"/>
        <color auto="1"/>
        <rFont val="ＭＳ Ｐ明朝"/>
      </rPr>
      <t>方銀行</t>
    </r>
    <r>
      <rPr>
        <sz val="8"/>
        <color auto="1"/>
        <rFont val="ＭＳ Ｐ明朝"/>
      </rPr>
      <t>（注２）</t>
    </r>
    <rPh sb="0" eb="4">
      <t>チホウギンコウ</t>
    </rPh>
    <rPh sb="4" eb="6">
      <t>（チュウ</t>
    </rPh>
    <phoneticPr fontId="39"/>
  </si>
  <si>
    <t>精油・香料及び化粧品類（509）</t>
  </si>
  <si>
    <t>船舶類（70513）</t>
  </si>
  <si>
    <t>パルプ（20901）</t>
  </si>
  <si>
    <t>総　　数</t>
    <rPh sb="0" eb="1">
      <t>フサ</t>
    </rPh>
    <rPh sb="3" eb="4">
      <t>カズ</t>
    </rPh>
    <phoneticPr fontId="39"/>
  </si>
  <si>
    <t>管及び管用継手（61117）</t>
  </si>
  <si>
    <t>製材（2070105）</t>
  </si>
  <si>
    <t>銅及び同合金（61301）</t>
  </si>
  <si>
    <t>金属製品（615）</t>
  </si>
  <si>
    <t>ポンプ及び遠心分離機（70125）</t>
  </si>
  <si>
    <t>パルプウッド等（60503）</t>
  </si>
  <si>
    <t>事務用機器（70105）</t>
  </si>
  <si>
    <t>木製建具及び建築用木工品（60505）</t>
  </si>
  <si>
    <t>毎月勤労統計調査地方調査結果（12月分）</t>
    <rPh sb="0" eb="2">
      <t>マイツキ</t>
    </rPh>
    <rPh sb="2" eb="4">
      <t>キンロウ</t>
    </rPh>
    <rPh sb="4" eb="6">
      <t>トウケイ</t>
    </rPh>
    <rPh sb="6" eb="8">
      <t>チョウサ</t>
    </rPh>
    <rPh sb="8" eb="10">
      <t>チホウ</t>
    </rPh>
    <rPh sb="10" eb="12">
      <t>チョウサ</t>
    </rPh>
    <rPh sb="12" eb="14">
      <t>ケッカ</t>
    </rPh>
    <rPh sb="17" eb="19">
      <t>ガツブン</t>
    </rPh>
    <phoneticPr fontId="39"/>
  </si>
  <si>
    <t>金属加工機械（70107）</t>
  </si>
  <si>
    <t>総　　　　　　　額</t>
  </si>
  <si>
    <t>田子の浦港管理事務所</t>
  </si>
  <si>
    <t>負債総額単位：件、百万円</t>
    <rPh sb="0" eb="2">
      <t>フサイ</t>
    </rPh>
    <rPh sb="2" eb="4">
      <t>ソウガク</t>
    </rPh>
    <rPh sb="4" eb="6">
      <t>タンイ</t>
    </rPh>
    <rPh sb="7" eb="8">
      <t>ケン</t>
    </rPh>
    <rPh sb="9" eb="11">
      <t>ヒャクマン</t>
    </rPh>
    <rPh sb="11" eb="12">
      <t>エン</t>
    </rPh>
    <phoneticPr fontId="39"/>
  </si>
  <si>
    <t>河津町</t>
    <rPh sb="0" eb="2">
      <t>カワヅ</t>
    </rPh>
    <rPh sb="2" eb="3">
      <t>チョウ</t>
    </rPh>
    <phoneticPr fontId="39"/>
  </si>
  <si>
    <t>紙類及び同製品（607）</t>
  </si>
  <si>
    <t>紙及び板紙（60701）</t>
  </si>
  <si>
    <t>（注3） 全国鉱工業指数における、 生産年平均指数は原指数です。</t>
  </si>
  <si>
    <t>写真用・映画用材料（81301）</t>
  </si>
  <si>
    <t>清水港管理局</t>
  </si>
  <si>
    <t>ベアリング及び同部分品（70129）</t>
  </si>
  <si>
    <t>電気機器（703）</t>
  </si>
  <si>
    <t>　（Ｐ18参照）</t>
    <rPh sb="5" eb="7">
      <t>サンショウ</t>
    </rPh>
    <phoneticPr fontId="39"/>
  </si>
  <si>
    <t>電気回路等の機器（70303）</t>
  </si>
  <si>
    <t>映像機器（70309）</t>
  </si>
  <si>
    <t>乗客</t>
    <rPh sb="0" eb="2">
      <t>ジョウキャク</t>
    </rPh>
    <phoneticPr fontId="39"/>
  </si>
  <si>
    <t>日本銀行主要勘定</t>
    <rPh sb="0" eb="4">
      <t>ニホンギンコウ</t>
    </rPh>
    <rPh sb="4" eb="6">
      <t>シュヨウ</t>
    </rPh>
    <rPh sb="6" eb="8">
      <t>カンジョウ</t>
    </rPh>
    <phoneticPr fontId="39"/>
  </si>
  <si>
    <t>加熱用・冷却用機器（70119）</t>
  </si>
  <si>
    <t>ポンプ及び遠心分離機（70121）</t>
  </si>
  <si>
    <t>自動車用等の電気機器（70325）</t>
  </si>
  <si>
    <t>電子デバイス</t>
    <rPh sb="0" eb="2">
      <t>デンシ</t>
    </rPh>
    <phoneticPr fontId="39"/>
  </si>
  <si>
    <t>電気計測機器（70327）</t>
  </si>
  <si>
    <t>汎用等</t>
    <rPh sb="0" eb="3">
      <t>ハンヨウトウ</t>
    </rPh>
    <phoneticPr fontId="39"/>
  </si>
  <si>
    <t>家庭用電気機器（70309）</t>
  </si>
  <si>
    <t>自転車及び同部分品（70509）</t>
  </si>
  <si>
    <t>概況品（概況品コード）</t>
  </si>
  <si>
    <t>三島市（注３）</t>
    <rPh sb="0" eb="3">
      <t>ミシマシ</t>
    </rPh>
    <rPh sb="4" eb="5">
      <t>チュウ</t>
    </rPh>
    <phoneticPr fontId="39"/>
  </si>
  <si>
    <t>科学光学機器（81101）</t>
  </si>
  <si>
    <t>内航商船</t>
  </si>
  <si>
    <t>清 水 港  輸入品表</t>
    <rPh sb="8" eb="9">
      <t>ニュウ</t>
    </rPh>
    <phoneticPr fontId="39"/>
  </si>
  <si>
    <t>隻数</t>
  </si>
  <si>
    <t>静岡県の統計３月号</t>
    <rPh sb="5" eb="6">
      <t>ケイ</t>
    </rPh>
    <rPh sb="7" eb="8">
      <t>ガツ</t>
    </rPh>
    <rPh sb="8" eb="9">
      <t>ゴウ</t>
    </rPh>
    <phoneticPr fontId="39"/>
  </si>
  <si>
    <t>熊本線</t>
    <rPh sb="0" eb="2">
      <t>クマモト</t>
    </rPh>
    <rPh sb="2" eb="3">
      <t>セン</t>
    </rPh>
    <phoneticPr fontId="39"/>
  </si>
  <si>
    <t>総トン数</t>
  </si>
  <si>
    <t>内閣府</t>
    <rPh sb="0" eb="2">
      <t>ナイカク</t>
    </rPh>
    <rPh sb="2" eb="3">
      <t>フ</t>
    </rPh>
    <phoneticPr fontId="39"/>
  </si>
  <si>
    <t>農水産品</t>
  </si>
  <si>
    <t>内国貿易</t>
  </si>
  <si>
    <t>静岡市の消費者物価指数 110.7</t>
    <rPh sb="0" eb="2">
      <t>シズオカ</t>
    </rPh>
    <rPh sb="2" eb="3">
      <t>シ</t>
    </rPh>
    <rPh sb="4" eb="7">
      <t>ショウヒシャ</t>
    </rPh>
    <rPh sb="7" eb="11">
      <t>ブッカシスウ</t>
    </rPh>
    <phoneticPr fontId="39"/>
  </si>
  <si>
    <t>移出</t>
  </si>
  <si>
    <t>鉱 工 業</t>
    <rPh sb="0" eb="5">
      <t>コウコウギョウ</t>
    </rPh>
    <phoneticPr fontId="39"/>
  </si>
  <si>
    <t>清          水          港</t>
  </si>
  <si>
    <t>金属</t>
    <rPh sb="0" eb="2">
      <t>キンゾク</t>
    </rPh>
    <phoneticPr fontId="39"/>
  </si>
  <si>
    <t>静岡県内政令指定都市の消費者物価指数の動き</t>
  </si>
  <si>
    <t>軽工業品</t>
  </si>
  <si>
    <t>特殊品</t>
  </si>
  <si>
    <t>（注2） 毎月の数値は速報値。</t>
    <rPh sb="1" eb="2">
      <t>チュウ</t>
    </rPh>
    <rPh sb="5" eb="7">
      <t>マイツキ</t>
    </rPh>
    <rPh sb="8" eb="10">
      <t>スウチ</t>
    </rPh>
    <rPh sb="11" eb="14">
      <t>ソクホウチ</t>
    </rPh>
    <phoneticPr fontId="39"/>
  </si>
  <si>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</si>
  <si>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</si>
  <si>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単位：台</t>
    <rPh sb="3" eb="4">
      <t>ダイ</t>
    </rPh>
    <phoneticPr fontId="39"/>
  </si>
  <si>
    <t>（注1）月間有効求職者数、月間有効求人数の年度の数値は平均値です。</t>
    <rPh sb="13" eb="15">
      <t>ゲッカン</t>
    </rPh>
    <phoneticPr fontId="39"/>
  </si>
  <si>
    <t>海 上 出 入 貨 物 （１月分）</t>
    <rPh sb="14" eb="16">
      <t>ガツブン</t>
    </rPh>
    <phoneticPr fontId="39"/>
  </si>
  <si>
    <t>乗　　用　　車</t>
    <rPh sb="0" eb="1">
      <t>ジョウ</t>
    </rPh>
    <rPh sb="3" eb="4">
      <t>ヨウ</t>
    </rPh>
    <rPh sb="6" eb="7">
      <t>クルマ</t>
    </rPh>
    <phoneticPr fontId="39"/>
  </si>
  <si>
    <t>清水税関支署</t>
    <rPh sb="0" eb="2">
      <t>シミズ</t>
    </rPh>
    <rPh sb="2" eb="4">
      <t>ゼイカン</t>
    </rPh>
    <rPh sb="4" eb="6">
      <t>シショ</t>
    </rPh>
    <phoneticPr fontId="39"/>
  </si>
  <si>
    <t>景気動向</t>
    <rPh sb="0" eb="2">
      <t>ケイキ</t>
    </rPh>
    <rPh sb="2" eb="4">
      <t>ドウコウ</t>
    </rPh>
    <phoneticPr fontId="39"/>
  </si>
  <si>
    <t>25   新   設   住   宅   着   工   戸　 数</t>
    <rPh sb="29" eb="30">
      <t>ト</t>
    </rPh>
    <rPh sb="32" eb="33">
      <t>カズ</t>
    </rPh>
    <phoneticPr fontId="39"/>
  </si>
  <si>
    <t>単位：戸、％</t>
    <rPh sb="0" eb="2">
      <t>タンイ</t>
    </rPh>
    <rPh sb="3" eb="4">
      <t>ト</t>
    </rPh>
    <phoneticPr fontId="39"/>
  </si>
  <si>
    <t>資金別</t>
  </si>
  <si>
    <t>全国新設住宅計</t>
  </si>
  <si>
    <t>御殿場市</t>
  </si>
  <si>
    <t>裾野市</t>
  </si>
  <si>
    <t>菜種（2030907）</t>
  </si>
  <si>
    <t>国道</t>
  </si>
  <si>
    <r>
      <t>生</t>
    </r>
    <r>
      <rPr>
        <sz val="9.5"/>
        <color auto="1"/>
        <rFont val="ＭＳ Ｐ明朝"/>
      </rPr>
      <t xml:space="preserve">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</si>
  <si>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（注2）求人倍率は、季節調整値、年度計は実数値です。</t>
  </si>
  <si>
    <t>一般県道</t>
  </si>
  <si>
    <t>指定自専道</t>
  </si>
  <si>
    <t>その他</t>
  </si>
  <si>
    <t>計</t>
  </si>
  <si>
    <t>百万円</t>
  </si>
  <si>
    <t>音響・映像機器〔含部品〕（70305）</t>
  </si>
  <si>
    <t>　国土交通省、住まいづくり課</t>
    <rPh sb="1" eb="3">
      <t>コクド</t>
    </rPh>
    <rPh sb="3" eb="6">
      <t>コウツウショウ</t>
    </rPh>
    <rPh sb="13" eb="14">
      <t>カ</t>
    </rPh>
    <phoneticPr fontId="39"/>
  </si>
  <si>
    <t>（令和６年12月分）</t>
    <rPh sb="1" eb="3">
      <t>レイワ</t>
    </rPh>
    <rPh sb="4" eb="5">
      <t>ネン</t>
    </rPh>
    <rPh sb="7" eb="9">
      <t>ガツブン</t>
    </rPh>
    <phoneticPr fontId="39"/>
  </si>
  <si>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</si>
  <si>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</si>
  <si>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</si>
  <si>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</si>
  <si>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</si>
  <si>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14</t>
  </si>
  <si>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</si>
  <si>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</si>
  <si>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（注２）季節調整法は、静岡県、全国ともにセンサス局法のX-12-ARIMAを採用しています。</t>
  </si>
  <si>
    <t>1</t>
  </si>
  <si>
    <t xml:space="preserve">… </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</si>
  <si>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</si>
  <si>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令和5年</t>
  </si>
  <si>
    <t>19</t>
  </si>
  <si>
    <t>県警察本部</t>
  </si>
  <si>
    <t>漁港別品目別上場水揚量・価格（１月分）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</si>
  <si>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総合</t>
    <rPh sb="0" eb="1">
      <t>フサ</t>
    </rPh>
    <rPh sb="1" eb="2">
      <t>ゴウ</t>
    </rPh>
    <phoneticPr fontId="39"/>
  </si>
  <si>
    <t>（２月分）</t>
    <rPh sb="2" eb="4">
      <t>ガツブン</t>
    </rPh>
    <phoneticPr fontId="39"/>
  </si>
  <si>
    <t>女</t>
    <rPh sb="0" eb="1">
      <t>オンナ</t>
    </rPh>
    <phoneticPr fontId="39"/>
  </si>
  <si>
    <t>（６）パルプ・紙・紙加工品工業</t>
    <rPh sb="7" eb="8">
      <t>カミ</t>
    </rPh>
    <rPh sb="9" eb="10">
      <t>カミ</t>
    </rPh>
    <rPh sb="10" eb="13">
      <t>カコウヒン</t>
    </rPh>
    <rPh sb="13" eb="15">
      <t>コウギョウ</t>
    </rPh>
    <phoneticPr fontId="39"/>
  </si>
  <si>
    <t>水産庁</t>
    <rPh sb="0" eb="3">
      <t>スイサンチョウ</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</si>
  <si>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</si>
  <si>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</si>
  <si>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</si>
  <si>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（１）輸送機械工業</t>
    <rPh sb="3" eb="5">
      <t>ユソウ</t>
    </rPh>
    <rPh sb="5" eb="7">
      <t>キカイ</t>
    </rPh>
    <rPh sb="7" eb="9">
      <t>コウギョウ</t>
    </rPh>
    <phoneticPr fontId="39"/>
  </si>
  <si>
    <t>実質賃金
指　　　数
（製造業）</t>
    <rPh sb="0" eb="2">
      <t>ジッシツ</t>
    </rPh>
    <rPh sb="2" eb="4">
      <t>チンギン</t>
    </rPh>
    <rPh sb="5" eb="6">
      <t>ユビ</t>
    </rPh>
    <rPh sb="9" eb="10">
      <t>カズ</t>
    </rPh>
    <rPh sb="12" eb="15">
      <t>セイゾウギョウ</t>
    </rPh>
    <phoneticPr fontId="39"/>
  </si>
  <si>
    <t>（５）電気機械工業</t>
    <rPh sb="3" eb="5">
      <t>デンキ</t>
    </rPh>
    <rPh sb="5" eb="7">
      <t>キカイ</t>
    </rPh>
    <rPh sb="7" eb="9">
      <t>コウギョウ</t>
    </rPh>
    <phoneticPr fontId="39"/>
  </si>
  <si>
    <t xml:space="preserve">  駿 　河 　区</t>
    <rPh sb="2" eb="3">
      <t>シュン</t>
    </rPh>
    <rPh sb="5" eb="6">
      <t>カワ</t>
    </rPh>
    <rPh sb="8" eb="9">
      <t>ク</t>
    </rPh>
    <phoneticPr fontId="111"/>
  </si>
  <si>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</si>
  <si>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（２）食料品・たばこ工業</t>
    <rPh sb="3" eb="6">
      <t>ショクリョウヒン</t>
    </rPh>
    <rPh sb="10" eb="12">
      <t>コウギョウ</t>
    </rPh>
    <phoneticPr fontId="39"/>
  </si>
  <si>
    <t>（３）化学工業</t>
    <rPh sb="3" eb="5">
      <t>カガク</t>
    </rPh>
    <rPh sb="5" eb="7">
      <t>コウギョウ</t>
    </rPh>
    <phoneticPr fontId="39"/>
  </si>
  <si>
    <t>負　　　傷　　　者　　　数</t>
    <rPh sb="0" eb="1">
      <t>フ</t>
    </rPh>
    <phoneticPr fontId="39"/>
  </si>
  <si>
    <t>人　　口
（万人）</t>
    <rPh sb="6" eb="7">
      <t>マン</t>
    </rPh>
    <rPh sb="7" eb="8">
      <t>ニン</t>
    </rPh>
    <phoneticPr fontId="39"/>
  </si>
  <si>
    <t>景 気 動 向 指 数 （CI）</t>
  </si>
  <si>
    <t>令和7年</t>
  </si>
  <si>
    <t>求人倍率</t>
    <rPh sb="0" eb="2">
      <t>キュウジン</t>
    </rPh>
    <rPh sb="2" eb="4">
      <t>バイリツ</t>
    </rPh>
    <phoneticPr fontId="39"/>
  </si>
  <si>
    <t>田  子  の  浦  港</t>
    <rPh sb="0" eb="13">
      <t>タゴノウラコウ</t>
    </rPh>
    <phoneticPr fontId="39"/>
  </si>
  <si>
    <t>（令和７年１月分）</t>
    <rPh sb="1" eb="3">
      <t>レイワ</t>
    </rPh>
    <phoneticPr fontId="39"/>
  </si>
  <si>
    <t>死　　　者　　　数</t>
  </si>
  <si>
    <t>（注） 自専道はその他欄に計上。</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</si>
  <si>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</si>
  <si>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合  計</t>
  </si>
  <si>
    <t>沼　　　　　　　津</t>
    <rPh sb="0" eb="1">
      <t>ヌマ</t>
    </rPh>
    <rPh sb="8" eb="9">
      <t>ツ</t>
    </rPh>
    <phoneticPr fontId="39"/>
  </si>
  <si>
    <t>不　　　詳</t>
  </si>
  <si>
    <t>輸入</t>
    <rPh sb="0" eb="2">
      <t>ユニュウ</t>
    </rPh>
    <phoneticPr fontId="39"/>
  </si>
  <si>
    <t>15</t>
  </si>
  <si>
    <t>輸     出</t>
    <rPh sb="0" eb="1">
      <t>ユ</t>
    </rPh>
    <rPh sb="6" eb="7">
      <t>デ</t>
    </rPh>
    <phoneticPr fontId="39"/>
  </si>
  <si>
    <t>きはだ（冷凍）</t>
    <rPh sb="4" eb="6">
      <t>レイトウ</t>
    </rPh>
    <phoneticPr fontId="39"/>
  </si>
  <si>
    <t xml:space="preserve">パートタイム
労働者比率
</t>
    <rPh sb="7" eb="10">
      <t>ロウドウシャ</t>
    </rPh>
    <rPh sb="10" eb="12">
      <t>ヒリツ</t>
    </rPh>
    <phoneticPr fontId="39"/>
  </si>
  <si>
    <t>日　銀　静　岡　支　店</t>
    <rPh sb="0" eb="3">
      <t>ニチギン</t>
    </rPh>
    <rPh sb="4" eb="7">
      <t>シズオカ</t>
    </rPh>
    <rPh sb="8" eb="11">
      <t>シテン</t>
    </rPh>
    <phoneticPr fontId="39"/>
  </si>
  <si>
    <t>長泉町</t>
    <rPh sb="0" eb="2">
      <t>ナガイズミ</t>
    </rPh>
    <rPh sb="2" eb="3">
      <t>チョウ</t>
    </rPh>
    <phoneticPr fontId="39"/>
  </si>
  <si>
    <t>税務課</t>
    <rPh sb="0" eb="3">
      <t>ゼイムカ</t>
    </rPh>
    <phoneticPr fontId="39"/>
  </si>
  <si>
    <t>構造別</t>
  </si>
  <si>
    <t>億　　　　円</t>
    <rPh sb="0" eb="6">
      <t>オクエン</t>
    </rPh>
    <phoneticPr fontId="39"/>
  </si>
  <si>
    <t>（イ） 　平   均   現   金   給   与   額　（12月）</t>
    <rPh sb="34" eb="35">
      <t>ガツ</t>
    </rPh>
    <phoneticPr fontId="39"/>
  </si>
  <si>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39"/>
  </si>
  <si>
    <t>牧之原市</t>
    <rPh sb="0" eb="1">
      <t>マキ</t>
    </rPh>
    <rPh sb="1" eb="2">
      <t>ノ</t>
    </rPh>
    <rPh sb="2" eb="3">
      <t>ハラ</t>
    </rPh>
    <rPh sb="3" eb="4">
      <t>シ</t>
    </rPh>
    <phoneticPr fontId="39"/>
  </si>
  <si>
    <t>預　　金</t>
    <rPh sb="0" eb="4">
      <t>ヨキン</t>
    </rPh>
    <phoneticPr fontId="39"/>
  </si>
  <si>
    <t>区分</t>
    <rPh sb="0" eb="2">
      <t>クブン</t>
    </rPh>
    <phoneticPr fontId="39"/>
  </si>
  <si>
    <t>月</t>
    <rPh sb="0" eb="1">
      <t>ツキ</t>
    </rPh>
    <phoneticPr fontId="112"/>
  </si>
  <si>
    <t>　天　竜　区</t>
    <rPh sb="1" eb="2">
      <t>テン</t>
    </rPh>
    <rPh sb="3" eb="4">
      <t>リュウ</t>
    </rPh>
    <rPh sb="5" eb="6">
      <t>ク</t>
    </rPh>
    <phoneticPr fontId="107"/>
  </si>
  <si>
    <t>保証承諾</t>
    <rPh sb="0" eb="2">
      <t>ホショウ</t>
    </rPh>
    <rPh sb="2" eb="4">
      <t>ショウダク</t>
    </rPh>
    <phoneticPr fontId="39"/>
  </si>
  <si>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</si>
  <si>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</si>
  <si>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</si>
  <si>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</si>
  <si>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</si>
  <si>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丘珠線</t>
    <rPh sb="0" eb="1">
      <t>オカ</t>
    </rPh>
    <rPh sb="1" eb="2">
      <t>タマ</t>
    </rPh>
    <rPh sb="2" eb="3">
      <t>セン</t>
    </rPh>
    <phoneticPr fontId="39"/>
  </si>
  <si>
    <t>金　　　額</t>
    <rPh sb="0" eb="5">
      <t>キンガク</t>
    </rPh>
    <phoneticPr fontId="39"/>
  </si>
  <si>
    <t>前年同月比</t>
    <rPh sb="4" eb="5">
      <t>ヒ</t>
    </rPh>
    <phoneticPr fontId="39"/>
  </si>
  <si>
    <t>家　　具
工　　業</t>
    <rPh sb="0" eb="1">
      <t>イエ</t>
    </rPh>
    <rPh sb="3" eb="4">
      <t>グ</t>
    </rPh>
    <rPh sb="6" eb="7">
      <t>コウ</t>
    </rPh>
    <rPh sb="9" eb="10">
      <t>ギョウ</t>
    </rPh>
    <phoneticPr fontId="39"/>
  </si>
  <si>
    <t>差引額
（△は輸入超過）</t>
    <rPh sb="0" eb="2">
      <t>サシヒキ</t>
    </rPh>
    <rPh sb="2" eb="3">
      <t>ガク</t>
    </rPh>
    <rPh sb="7" eb="9">
      <t>ユニュウ</t>
    </rPh>
    <rPh sb="9" eb="11">
      <t>チョウカ</t>
    </rPh>
    <phoneticPr fontId="39"/>
  </si>
  <si>
    <t>東伊豆町</t>
    <rPh sb="0" eb="1">
      <t>ヒガシ</t>
    </rPh>
    <rPh sb="1" eb="3">
      <t>イズ</t>
    </rPh>
    <rPh sb="3" eb="4">
      <t>チョウ</t>
    </rPh>
    <phoneticPr fontId="39"/>
  </si>
  <si>
    <t>保健医療</t>
    <rPh sb="0" eb="1">
      <t>タモツ</t>
    </rPh>
    <rPh sb="1" eb="2">
      <t>ケン</t>
    </rPh>
    <rPh sb="2" eb="3">
      <t>イ</t>
    </rPh>
    <rPh sb="3" eb="4">
      <t>リョウ</t>
    </rPh>
    <phoneticPr fontId="39"/>
  </si>
  <si>
    <t>入職率</t>
    <rPh sb="0" eb="3">
      <t>ニュウショクリツ</t>
    </rPh>
    <phoneticPr fontId="39"/>
  </si>
  <si>
    <t>離職率</t>
    <rPh sb="0" eb="3">
      <t>リショクリツ</t>
    </rPh>
    <phoneticPr fontId="39"/>
  </si>
  <si>
    <t>前年同月差</t>
    <rPh sb="2" eb="4">
      <t>ドウゲツ</t>
    </rPh>
    <phoneticPr fontId="39"/>
  </si>
  <si>
    <t>焼　　　　　　　　津</t>
    <rPh sb="0" eb="1">
      <t>ヤキ</t>
    </rPh>
    <phoneticPr fontId="39"/>
  </si>
  <si>
    <t>価格</t>
    <rPh sb="0" eb="2">
      <t>カカク</t>
    </rPh>
    <phoneticPr fontId="39"/>
  </si>
  <si>
    <t>みなみまぐろ（冷凍）</t>
    <rPh sb="7" eb="9">
      <t>レイトウ</t>
    </rPh>
    <phoneticPr fontId="39"/>
  </si>
  <si>
    <t>電気照明器具、開閉制御装置</t>
    <rPh sb="0" eb="6">
      <t>デンキショウメイキグ</t>
    </rPh>
    <rPh sb="7" eb="9">
      <t>カイヘイ</t>
    </rPh>
    <rPh sb="9" eb="11">
      <t>セイギョ</t>
    </rPh>
    <rPh sb="11" eb="13">
      <t>ソウチ</t>
    </rPh>
    <phoneticPr fontId="39"/>
  </si>
  <si>
    <t>めばち（冷凍）</t>
    <rPh sb="4" eb="6">
      <t>レイトウ</t>
    </rPh>
    <phoneticPr fontId="39"/>
  </si>
  <si>
    <t>かつお（冷凍）</t>
    <rPh sb="4" eb="6">
      <t>レイトウ</t>
    </rPh>
    <phoneticPr fontId="39"/>
  </si>
  <si>
    <t>ぶり類</t>
    <rPh sb="2" eb="3">
      <t>ルイ</t>
    </rPh>
    <phoneticPr fontId="39"/>
  </si>
  <si>
    <t>その他</t>
    <rPh sb="2" eb="3">
      <t>タ</t>
    </rPh>
    <phoneticPr fontId="39"/>
  </si>
  <si>
    <t>金  額（千円）</t>
    <rPh sb="0" eb="1">
      <t>キン</t>
    </rPh>
    <phoneticPr fontId="39"/>
  </si>
  <si>
    <t>令和7年</t>
    <rPh sb="0" eb="2">
      <t>レイワ</t>
    </rPh>
    <rPh sb="3" eb="4">
      <t>ネン</t>
    </rPh>
    <phoneticPr fontId="39"/>
  </si>
  <si>
    <t>そ の 他</t>
  </si>
  <si>
    <t>（令和７年１月分）</t>
    <rPh sb="1" eb="3">
      <t>レイワ</t>
    </rPh>
    <rPh sb="6" eb="7">
      <t>ガツ</t>
    </rPh>
    <rPh sb="7" eb="8">
      <t>ブン</t>
    </rPh>
    <phoneticPr fontId="39"/>
  </si>
  <si>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</si>
  <si>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</si>
  <si>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</si>
  <si>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</si>
  <si>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26   各  地  の  気  温  ・  降  水  量</t>
    <rPh sb="5" eb="6">
      <t>カク</t>
    </rPh>
    <rPh sb="8" eb="9">
      <t>チ</t>
    </rPh>
    <rPh sb="14" eb="15">
      <t>キ</t>
    </rPh>
    <rPh sb="17" eb="18">
      <t>オン</t>
    </rPh>
    <rPh sb="23" eb="24">
      <t>コウ</t>
    </rPh>
    <rPh sb="26" eb="27">
      <t>ミズ</t>
    </rPh>
    <rPh sb="29" eb="30">
      <t>リョウ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</si>
  <si>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</si>
  <si>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</si>
  <si>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</si>
  <si>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</si>
  <si>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</si>
  <si>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</si>
  <si>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 xml:space="preserve">                     10　　主　要　業　種　分　類　別　指　数　の　推　移</t>
  </si>
  <si>
    <t>（一社）東京商工リサーチ</t>
  </si>
  <si>
    <t>新設住宅着工戸数</t>
    <rPh sb="0" eb="2">
      <t>シンセツ</t>
    </rPh>
    <rPh sb="2" eb="4">
      <t>ジュウタク</t>
    </rPh>
    <rPh sb="4" eb="6">
      <t>チャッコウ</t>
    </rPh>
    <rPh sb="6" eb="8">
      <t>コスウ</t>
    </rPh>
    <phoneticPr fontId="39"/>
  </si>
  <si>
    <t>まいわし</t>
  </si>
  <si>
    <t>まあじ</t>
  </si>
  <si>
    <t>・〈国際線〉※印の路線は現在ダイヤがありません。</t>
    <rPh sb="2" eb="5">
      <t>コクサイセン</t>
    </rPh>
    <rPh sb="7" eb="8">
      <t>シルシ</t>
    </rPh>
    <rPh sb="9" eb="11">
      <t>ロセン</t>
    </rPh>
    <rPh sb="12" eb="14">
      <t>ゲンザイ</t>
    </rPh>
    <phoneticPr fontId="39"/>
  </si>
  <si>
    <t>・〈国内線〉熊本線の運航は、ありませんでした。</t>
    <rPh sb="2" eb="5">
      <t>コクナイセン</t>
    </rPh>
    <phoneticPr fontId="39"/>
  </si>
  <si>
    <t>静　岡　市</t>
  </si>
  <si>
    <t>（注8） 景気動向指数についは、CIの基準年が令和2（2020）年に改定されました。</t>
    <rPh sb="19" eb="21">
      <t>キジュン</t>
    </rPh>
    <rPh sb="21" eb="22">
      <t>ネン</t>
    </rPh>
    <rPh sb="23" eb="25">
      <t>レイワ</t>
    </rPh>
    <rPh sb="32" eb="33">
      <t>ネン</t>
    </rPh>
    <rPh sb="34" eb="36">
      <t>カイテイ</t>
    </rPh>
    <phoneticPr fontId="39"/>
  </si>
  <si>
    <t>信用保証協会保証状況（２月分）</t>
    <rPh sb="12" eb="13">
      <t>ガツ</t>
    </rPh>
    <rPh sb="13" eb="14">
      <t>ブン</t>
    </rPh>
    <phoneticPr fontId="39"/>
  </si>
  <si>
    <t>総       計</t>
  </si>
  <si>
    <t>(注2)「ｒ」は前月からの修正値を表します。なお、令和５年分の静岡県鉱工業指数の年間補正に伴い、遡及して改訂されています。</t>
    <rPh sb="1" eb="2">
      <t>チュウ</t>
    </rPh>
    <rPh sb="8" eb="10">
      <t>ゼンゲツ</t>
    </rPh>
    <rPh sb="13" eb="16">
      <t>シュウセイチ</t>
    </rPh>
    <rPh sb="17" eb="18">
      <t>アラワ</t>
    </rPh>
    <rPh sb="25" eb="27">
      <t>レイワ</t>
    </rPh>
    <rPh sb="28" eb="29">
      <t>ネン</t>
    </rPh>
    <rPh sb="29" eb="30">
      <t>ブン</t>
    </rPh>
    <rPh sb="31" eb="34">
      <t>シズオカケン</t>
    </rPh>
    <rPh sb="34" eb="37">
      <t>コウコウギョウ</t>
    </rPh>
    <rPh sb="37" eb="39">
      <t>シスウ</t>
    </rPh>
    <rPh sb="40" eb="42">
      <t>ネンカン</t>
    </rPh>
    <rPh sb="42" eb="44">
      <t>ホセイ</t>
    </rPh>
    <rPh sb="45" eb="46">
      <t>トモナ</t>
    </rPh>
    <rPh sb="48" eb="50">
      <t>ソキュウ</t>
    </rPh>
    <rPh sb="52" eb="54">
      <t>カイテイ</t>
    </rPh>
    <phoneticPr fontId="39"/>
  </si>
  <si>
    <t>景気動向指数(CI一致指数）</t>
  </si>
  <si>
    <t>統　計　調　査　課</t>
    <rPh sb="0" eb="1">
      <t>オサム</t>
    </rPh>
    <rPh sb="2" eb="3">
      <t>ケイ</t>
    </rPh>
    <rPh sb="4" eb="5">
      <t>チョウ</t>
    </rPh>
    <rPh sb="6" eb="7">
      <t>サ</t>
    </rPh>
    <rPh sb="8" eb="9">
      <t>カ</t>
    </rPh>
    <phoneticPr fontId="39"/>
  </si>
  <si>
    <t>御前崎市</t>
    <rPh sb="0" eb="3">
      <t>オマエザキ</t>
    </rPh>
    <rPh sb="3" eb="4">
      <t>シ</t>
    </rPh>
    <phoneticPr fontId="108"/>
  </si>
  <si>
    <t>生       産</t>
    <rPh sb="0" eb="9">
      <t>セイサン</t>
    </rPh>
    <phoneticPr fontId="39"/>
  </si>
  <si>
    <t>月</t>
    <rPh sb="0" eb="1">
      <t>ガツ</t>
    </rPh>
    <phoneticPr fontId="39"/>
  </si>
  <si>
    <t>湖西市</t>
    <rPh sb="0" eb="3">
      <t>コサイシ</t>
    </rPh>
    <phoneticPr fontId="108"/>
  </si>
  <si>
    <t>年　　月　　末</t>
    <rPh sb="0" eb="4">
      <t>ネンゲツ</t>
    </rPh>
    <rPh sb="6" eb="7">
      <t>マツ</t>
    </rPh>
    <phoneticPr fontId="39"/>
  </si>
  <si>
    <t>費目</t>
    <rPh sb="0" eb="2">
      <t>ヒモク</t>
    </rPh>
    <phoneticPr fontId="39"/>
  </si>
  <si>
    <t>預　　　　　　　　　　金</t>
    <rPh sb="0" eb="12">
      <t>ヨキン</t>
    </rPh>
    <phoneticPr fontId="39"/>
  </si>
  <si>
    <t>自動車課税台数</t>
    <rPh sb="0" eb="3">
      <t>ジドウシャ</t>
    </rPh>
    <rPh sb="3" eb="5">
      <t>カゼイ</t>
    </rPh>
    <rPh sb="5" eb="7">
      <t>ダイスウ</t>
    </rPh>
    <phoneticPr fontId="39"/>
  </si>
  <si>
    <t>（２）浜松市</t>
    <rPh sb="3" eb="6">
      <t>ハママツシ</t>
    </rPh>
    <phoneticPr fontId="39"/>
  </si>
  <si>
    <t>貸　　　　　　　　　　出</t>
    <rPh sb="0" eb="12">
      <t>カシダシ</t>
    </rPh>
    <phoneticPr fontId="39"/>
  </si>
  <si>
    <t>信用金庫</t>
    <rPh sb="0" eb="2">
      <t>シンヨウ</t>
    </rPh>
    <rPh sb="2" eb="4">
      <t>キンコ</t>
    </rPh>
    <phoneticPr fontId="39"/>
  </si>
  <si>
    <t>信用金庫</t>
    <rPh sb="0" eb="4">
      <t>シンヨウキンコ</t>
    </rPh>
    <phoneticPr fontId="39"/>
  </si>
  <si>
    <t>単位：℃、mm</t>
    <rPh sb="0" eb="2">
      <t>タンイ</t>
    </rPh>
    <phoneticPr fontId="39"/>
  </si>
  <si>
    <r>
      <t>（</t>
    </r>
    <r>
      <rPr>
        <sz val="9.5"/>
        <color auto="1"/>
        <rFont val="ＭＳ Ｐ明朝"/>
      </rPr>
      <t>注1） 令和２年11月以降は</t>
    </r>
    <r>
      <rPr>
        <sz val="9"/>
        <color auto="1"/>
        <rFont val="ＭＳ Ｐ明朝"/>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39"/>
  </si>
  <si>
    <t>化学</t>
    <rPh sb="0" eb="2">
      <t>カガク</t>
    </rPh>
    <phoneticPr fontId="39"/>
  </si>
  <si>
    <t>網　代</t>
    <rPh sb="0" eb="1">
      <t>アミ</t>
    </rPh>
    <rPh sb="2" eb="3">
      <t>ダイ</t>
    </rPh>
    <phoneticPr fontId="39"/>
  </si>
  <si>
    <t>三　島</t>
    <rPh sb="0" eb="1">
      <t>ミ</t>
    </rPh>
    <rPh sb="2" eb="3">
      <t>シマ</t>
    </rPh>
    <phoneticPr fontId="39"/>
  </si>
  <si>
    <t>御　前　崎</t>
    <rPh sb="0" eb="1">
      <t>ゴ</t>
    </rPh>
    <rPh sb="2" eb="3">
      <t>マエ</t>
    </rPh>
    <rPh sb="4" eb="5">
      <t>ザキ</t>
    </rPh>
    <phoneticPr fontId="39"/>
  </si>
  <si>
    <t>（注１）　令和６年２月１日以降の人口は、令和２年国勢調査の人口等基本集計（確定値）をもとに住民基本台帳に基づく</t>
    <rPh sb="1" eb="2">
      <t>チュウ</t>
    </rPh>
    <rPh sb="5" eb="7">
      <t>レイワ</t>
    </rPh>
    <rPh sb="8" eb="9">
      <t>ネン</t>
    </rPh>
    <rPh sb="10" eb="11">
      <t>ガツ</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13"/>
  </si>
  <si>
    <t>浜　松</t>
    <rPh sb="0" eb="1">
      <t>ハマ</t>
    </rPh>
    <rPh sb="2" eb="3">
      <t>マツ</t>
    </rPh>
    <phoneticPr fontId="39"/>
  </si>
  <si>
    <t>（注）気温は日平均、降水量は合計</t>
    <rPh sb="1" eb="2">
      <t>チュウ</t>
    </rPh>
    <rPh sb="3" eb="5">
      <t>キオン</t>
    </rPh>
    <rPh sb="6" eb="7">
      <t>ニチ</t>
    </rPh>
    <rPh sb="7" eb="9">
      <t>ヘイキン</t>
    </rPh>
    <rPh sb="10" eb="13">
      <t>コウスイリョウ</t>
    </rPh>
    <rPh sb="14" eb="16">
      <t>ゴウケイ</t>
    </rPh>
    <phoneticPr fontId="39"/>
  </si>
  <si>
    <t>年月別</t>
    <rPh sb="0" eb="1">
      <t>ネン</t>
    </rPh>
    <rPh sb="1" eb="2">
      <t>ツキ</t>
    </rPh>
    <rPh sb="2" eb="3">
      <t>ベツ</t>
    </rPh>
    <phoneticPr fontId="39"/>
  </si>
  <si>
    <t>平均</t>
    <rPh sb="0" eb="2">
      <t>ヘイキン</t>
    </rPh>
    <phoneticPr fontId="39"/>
  </si>
  <si>
    <t>年</t>
    <rPh sb="0" eb="1">
      <t>ネン</t>
    </rPh>
    <phoneticPr fontId="39"/>
  </si>
  <si>
    <t xml:space="preserve"> 　目          　次</t>
  </si>
  <si>
    <t>貿易</t>
    <rPh sb="0" eb="2">
      <t>ボウエキ</t>
    </rPh>
    <phoneticPr fontId="39"/>
  </si>
  <si>
    <t>前年同月比</t>
    <rPh sb="0" eb="2">
      <t>ゼンネン</t>
    </rPh>
    <rPh sb="2" eb="5">
      <t>ドウゲツヒ</t>
    </rPh>
    <phoneticPr fontId="39"/>
  </si>
  <si>
    <t>17</t>
  </si>
  <si>
    <t>気象</t>
    <rPh sb="0" eb="2">
      <t>キショウ</t>
    </rPh>
    <phoneticPr fontId="39"/>
  </si>
  <si>
    <t>（％）</t>
  </si>
  <si>
    <t>各地の気温・降水量</t>
    <rPh sb="0" eb="2">
      <t>カクチ</t>
    </rPh>
    <rPh sb="3" eb="5">
      <t>キオン</t>
    </rPh>
    <rPh sb="6" eb="9">
      <t>コウスイリョウ</t>
    </rPh>
    <phoneticPr fontId="39"/>
  </si>
  <si>
    <t>主要業種分類別指数の推移</t>
    <rPh sb="0" eb="2">
      <t>シュヨウ</t>
    </rPh>
    <rPh sb="2" eb="4">
      <t>ギョウシュ</t>
    </rPh>
    <rPh sb="4" eb="6">
      <t>ブンルイ</t>
    </rPh>
    <rPh sb="6" eb="7">
      <t>ベツ</t>
    </rPh>
    <rPh sb="7" eb="9">
      <t>シスウ</t>
    </rPh>
    <rPh sb="10" eb="12">
      <t>スイイ</t>
    </rPh>
    <phoneticPr fontId="39"/>
  </si>
  <si>
    <t>（注4） 実質賃金指数、常用雇用指数については、事業所規模５人以上です。</t>
  </si>
  <si>
    <t>警察</t>
    <rPh sb="0" eb="2">
      <t>ケイサツ</t>
    </rPh>
    <phoneticPr fontId="39"/>
  </si>
  <si>
    <t>物価</t>
    <rPh sb="0" eb="2">
      <t>ブッカ</t>
    </rPh>
    <phoneticPr fontId="39"/>
  </si>
  <si>
    <t>景気動向指数(CI)</t>
    <rPh sb="0" eb="2">
      <t>ケイキ</t>
    </rPh>
    <rPh sb="2" eb="4">
      <t>ドウコウ</t>
    </rPh>
    <rPh sb="4" eb="6">
      <t>シスウ</t>
    </rPh>
    <phoneticPr fontId="39"/>
  </si>
  <si>
    <t>新千歳線</t>
    <rPh sb="0" eb="3">
      <t>シンチトセ</t>
    </rPh>
    <rPh sb="3" eb="4">
      <t>セン</t>
    </rPh>
    <phoneticPr fontId="39"/>
  </si>
  <si>
    <t>民生・労働</t>
    <rPh sb="0" eb="2">
      <t>ミンセイ</t>
    </rPh>
    <rPh sb="3" eb="5">
      <t>ロウドウ</t>
    </rPh>
    <phoneticPr fontId="39"/>
  </si>
  <si>
    <t>市区町別推計人口（令和７年２月１日現在）</t>
    <rPh sb="1" eb="2">
      <t>ク</t>
    </rPh>
    <rPh sb="9" eb="11">
      <t>レイワ</t>
    </rPh>
    <rPh sb="12" eb="13">
      <t>ネン</t>
    </rPh>
    <rPh sb="14" eb="15">
      <t>ガツ</t>
    </rPh>
    <rPh sb="16" eb="17">
      <t>ニチ</t>
    </rPh>
    <rPh sb="17" eb="19">
      <t>ゲンザイ</t>
    </rPh>
    <phoneticPr fontId="39"/>
  </si>
  <si>
    <t>　また、前年同月比は4.4％の上昇となった。</t>
    <rPh sb="8" eb="9">
      <t>ヒ</t>
    </rPh>
    <rPh sb="15" eb="17">
      <t>ジョウショウ</t>
    </rPh>
    <phoneticPr fontId="39"/>
  </si>
  <si>
    <t>職業紹介状況</t>
    <rPh sb="2" eb="4">
      <t>ショウカイ</t>
    </rPh>
    <rPh sb="4" eb="6">
      <t>ジョウキョウ</t>
    </rPh>
    <phoneticPr fontId="39"/>
  </si>
  <si>
    <t>月別</t>
    <rPh sb="0" eb="2">
      <t>ツキベツ</t>
    </rPh>
    <phoneticPr fontId="39"/>
  </si>
  <si>
    <r>
      <t>｢</t>
    </r>
    <r>
      <rPr>
        <sz val="9"/>
        <color auto="1"/>
        <rFont val="ＭＳ Ｐ明朝"/>
      </rPr>
      <t>△</t>
    </r>
    <r>
      <rPr>
        <sz val="10"/>
        <color auto="1"/>
        <rFont val="ＭＳ Ｐ明朝"/>
      </rPr>
      <t>｣</t>
    </r>
  </si>
  <si>
    <t>数字が秘匿されているもの</t>
    <rPh sb="0" eb="2">
      <t>スウジ</t>
    </rPh>
    <rPh sb="3" eb="5">
      <t>ヒトク</t>
    </rPh>
    <phoneticPr fontId="39"/>
  </si>
  <si>
    <t>新東名</t>
    <rPh sb="0" eb="3">
      <t>シントウメイ</t>
    </rPh>
    <phoneticPr fontId="39"/>
  </si>
  <si>
    <t>貿　　　易</t>
    <rPh sb="0" eb="1">
      <t>ボウ</t>
    </rPh>
    <rPh sb="4" eb="5">
      <t>エキ</t>
    </rPh>
    <phoneticPr fontId="39"/>
  </si>
  <si>
    <r>
      <t>プ</t>
    </r>
    <r>
      <rPr>
        <sz val="8"/>
        <color auto="1"/>
        <rFont val="ＭＳ Ｐ明朝"/>
      </rPr>
      <t>ラスチック</t>
    </r>
    <r>
      <rPr>
        <sz val="10"/>
        <color auto="1"/>
        <rFont val="ＭＳ Ｐ明朝"/>
      </rPr>
      <t xml:space="preserve">
製　　品
工　　業</t>
    </r>
    <rPh sb="7" eb="8">
      <t>セイ</t>
    </rPh>
    <rPh sb="10" eb="11">
      <t>シナ</t>
    </rPh>
    <rPh sb="12" eb="13">
      <t>コウ</t>
    </rPh>
    <rPh sb="15" eb="16">
      <t>ギョウ</t>
    </rPh>
    <phoneticPr fontId="39"/>
  </si>
  <si>
    <t>表紙写真</t>
  </si>
  <si>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</si>
  <si>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</si>
  <si>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億        円</t>
    <rPh sb="0" eb="1">
      <t>オク</t>
    </rPh>
    <rPh sb="9" eb="10">
      <t>エン</t>
    </rPh>
    <phoneticPr fontId="39"/>
  </si>
  <si>
    <t>出       荷</t>
    <rPh sb="0" eb="1">
      <t>シュッカ</t>
    </rPh>
    <rPh sb="8" eb="9">
      <t>セイサン</t>
    </rPh>
    <phoneticPr fontId="39"/>
  </si>
  <si>
    <t>消 費 者
物価指数
（静岡市）</t>
    <rPh sb="0" eb="5">
      <t>ショウヒシャ</t>
    </rPh>
    <rPh sb="12" eb="15">
      <t>シズオカシ</t>
    </rPh>
    <phoneticPr fontId="39"/>
  </si>
  <si>
    <t>（注3）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</si>
  <si>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１　　　静　　　岡　　　県</t>
    <rPh sb="4" eb="13">
      <t>シズオカケン</t>
    </rPh>
    <phoneticPr fontId="39"/>
  </si>
  <si>
    <t>年　　月</t>
    <rPh sb="0" eb="4">
      <t>ネンゲツ</t>
    </rPh>
    <phoneticPr fontId="39"/>
  </si>
  <si>
    <t>（12月分速報）</t>
  </si>
  <si>
    <t>人　　口</t>
    <rPh sb="0" eb="4">
      <t>ジンコウ</t>
    </rPh>
    <phoneticPr fontId="39"/>
  </si>
  <si>
    <t>沼津市（注３）</t>
    <rPh sb="0" eb="3">
      <t>ヌマヅシ</t>
    </rPh>
    <rPh sb="4" eb="5">
      <t>チュウ</t>
    </rPh>
    <phoneticPr fontId="39"/>
  </si>
  <si>
    <t>銀 行 勘 定</t>
    <rPh sb="0" eb="3">
      <t>ギンコウ</t>
    </rPh>
    <rPh sb="4" eb="7">
      <t>カンジョウ</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</si>
  <si>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</si>
  <si>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</si>
  <si>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</si>
  <si>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自動車新規　　　　　登録台数</t>
    <rPh sb="0" eb="3">
      <t>ジドウシャ</t>
    </rPh>
    <rPh sb="3" eb="5">
      <t>シンキ</t>
    </rPh>
    <rPh sb="10" eb="12">
      <t>トウロク</t>
    </rPh>
    <rPh sb="12" eb="14">
      <t>ダイスウ</t>
    </rPh>
    <phoneticPr fontId="39"/>
  </si>
  <si>
    <t>道路別交通事故発生状況（１月分）</t>
    <rPh sb="0" eb="2">
      <t>ドウロ</t>
    </rPh>
    <rPh sb="2" eb="3">
      <t>ベツ</t>
    </rPh>
    <rPh sb="3" eb="5">
      <t>コウツウ</t>
    </rPh>
    <rPh sb="5" eb="7">
      <t>ジコ</t>
    </rPh>
    <rPh sb="7" eb="9">
      <t>ハッセイ</t>
    </rPh>
    <rPh sb="9" eb="11">
      <t>ジョウキョウ</t>
    </rPh>
    <rPh sb="13" eb="15">
      <t>ガツブン</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</si>
  <si>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</si>
  <si>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</si>
  <si>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各年､10月1日
各月､月初</t>
    <rPh sb="0" eb="2">
      <t>カクネン</t>
    </rPh>
    <rPh sb="5" eb="6">
      <t>ガツ</t>
    </rPh>
    <rPh sb="7" eb="8">
      <t>ニチ</t>
    </rPh>
    <phoneticPr fontId="39"/>
  </si>
  <si>
    <r>
      <t>鉱</t>
    </r>
    <r>
      <rPr>
        <sz val="9.5"/>
        <color auto="1"/>
        <rFont val="ＭＳ Ｐ明朝"/>
      </rPr>
      <t xml:space="preserve">  工  業
</t>
    </r>
    <r>
      <rPr>
        <sz val="6"/>
        <color auto="1"/>
        <rFont val="ＭＳ Ｐ明朝"/>
      </rPr>
      <t>令和2年＝100</t>
    </r>
    <rPh sb="0" eb="7">
      <t>コウコウギョウ</t>
    </rPh>
    <rPh sb="8" eb="10">
      <t>レイワ</t>
    </rPh>
    <rPh sb="11" eb="12">
      <t>ネン</t>
    </rPh>
    <rPh sb="12" eb="13">
      <t>ヘイネン</t>
    </rPh>
    <phoneticPr fontId="39"/>
  </si>
  <si>
    <t>令和2年＝100</t>
    <rPh sb="0" eb="2">
      <t>レイワ</t>
    </rPh>
    <rPh sb="3" eb="4">
      <t>ネン</t>
    </rPh>
    <phoneticPr fontId="39"/>
  </si>
  <si>
    <t>CI一致指数</t>
    <rPh sb="2" eb="4">
      <t>イッチ</t>
    </rPh>
    <rPh sb="4" eb="6">
      <t>シスウ</t>
    </rPh>
    <phoneticPr fontId="39"/>
  </si>
  <si>
    <t>百万円</t>
    <rPh sb="0" eb="2">
      <t>ヒャクマン</t>
    </rPh>
    <rPh sb="2" eb="3">
      <t>エン</t>
    </rPh>
    <phoneticPr fontId="39"/>
  </si>
  <si>
    <t>（12月分）</t>
    <rPh sb="3" eb="4">
      <t>ガツ</t>
    </rPh>
    <phoneticPr fontId="39"/>
  </si>
  <si>
    <t>令　　　和</t>
    <rPh sb="0" eb="1">
      <t>レイ</t>
    </rPh>
    <rPh sb="4" eb="5">
      <t>ワ</t>
    </rPh>
    <phoneticPr fontId="39"/>
  </si>
  <si>
    <t>令和6年</t>
    <rPh sb="3" eb="4">
      <t>ネン</t>
    </rPh>
    <phoneticPr fontId="39"/>
  </si>
  <si>
    <t>資　　料</t>
    <rPh sb="0" eb="4">
      <t>シリョウ</t>
    </rPh>
    <phoneticPr fontId="39"/>
  </si>
  <si>
    <t>月</t>
    <rPh sb="0" eb="1">
      <t>ガツ</t>
    </rPh>
    <phoneticPr fontId="113"/>
  </si>
  <si>
    <t>静 岡 労 働 局</t>
    <rPh sb="0" eb="1">
      <t>セイ</t>
    </rPh>
    <rPh sb="2" eb="3">
      <t>オカ</t>
    </rPh>
    <rPh sb="4" eb="5">
      <t>ロウ</t>
    </rPh>
    <rPh sb="6" eb="7">
      <t>ハタラキ</t>
    </rPh>
    <rPh sb="8" eb="9">
      <t>キョク</t>
    </rPh>
    <phoneticPr fontId="39"/>
  </si>
  <si>
    <t>（令和７年2月分）</t>
    <rPh sb="1" eb="3">
      <t>レイワ</t>
    </rPh>
    <rPh sb="4" eb="5">
      <t>ネン</t>
    </rPh>
    <rPh sb="6" eb="8">
      <t>ガツブン</t>
    </rPh>
    <phoneticPr fontId="39"/>
  </si>
  <si>
    <t>かたくちいわし</t>
  </si>
  <si>
    <t>住まいづくり課</t>
    <rPh sb="0" eb="1">
      <t>ス</t>
    </rPh>
    <rPh sb="6" eb="7">
      <t>カ</t>
    </rPh>
    <phoneticPr fontId="39"/>
  </si>
  <si>
    <t>（注5）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39"/>
  </si>
  <si>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39"/>
  </si>
  <si>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</si>
  <si>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（注4） 有効求人倍率、新規求人倍率の年単位の値は年度の月平均です。</t>
    <rPh sb="1" eb="2">
      <t>チュウ</t>
    </rPh>
    <phoneticPr fontId="39"/>
  </si>
  <si>
    <t>全国銀行主要勘定</t>
    <rPh sb="0" eb="2">
      <t>ゼンコク</t>
    </rPh>
    <rPh sb="2" eb="4">
      <t>ギンコウ</t>
    </rPh>
    <rPh sb="4" eb="6">
      <t>シュヨウ</t>
    </rPh>
    <rPh sb="6" eb="8">
      <t>カンジョウ</t>
    </rPh>
    <phoneticPr fontId="39"/>
  </si>
  <si>
    <t>世帯消費　　　　　　　動向指数</t>
    <rPh sb="0" eb="2">
      <t>セタイ</t>
    </rPh>
    <rPh sb="2" eb="4">
      <t>ショウヒ</t>
    </rPh>
    <rPh sb="11" eb="13">
      <t>ドウコウ</t>
    </rPh>
    <rPh sb="13" eb="15">
      <t>シスウ</t>
    </rPh>
    <phoneticPr fontId="39"/>
  </si>
  <si>
    <t>（注6） 有効求人倍率、新規求人倍率は、令和６年12月以前の数値は、令和７年１月分公表時に新季節指数により改訂されています。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</si>
  <si>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</si>
  <si>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</si>
  <si>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</si>
  <si>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t>在庫は98.8で、前月比6.1％減と、３か月ぶりに低下した。</t>
    <rPh sb="16" eb="17">
      <t>ゲン</t>
    </rPh>
    <rPh sb="21" eb="22">
      <t>ゲツ</t>
    </rPh>
    <rPh sb="25" eb="27">
      <t>テイカ</t>
    </rPh>
    <phoneticPr fontId="39"/>
  </si>
  <si>
    <r>
      <t>鉱</t>
    </r>
    <r>
      <rPr>
        <sz val="9.5"/>
        <color auto="1"/>
        <rFont val="ＭＳ Ｐ明朝"/>
      </rPr>
      <t>工業　　　</t>
    </r>
    <r>
      <rPr>
        <sz val="6"/>
        <color auto="1"/>
        <rFont val="ＭＳ Ｐ明朝"/>
      </rPr>
      <t>令和2年＝100</t>
    </r>
    <rPh sb="0" eb="3">
      <t>コウコウギョウ</t>
    </rPh>
    <rPh sb="6" eb="8">
      <t>レイワ</t>
    </rPh>
    <rPh sb="9" eb="10">
      <t>ネン</t>
    </rPh>
    <phoneticPr fontId="39"/>
  </si>
  <si>
    <t>輸    入</t>
    <rPh sb="0" eb="1">
      <t>ユ</t>
    </rPh>
    <rPh sb="5" eb="6">
      <t>イリ</t>
    </rPh>
    <phoneticPr fontId="39"/>
  </si>
  <si>
    <t>二人以上の世帯</t>
    <rPh sb="0" eb="2">
      <t>フタリ</t>
    </rPh>
    <rPh sb="2" eb="4">
      <t>イジョウ</t>
    </rPh>
    <rPh sb="5" eb="7">
      <t>セタイ</t>
    </rPh>
    <phoneticPr fontId="39"/>
  </si>
  <si>
    <t>（１）静岡市</t>
    <rPh sb="3" eb="6">
      <t>シズオカシ</t>
    </rPh>
    <phoneticPr fontId="39"/>
  </si>
  <si>
    <t>各年､10月1日
各月､月初</t>
  </si>
  <si>
    <t>南昌線※</t>
    <rPh sb="0" eb="2">
      <t>ナンショウ</t>
    </rPh>
    <rPh sb="2" eb="3">
      <t>セン</t>
    </rPh>
    <phoneticPr fontId="39"/>
  </si>
  <si>
    <t>年月末（億円）</t>
    <rPh sb="0" eb="2">
      <t>ネンゲツ</t>
    </rPh>
    <rPh sb="2" eb="3">
      <t>マツ</t>
    </rPh>
    <rPh sb="3" eb="6">
      <t>（オクエン</t>
    </rPh>
    <phoneticPr fontId="39"/>
  </si>
  <si>
    <t>(2)</t>
  </si>
  <si>
    <t>2.25</t>
  </si>
  <si>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</si>
  <si>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</si>
  <si>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</si>
  <si>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（令和７年１月分）</t>
    <rPh sb="1" eb="2">
      <t>レイ</t>
    </rPh>
    <rPh sb="2" eb="3">
      <t>ワ</t>
    </rPh>
    <phoneticPr fontId="39"/>
  </si>
  <si>
    <t>非鉄</t>
    <rPh sb="0" eb="2">
      <t>ヒテツ</t>
    </rPh>
    <phoneticPr fontId="39"/>
  </si>
  <si>
    <t>総務省統計局</t>
  </si>
  <si>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</si>
  <si>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</si>
  <si>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楡林線※</t>
    <rPh sb="2" eb="3">
      <t>セン</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</si>
  <si>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</si>
  <si>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令和7年</t>
    <rPh sb="3" eb="4">
      <t>ネン</t>
    </rPh>
    <phoneticPr fontId="105"/>
  </si>
  <si>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39"/>
  </si>
  <si>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</si>
  <si>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市　区　町　別</t>
    <rPh sb="0" eb="1">
      <t>シ</t>
    </rPh>
    <rPh sb="2" eb="3">
      <t>ク</t>
    </rPh>
    <rPh sb="4" eb="5">
      <t>マチ</t>
    </rPh>
    <rPh sb="6" eb="7">
      <t>ベツ</t>
    </rPh>
    <phoneticPr fontId="39"/>
  </si>
  <si>
    <t>人</t>
    <rPh sb="0" eb="1">
      <t>ニン</t>
    </rPh>
    <phoneticPr fontId="109"/>
  </si>
  <si>
    <t>出生数</t>
    <rPh sb="0" eb="3">
      <t>シュッショウスウ</t>
    </rPh>
    <phoneticPr fontId="109"/>
  </si>
  <si>
    <t>伊豆の国市</t>
    <rPh sb="0" eb="2">
      <t>イズ</t>
    </rPh>
    <rPh sb="3" eb="4">
      <t>クニ</t>
    </rPh>
    <rPh sb="4" eb="5">
      <t>シ</t>
    </rPh>
    <phoneticPr fontId="111"/>
  </si>
  <si>
    <t>令 和 7 年 2 月 1 日 現 在</t>
  </si>
  <si>
    <t>函南町（注３）</t>
    <rPh sb="0" eb="2">
      <t>カンナミ</t>
    </rPh>
    <rPh sb="2" eb="3">
      <t>チョウ</t>
    </rPh>
    <rPh sb="4" eb="5">
      <t>チュウ</t>
    </rPh>
    <phoneticPr fontId="39"/>
  </si>
  <si>
    <t>東部地域計</t>
    <rPh sb="0" eb="2">
      <t>トウブ</t>
    </rPh>
    <rPh sb="2" eb="4">
      <t>チイキ</t>
    </rPh>
    <rPh sb="4" eb="5">
      <t>ケイ</t>
    </rPh>
    <phoneticPr fontId="110"/>
  </si>
  <si>
    <t>　　　　  移動数を加減して算出したものです。</t>
    <rPh sb="6" eb="8">
      <t>イドウ</t>
    </rPh>
    <rPh sb="8" eb="9">
      <t>スウ</t>
    </rPh>
    <rPh sb="14" eb="16">
      <t>サンシュツ</t>
    </rPh>
    <phoneticPr fontId="113"/>
  </si>
  <si>
    <t>非　　鉄
金　　属
工　　業</t>
    <rPh sb="0" eb="1">
      <t>ヒ</t>
    </rPh>
    <rPh sb="3" eb="4">
      <t>テツ</t>
    </rPh>
    <rPh sb="5" eb="9">
      <t>キンゾク</t>
    </rPh>
    <rPh sb="10" eb="14">
      <t>コウギョウ</t>
    </rPh>
    <phoneticPr fontId="39"/>
  </si>
  <si>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13"/>
  </si>
  <si>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</si>
  <si>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</si>
  <si>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t>
  </si>
  <si>
    <t xml:space="preserve">  葵    　 　区</t>
    <rPh sb="2" eb="3">
      <t>アオイ</t>
    </rPh>
    <rPh sb="10" eb="11">
      <t>ク</t>
    </rPh>
    <phoneticPr fontId="111"/>
  </si>
  <si>
    <t>西部地域計</t>
    <rPh sb="0" eb="2">
      <t>セイブ</t>
    </rPh>
    <rPh sb="2" eb="4">
      <t>チイキ</t>
    </rPh>
    <rPh sb="4" eb="5">
      <t>ケイ</t>
    </rPh>
    <phoneticPr fontId="39"/>
  </si>
  <si>
    <t>浜松市</t>
    <rPh sb="0" eb="3">
      <t>ハママツシ</t>
    </rPh>
    <phoneticPr fontId="107"/>
  </si>
  <si>
    <t>掛川市</t>
    <rPh sb="0" eb="3">
      <t>カケガワシ</t>
    </rPh>
    <phoneticPr fontId="108"/>
  </si>
  <si>
    <t>菊川市</t>
    <rPh sb="0" eb="2">
      <t>キクガワ</t>
    </rPh>
    <rPh sb="2" eb="3">
      <t>シ</t>
    </rPh>
    <phoneticPr fontId="108"/>
  </si>
  <si>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</si>
  <si>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14"/>
  </si>
  <si>
    <t>年度</t>
    <rPh sb="0" eb="2">
      <t>ネンド</t>
    </rPh>
    <phoneticPr fontId="39"/>
  </si>
  <si>
    <t>８　　鉱 工 業 指 数 概 況</t>
    <rPh sb="3" eb="8">
      <t>コウコウギョウ</t>
    </rPh>
    <rPh sb="9" eb="12">
      <t>シスウ</t>
    </rPh>
    <rPh sb="13" eb="16">
      <t>ガイキョウ</t>
    </rPh>
    <phoneticPr fontId="39"/>
  </si>
  <si>
    <t>鹿児島線</t>
    <rPh sb="0" eb="3">
      <t>カゴシマ</t>
    </rPh>
    <rPh sb="3" eb="4">
      <t>セン</t>
    </rPh>
    <phoneticPr fontId="39"/>
  </si>
  <si>
    <t>(1)</t>
  </si>
  <si>
    <t>令和5年</t>
    <rPh sb="0" eb="2">
      <t>レイワ</t>
    </rPh>
    <rPh sb="3" eb="4">
      <t>ネン</t>
    </rPh>
    <phoneticPr fontId="39"/>
  </si>
  <si>
    <t>区　　　　　分</t>
    <rPh sb="0" eb="7">
      <t>クブン</t>
    </rPh>
    <phoneticPr fontId="39"/>
  </si>
  <si>
    <t>金融機関別預金・貸出残高（１月分）</t>
  </si>
  <si>
    <t>前月比</t>
    <rPh sb="0" eb="3">
      <t>ゼンゲツヒ</t>
    </rPh>
    <phoneticPr fontId="39"/>
  </si>
  <si>
    <t>静岡県</t>
    <rPh sb="0" eb="3">
      <t>シズオカケン</t>
    </rPh>
    <phoneticPr fontId="39"/>
  </si>
  <si>
    <t>全　国</t>
    <rPh sb="0" eb="3">
      <t>ゼンコク</t>
    </rPh>
    <phoneticPr fontId="39"/>
  </si>
  <si>
    <t>（季節調整済指数）</t>
    <rPh sb="0" eb="3">
      <t>（キセツ</t>
    </rPh>
    <rPh sb="3" eb="5">
      <t>チョウセイ</t>
    </rPh>
    <rPh sb="5" eb="6">
      <t>ズミ</t>
    </rPh>
    <rPh sb="6" eb="8">
      <t>シスウ</t>
    </rPh>
    <phoneticPr fontId="39"/>
  </si>
  <si>
    <t>令和6年</t>
    <rPh sb="3" eb="4">
      <t>ネン</t>
    </rPh>
    <phoneticPr fontId="105"/>
  </si>
  <si>
    <t>低　　　　　　　下</t>
    <rPh sb="0" eb="1">
      <t>テイカジョウショウ</t>
    </rPh>
    <rPh sb="8" eb="9">
      <t>シタ</t>
    </rPh>
    <phoneticPr fontId="39"/>
  </si>
  <si>
    <t>主　　　要　　　品　　　目　　　群</t>
    <rPh sb="0" eb="5">
      <t>シュヨウ</t>
    </rPh>
    <rPh sb="8" eb="13">
      <t>ヒンモク</t>
    </rPh>
    <rPh sb="16" eb="17">
      <t>グン</t>
    </rPh>
    <phoneticPr fontId="39"/>
  </si>
  <si>
    <t>生　産</t>
    <rPh sb="0" eb="3">
      <t>セイサン</t>
    </rPh>
    <phoneticPr fontId="39"/>
  </si>
  <si>
    <t>酒類、糖･油脂･でんぷん</t>
    <rPh sb="0" eb="1">
      <t>サケ</t>
    </rPh>
    <rPh sb="1" eb="2">
      <t>ルイ</t>
    </rPh>
    <rPh sb="3" eb="4">
      <t>トウ</t>
    </rPh>
    <rPh sb="5" eb="7">
      <t>ユシ</t>
    </rPh>
    <phoneticPr fontId="39"/>
  </si>
  <si>
    <t>令和</t>
    <rPh sb="0" eb="2">
      <t>レイワ</t>
    </rPh>
    <phoneticPr fontId="106"/>
  </si>
  <si>
    <t>食料品</t>
    <rPh sb="0" eb="3">
      <t>ショクリョウヒン</t>
    </rPh>
    <phoneticPr fontId="39"/>
  </si>
  <si>
    <t>名 目 賃 金 指 数</t>
    <rPh sb="0" eb="1">
      <t>ナ</t>
    </rPh>
    <rPh sb="2" eb="3">
      <t>メ</t>
    </rPh>
    <rPh sb="4" eb="5">
      <t>チン</t>
    </rPh>
    <rPh sb="6" eb="7">
      <t>キン</t>
    </rPh>
    <rPh sb="8" eb="9">
      <t>ユビ</t>
    </rPh>
    <rPh sb="10" eb="11">
      <t>カズ</t>
    </rPh>
    <phoneticPr fontId="39"/>
  </si>
  <si>
    <t>輸送</t>
    <rPh sb="0" eb="2">
      <t>ユソウ</t>
    </rPh>
    <phoneticPr fontId="39"/>
  </si>
  <si>
    <t>全増</t>
    <rPh sb="0" eb="2">
      <t>ゼンゾウ</t>
    </rPh>
    <phoneticPr fontId="39"/>
  </si>
  <si>
    <t>（令和7年１月分）</t>
    <rPh sb="1" eb="3">
      <t>レイワ</t>
    </rPh>
    <rPh sb="6" eb="7">
      <t>ガツ</t>
    </rPh>
    <rPh sb="7" eb="8">
      <t>ブン</t>
    </rPh>
    <phoneticPr fontId="39"/>
  </si>
  <si>
    <t>電気</t>
    <rPh sb="0" eb="2">
      <t>デンキ</t>
    </rPh>
    <phoneticPr fontId="39"/>
  </si>
  <si>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</si>
  <si>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</si>
  <si>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分類</t>
    <rPh sb="0" eb="2">
      <t>ブンルイ</t>
    </rPh>
    <phoneticPr fontId="39"/>
  </si>
  <si>
    <t>金　　属
製　　品
工　　業</t>
    <rPh sb="0" eb="4">
      <t>キンゾク</t>
    </rPh>
    <rPh sb="5" eb="9">
      <t>セイヒン</t>
    </rPh>
    <rPh sb="10" eb="14">
      <t>コウギョウ</t>
    </rPh>
    <phoneticPr fontId="39"/>
  </si>
  <si>
    <r>
      <t>電</t>
    </r>
    <r>
      <rPr>
        <sz val="8"/>
        <color auto="1"/>
        <rFont val="ＭＳ Ｐ明朝"/>
      </rPr>
      <t>子部品・</t>
    </r>
    <r>
      <rPr>
        <sz val="10"/>
        <color auto="1"/>
        <rFont val="ＭＳ Ｐ明朝"/>
      </rPr>
      <t xml:space="preserve">
デバイス
工     業</t>
    </r>
    <rPh sb="0" eb="2">
      <t>デンシ</t>
    </rPh>
    <rPh sb="2" eb="4">
      <t>ブヒン</t>
    </rPh>
    <rPh sb="11" eb="12">
      <t>コウ</t>
    </rPh>
    <rPh sb="17" eb="18">
      <t>ギョウ</t>
    </rPh>
    <phoneticPr fontId="39"/>
  </si>
  <si>
    <t>輸　　送
機　　械
工　　業</t>
    <rPh sb="0" eb="1">
      <t>ユ</t>
    </rPh>
    <rPh sb="3" eb="4">
      <t>ソウ</t>
    </rPh>
    <rPh sb="5" eb="6">
      <t>キ</t>
    </rPh>
    <rPh sb="8" eb="9">
      <t>カイ</t>
    </rPh>
    <rPh sb="10" eb="11">
      <t>コウ</t>
    </rPh>
    <rPh sb="13" eb="14">
      <t>ギョウ</t>
    </rPh>
    <phoneticPr fontId="39"/>
  </si>
  <si>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</si>
  <si>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</si>
  <si>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r>
      <t>パ</t>
    </r>
    <r>
      <rPr>
        <sz val="9"/>
        <color auto="1"/>
        <rFont val="ＭＳ Ｐ明朝"/>
      </rPr>
      <t>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</si>
  <si>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前    年
同期比(%)</t>
    <rPh sb="0" eb="6">
      <t>ゼンネン</t>
    </rPh>
    <rPh sb="8" eb="9">
      <t>キ</t>
    </rPh>
    <phoneticPr fontId="39"/>
  </si>
  <si>
    <t>繊　　維
工　　業</t>
    <rPh sb="0" eb="1">
      <t>セン</t>
    </rPh>
    <rPh sb="3" eb="4">
      <t>ユイ</t>
    </rPh>
    <rPh sb="6" eb="7">
      <t>コウ</t>
    </rPh>
    <rPh sb="9" eb="10">
      <t>ギョウ</t>
    </rPh>
    <phoneticPr fontId="39"/>
  </si>
  <si>
    <t>食料品・
た ば こ
工　　業</t>
    <rPh sb="0" eb="3">
      <t>ショクリョウヒン</t>
    </rPh>
    <rPh sb="11" eb="12">
      <t>コウ</t>
    </rPh>
    <rPh sb="14" eb="15">
      <t>ギョウ</t>
    </rPh>
    <phoneticPr fontId="39"/>
  </si>
  <si>
    <t>そ の 他
工     業</t>
    <rPh sb="4" eb="5">
      <t>タ</t>
    </rPh>
    <rPh sb="7" eb="14">
      <t>コウギョウ</t>
    </rPh>
    <phoneticPr fontId="39"/>
  </si>
  <si>
    <t>その他
製品工業</t>
    <rPh sb="2" eb="3">
      <t>タ</t>
    </rPh>
    <rPh sb="5" eb="7">
      <t>セイヒン</t>
    </rPh>
    <rPh sb="7" eb="9">
      <t>コウギョウ</t>
    </rPh>
    <phoneticPr fontId="39"/>
  </si>
  <si>
    <t>前月比(％)</t>
    <rPh sb="0" eb="3">
      <t>ゼンネンヒ</t>
    </rPh>
    <phoneticPr fontId="39"/>
  </si>
  <si>
    <t>出　　　　　　　　　荷</t>
    <rPh sb="0" eb="1">
      <t>シュッカ</t>
    </rPh>
    <rPh sb="10" eb="11">
      <t>セイサン</t>
    </rPh>
    <phoneticPr fontId="39"/>
  </si>
  <si>
    <t>(注１) 令和５年分について年間補正を行なっていることから、一部を修正しております。</t>
    <rPh sb="1" eb="2">
      <t>チュウ</t>
    </rPh>
    <rPh sb="5" eb="7">
      <t>レイワ</t>
    </rPh>
    <rPh sb="8" eb="9">
      <t>ネン</t>
    </rPh>
    <rPh sb="9" eb="10">
      <t>ブン</t>
    </rPh>
    <rPh sb="14" eb="16">
      <t>ネンカン</t>
    </rPh>
    <rPh sb="16" eb="18">
      <t>ホセイ</t>
    </rPh>
    <rPh sb="19" eb="20">
      <t>オコ</t>
    </rPh>
    <rPh sb="30" eb="32">
      <t>イチブ</t>
    </rPh>
    <rPh sb="33" eb="35">
      <t>シュウセイ</t>
    </rPh>
    <phoneticPr fontId="39"/>
  </si>
  <si>
    <t>(注２) 年平均は原指数</t>
    <rPh sb="1" eb="2">
      <t>チュウ</t>
    </rPh>
    <rPh sb="5" eb="8">
      <t>ネンヘイキン</t>
    </rPh>
    <rPh sb="9" eb="10">
      <t>ハラ</t>
    </rPh>
    <rPh sb="10" eb="12">
      <t>シスウ</t>
    </rPh>
    <phoneticPr fontId="39"/>
  </si>
  <si>
    <t>（令和2(2020)年＝100）</t>
    <rPh sb="1" eb="3">
      <t>レイワ</t>
    </rPh>
    <rPh sb="10" eb="11">
      <t>ネン</t>
    </rPh>
    <phoneticPr fontId="39"/>
  </si>
  <si>
    <t>生鮮食品を除く総合</t>
    <rPh sb="0" eb="2">
      <t>セイセン</t>
    </rPh>
    <rPh sb="2" eb="4">
      <t>ショクヒン</t>
    </rPh>
    <rPh sb="5" eb="6">
      <t>ノゾ</t>
    </rPh>
    <rPh sb="7" eb="9">
      <t>ソウゴウ</t>
    </rPh>
    <phoneticPr fontId="39"/>
  </si>
  <si>
    <t>全減</t>
  </si>
  <si>
    <t>前年同月比</t>
    <rPh sb="0" eb="2">
      <t>ゼンネン</t>
    </rPh>
    <rPh sb="2" eb="4">
      <t>ドウゲツ</t>
    </rPh>
    <rPh sb="4" eb="5">
      <t>ヒ</t>
    </rPh>
    <phoneticPr fontId="39"/>
  </si>
  <si>
    <t>令和6年</t>
    <rPh sb="0" eb="2">
      <t>レイワ</t>
    </rPh>
    <rPh sb="3" eb="4">
      <t>ネン</t>
    </rPh>
    <phoneticPr fontId="39"/>
  </si>
  <si>
    <t>（令和７年１月分）</t>
    <rPh sb="1" eb="3">
      <t>レイワ</t>
    </rPh>
    <rPh sb="4" eb="5">
      <t>ネン</t>
    </rPh>
    <rPh sb="6" eb="7">
      <t>ガツ</t>
    </rPh>
    <rPh sb="7" eb="8">
      <t>ブン</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</si>
  <si>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</si>
  <si>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</si>
  <si>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</si>
  <si>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</si>
  <si>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交通・通信</t>
    <rPh sb="0" eb="2">
      <t>コウツウ</t>
    </rPh>
    <rPh sb="3" eb="5">
      <t>ツウシン</t>
    </rPh>
    <phoneticPr fontId="39"/>
  </si>
  <si>
    <t>教育</t>
    <rPh sb="0" eb="1">
      <t>キョウ</t>
    </rPh>
    <rPh sb="1" eb="2">
      <t>イク</t>
    </rPh>
    <phoneticPr fontId="39"/>
  </si>
  <si>
    <t>教養娯楽</t>
    <rPh sb="0" eb="1">
      <t>キョウ</t>
    </rPh>
    <rPh sb="1" eb="2">
      <t>オサム</t>
    </rPh>
    <rPh sb="2" eb="3">
      <t>ゴ</t>
    </rPh>
    <rPh sb="3" eb="4">
      <t>ラク</t>
    </rPh>
    <phoneticPr fontId="39"/>
  </si>
  <si>
    <t>諸雑費</t>
    <rPh sb="0" eb="1">
      <t>ショ</t>
    </rPh>
    <rPh sb="1" eb="2">
      <t>ザツ</t>
    </rPh>
    <rPh sb="2" eb="3">
      <t>ヒ</t>
    </rPh>
    <phoneticPr fontId="39"/>
  </si>
  <si>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</si>
  <si>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</si>
  <si>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</si>
  <si>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所 定 外 労 働 時 間</t>
    <rPh sb="0" eb="1">
      <t>トコロ</t>
    </rPh>
    <rPh sb="2" eb="3">
      <t>サダム</t>
    </rPh>
    <rPh sb="4" eb="5">
      <t>ガイ</t>
    </rPh>
    <rPh sb="6" eb="7">
      <t>ロウ</t>
    </rPh>
    <rPh sb="8" eb="9">
      <t>ハタラキ</t>
    </rPh>
    <rPh sb="10" eb="11">
      <t>トキ</t>
    </rPh>
    <rPh sb="12" eb="13">
      <t>アイダ</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</si>
  <si>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</si>
  <si>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</si>
  <si>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電線･ケーブル、伸銅･アルミニウム圧延製品</t>
    <rPh sb="0" eb="2">
      <t>デンセン</t>
    </rPh>
    <rPh sb="8" eb="10">
      <t>シンドウ</t>
    </rPh>
    <rPh sb="17" eb="21">
      <t>アツエンセイヒン</t>
    </rPh>
    <phoneticPr fontId="39"/>
  </si>
  <si>
    <t>きまって支給する給与</t>
    <rPh sb="4" eb="6">
      <t>シキュウ</t>
    </rPh>
    <rPh sb="8" eb="10">
      <t>キュウヨ</t>
    </rPh>
    <phoneticPr fontId="39"/>
  </si>
  <si>
    <t>男</t>
    <rPh sb="0" eb="1">
      <t>オトコ</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</si>
  <si>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</si>
  <si>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</si>
  <si>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年</t>
    <rPh sb="0" eb="1">
      <t>ネン</t>
    </rPh>
    <phoneticPr fontId="105"/>
  </si>
  <si>
    <t>清水税関支署管内</t>
    <rPh sb="0" eb="2">
      <t>シミズ</t>
    </rPh>
    <rPh sb="2" eb="4">
      <t>ゼイカン</t>
    </rPh>
    <rPh sb="4" eb="6">
      <t>シショ</t>
    </rPh>
    <rPh sb="6" eb="8">
      <t>カンナイ</t>
    </rPh>
    <phoneticPr fontId="39"/>
  </si>
  <si>
    <t>清水港</t>
    <rPh sb="0" eb="2">
      <t>シミズ</t>
    </rPh>
    <rPh sb="2" eb="3">
      <t>コウ</t>
    </rPh>
    <phoneticPr fontId="39"/>
  </si>
  <si>
    <t>御前崎港</t>
    <rPh sb="0" eb="3">
      <t>オマエザキ</t>
    </rPh>
    <rPh sb="3" eb="4">
      <t>コウ</t>
    </rPh>
    <phoneticPr fontId="39"/>
  </si>
  <si>
    <t>清 水 港  輸出品表</t>
    <rPh sb="8" eb="9">
      <t>デ</t>
    </rPh>
    <phoneticPr fontId="39"/>
  </si>
  <si>
    <t>全増</t>
  </si>
  <si>
    <t>年度</t>
    <rPh sb="0" eb="1">
      <t>ネン</t>
    </rPh>
    <rPh sb="1" eb="2">
      <t>ド</t>
    </rPh>
    <phoneticPr fontId="39"/>
  </si>
  <si>
    <t>国内線</t>
    <rPh sb="0" eb="3">
      <t>コクナイセン</t>
    </rPh>
    <phoneticPr fontId="39"/>
  </si>
  <si>
    <t>出雲線</t>
    <rPh sb="0" eb="2">
      <t>イズモ</t>
    </rPh>
    <rPh sb="2" eb="3">
      <t>セン</t>
    </rPh>
    <phoneticPr fontId="39"/>
  </si>
  <si>
    <t>降客</t>
    <rPh sb="0" eb="1">
      <t>オ</t>
    </rPh>
    <rPh sb="1" eb="2">
      <t>キャク</t>
    </rPh>
    <phoneticPr fontId="39"/>
  </si>
  <si>
    <t>年度</t>
    <rPh sb="0" eb="2">
      <t>ネンド</t>
    </rPh>
    <phoneticPr fontId="113"/>
  </si>
  <si>
    <t>国際線</t>
    <rPh sb="0" eb="3">
      <t>コクサイセン</t>
    </rPh>
    <phoneticPr fontId="39"/>
  </si>
  <si>
    <t>ソウル線</t>
    <rPh sb="3" eb="4">
      <t>セン</t>
    </rPh>
    <phoneticPr fontId="39"/>
  </si>
  <si>
    <t>上海線</t>
    <rPh sb="0" eb="2">
      <t>シャンハイ</t>
    </rPh>
    <rPh sb="2" eb="3">
      <t>セン</t>
    </rPh>
    <phoneticPr fontId="39"/>
  </si>
  <si>
    <t>寧波線※</t>
    <rPh sb="0" eb="1">
      <t>ネイ</t>
    </rPh>
    <rPh sb="1" eb="2">
      <t>ナミ</t>
    </rPh>
    <rPh sb="2" eb="3">
      <t>セン</t>
    </rPh>
    <phoneticPr fontId="39"/>
  </si>
  <si>
    <r>
      <t>貸</t>
    </r>
    <r>
      <rPr>
        <sz val="9.5"/>
        <color auto="1"/>
        <rFont val="ＭＳ Ｐ明朝"/>
      </rPr>
      <t>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</si>
  <si>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西安線※</t>
    <rPh sb="0" eb="2">
      <t>シーアン</t>
    </rPh>
    <rPh sb="2" eb="3">
      <t>セン</t>
    </rPh>
    <phoneticPr fontId="39"/>
  </si>
  <si>
    <t>温州線※</t>
    <rPh sb="0" eb="2">
      <t>ウンシュウ</t>
    </rPh>
    <rPh sb="2" eb="3">
      <t>セン</t>
    </rPh>
    <phoneticPr fontId="39"/>
  </si>
  <si>
    <t>杭州線</t>
    <rPh sb="0" eb="2">
      <t>コウシュウ</t>
    </rPh>
    <rPh sb="2" eb="3">
      <t>セン</t>
    </rPh>
    <phoneticPr fontId="39"/>
  </si>
  <si>
    <t>台北線※</t>
    <rPh sb="0" eb="2">
      <t>タイペイ</t>
    </rPh>
    <rPh sb="2" eb="3">
      <t>セン</t>
    </rPh>
    <phoneticPr fontId="39"/>
  </si>
  <si>
    <t>東名</t>
    <rPh sb="0" eb="2">
      <t>トウメイ</t>
    </rPh>
    <phoneticPr fontId="39"/>
  </si>
  <si>
    <t>静岡県人口の推移（令和７年２月１日現在）</t>
    <rPh sb="6" eb="8">
      <t>スイイ</t>
    </rPh>
    <rPh sb="9" eb="11">
      <t>レイワ</t>
    </rPh>
    <rPh sb="12" eb="13">
      <t>ネン</t>
    </rPh>
    <rPh sb="16" eb="17">
      <t>ニチ</t>
    </rPh>
    <phoneticPr fontId="39"/>
  </si>
  <si>
    <t>企業倒産状況（２月分）、貸出約定平均金利（１月分）</t>
    <rPh sb="0" eb="2">
      <t>キギョウ</t>
    </rPh>
    <rPh sb="2" eb="4">
      <t>トウサン</t>
    </rPh>
    <rPh sb="4" eb="6">
      <t>ジョウキョウ</t>
    </rPh>
    <rPh sb="8" eb="10">
      <t>ガツブン</t>
    </rPh>
    <rPh sb="22" eb="24">
      <t>ガツブン</t>
    </rPh>
    <phoneticPr fontId="39"/>
  </si>
  <si>
    <t>鉱工業指数概況</t>
  </si>
  <si>
    <t>業種分類別生産・出荷・在庫指数（12月分速報）</t>
    <rPh sb="4" eb="5">
      <t>ベツ</t>
    </rPh>
    <rPh sb="18" eb="20">
      <t>ガツブン</t>
    </rPh>
    <rPh sb="20" eb="22">
      <t>ソクホウ</t>
    </rPh>
    <phoneticPr fontId="39"/>
  </si>
  <si>
    <t>消費者物価指数－静岡市・浜松市－（１月分）</t>
    <rPh sb="0" eb="3">
      <t>ショウヒシャ</t>
    </rPh>
    <rPh sb="8" eb="11">
      <t>シズオカシ</t>
    </rPh>
    <rPh sb="12" eb="15">
      <t>ハママツシ</t>
    </rPh>
    <phoneticPr fontId="39"/>
  </si>
  <si>
    <t>主　　　要　　　指　　　標</t>
  </si>
  <si>
    <t>生活保護法による扶助人員及び金額（１月分）</t>
    <rPh sb="0" eb="4">
      <t>セイカツホゴ</t>
    </rPh>
    <rPh sb="4" eb="5">
      <t>ホウ</t>
    </rPh>
    <rPh sb="8" eb="10">
      <t>フジョ</t>
    </rPh>
    <rPh sb="10" eb="12">
      <t>ジンイン</t>
    </rPh>
    <rPh sb="12" eb="13">
      <t>オヨ</t>
    </rPh>
    <rPh sb="14" eb="16">
      <t>キンガク</t>
    </rPh>
    <rPh sb="18" eb="20">
      <t>ガツブン</t>
    </rPh>
    <phoneticPr fontId="39"/>
  </si>
  <si>
    <t>（１月分）</t>
    <rPh sb="2" eb="3">
      <t>ガツ</t>
    </rPh>
    <rPh sb="3" eb="4">
      <t>ブン</t>
    </rPh>
    <phoneticPr fontId="39"/>
  </si>
  <si>
    <t>23</t>
  </si>
  <si>
    <t>輸出入通関実績</t>
  </si>
  <si>
    <t>富士山静岡空港搭乗者数 （１月分）</t>
    <rPh sb="0" eb="3">
      <t>フジサン</t>
    </rPh>
    <rPh sb="3" eb="5">
      <t>シズオカ</t>
    </rPh>
    <rPh sb="5" eb="7">
      <t>クウコウ</t>
    </rPh>
    <rPh sb="7" eb="10">
      <t>トウジョウシャ</t>
    </rPh>
    <rPh sb="10" eb="11">
      <t>スウ</t>
    </rPh>
    <phoneticPr fontId="39"/>
  </si>
  <si>
    <t>※新着図書はございません</t>
    <rPh sb="1" eb="3">
      <t>シンチャク</t>
    </rPh>
    <rPh sb="3" eb="5">
      <t>トショ</t>
    </rPh>
    <phoneticPr fontId="39"/>
  </si>
  <si>
    <t>31</t>
  </si>
  <si>
    <t>静岡県人口3,512,856 人</t>
    <rPh sb="0" eb="3">
      <t>シズオカケン</t>
    </rPh>
    <rPh sb="3" eb="5">
      <t>ジンコウ</t>
    </rPh>
    <rPh sb="15" eb="16">
      <t>ニン</t>
    </rPh>
    <phoneticPr fontId="39"/>
  </si>
  <si>
    <t>前月比4529人の減少</t>
    <rPh sb="0" eb="2">
      <t>ゼンゲツ</t>
    </rPh>
    <rPh sb="2" eb="3">
      <t>クラ</t>
    </rPh>
    <rPh sb="7" eb="8">
      <t>ニン</t>
    </rPh>
    <rPh sb="9" eb="11">
      <t>ゲンショウ</t>
    </rPh>
    <phoneticPr fontId="39"/>
  </si>
  <si>
    <t>3,512,856人で、前月と比べ4,529人減少した。</t>
    <rPh sb="9" eb="10">
      <t>，７７８，５６５ニン</t>
    </rPh>
    <rPh sb="12" eb="14">
      <t>ゼンゲツ</t>
    </rPh>
    <rPh sb="15" eb="16">
      <t>クラ</t>
    </rPh>
    <rPh sb="22" eb="23">
      <t>ニン</t>
    </rPh>
    <rPh sb="23" eb="25">
      <t>ゲンショウ</t>
    </rPh>
    <phoneticPr fontId="39"/>
  </si>
  <si>
    <t xml:space="preserve">    有効求人倍率1.10倍</t>
    <rPh sb="4" eb="6">
      <t>ユウコウ</t>
    </rPh>
    <rPh sb="6" eb="8">
      <t>キュウジン</t>
    </rPh>
    <rPh sb="8" eb="10">
      <t>バイリツ</t>
    </rPh>
    <rPh sb="14" eb="15">
      <t>バイ</t>
    </rPh>
    <phoneticPr fontId="39"/>
  </si>
  <si>
    <t>110.７となり、前月比は0.5％の上昇となった。</t>
    <rPh sb="9" eb="11">
      <t>ゼンゲツ</t>
    </rPh>
    <rPh sb="11" eb="12">
      <t>ヒ</t>
    </rPh>
    <rPh sb="18" eb="20">
      <t>ジョウショウ</t>
    </rPh>
    <phoneticPr fontId="39"/>
  </si>
  <si>
    <t>単月は1.3ポイント下降し、３か月後方移動平均は0.４ポイント</t>
    <rPh sb="10" eb="12">
      <t>カコウ</t>
    </rPh>
    <rPh sb="16" eb="17">
      <t>ゲツ</t>
    </rPh>
    <rPh sb="17" eb="19">
      <t>コウホウ</t>
    </rPh>
    <rPh sb="19" eb="21">
      <t>イドウ</t>
    </rPh>
    <rPh sb="21" eb="23">
      <t>ヘイキン</t>
    </rPh>
    <phoneticPr fontId="39"/>
  </si>
  <si>
    <t xml:space="preserve"> 　また、７か月後方移動平均は0.6ポイントの下降となった。</t>
  </si>
  <si>
    <t>金属工作機械、金型</t>
    <rPh sb="0" eb="6">
      <t>キンゾクコウサクキカイ</t>
    </rPh>
    <rPh sb="7" eb="9">
      <t>カナガタ</t>
    </rPh>
    <phoneticPr fontId="39"/>
  </si>
  <si>
    <t xml:space="preserve">          年に１度、季節調整値替えを行っており、 令和６年12月以前の数値は遡って改訂されています。</t>
    <rPh sb="30" eb="32">
      <t>レイワ</t>
    </rPh>
    <rPh sb="33" eb="34">
      <t>ネン</t>
    </rPh>
    <rPh sb="47" eb="48">
      <t>テイ</t>
    </rPh>
    <phoneticPr fontId="39"/>
  </si>
  <si>
    <t>2.32</t>
  </si>
  <si>
    <t>伊　東　市</t>
  </si>
  <si>
    <t>伊　豆　市</t>
  </si>
  <si>
    <t>東 伊 豆 町</t>
  </si>
  <si>
    <t>河　津　町</t>
  </si>
  <si>
    <t>松　崎　町</t>
  </si>
  <si>
    <t>輸 出</t>
  </si>
  <si>
    <r>
      <t>信</t>
    </r>
    <r>
      <rPr>
        <sz val="9.5"/>
        <color auto="1"/>
        <rFont val="ＭＳ Ｐ明朝"/>
      </rPr>
      <t>用金庫</t>
    </r>
    <r>
      <rPr>
        <sz val="8"/>
        <color auto="1"/>
        <rFont val="ＭＳ Ｐ明朝"/>
      </rPr>
      <t>（注２）</t>
    </r>
    <rPh sb="0" eb="2">
      <t>シンヨウ</t>
    </rPh>
    <rPh sb="2" eb="4">
      <t>キンコ</t>
    </rPh>
    <rPh sb="4" eb="6">
      <t>（チュウ</t>
    </rPh>
    <phoneticPr fontId="39"/>
  </si>
  <si>
    <t>（令和６年12月分速報)</t>
    <rPh sb="7" eb="8">
      <t>ツキ</t>
    </rPh>
    <rPh sb="8" eb="9">
      <t>フン</t>
    </rPh>
    <rPh sb="9" eb="11">
      <t>ソクホウ</t>
    </rPh>
    <phoneticPr fontId="39"/>
  </si>
  <si>
    <t>電子管･半導体素子、電子部品</t>
    <rPh sb="0" eb="3">
      <t>デンシカン</t>
    </rPh>
    <rPh sb="4" eb="7">
      <t>ハンドウタイ</t>
    </rPh>
    <rPh sb="7" eb="9">
      <t>ソシ</t>
    </rPh>
    <rPh sb="10" eb="12">
      <t>デンシ</t>
    </rPh>
    <rPh sb="12" eb="14">
      <t>ブヒン</t>
    </rPh>
    <phoneticPr fontId="39"/>
  </si>
  <si>
    <t>自動車部品、特殊自動車</t>
    <rPh sb="0" eb="3">
      <t>ジドウシャ</t>
    </rPh>
    <rPh sb="3" eb="5">
      <t>ブヒン</t>
    </rPh>
    <rPh sb="6" eb="11">
      <t>トクシュジドウシャ</t>
    </rPh>
    <phoneticPr fontId="39"/>
  </si>
  <si>
    <t>建築用金属製品、その他の金属製品</t>
    <rPh sb="0" eb="3">
      <t>ケンチクヨウ</t>
    </rPh>
    <rPh sb="3" eb="7">
      <t>キンゾクセイヒン</t>
    </rPh>
    <rPh sb="10" eb="11">
      <t>タ</t>
    </rPh>
    <rPh sb="12" eb="14">
      <t>キンゾク</t>
    </rPh>
    <rPh sb="14" eb="16">
      <t>セイヒン</t>
    </rPh>
    <phoneticPr fontId="39"/>
  </si>
  <si>
    <t>二輪自動車部品、自動車部品</t>
    <rPh sb="0" eb="2">
      <t>ニリン</t>
    </rPh>
    <rPh sb="2" eb="5">
      <t>ジドウシャ</t>
    </rPh>
    <rPh sb="5" eb="7">
      <t>ブヒン</t>
    </rPh>
    <rPh sb="8" eb="11">
      <t>ジドウシャ</t>
    </rPh>
    <rPh sb="11" eb="13">
      <t>ブヒン</t>
    </rPh>
    <phoneticPr fontId="39"/>
  </si>
  <si>
    <t>その他の化学製品、プラスチック</t>
    <rPh sb="2" eb="3">
      <t>タ</t>
    </rPh>
    <rPh sb="4" eb="8">
      <t>カガクセイヒン</t>
    </rPh>
    <phoneticPr fontId="39"/>
  </si>
  <si>
    <t>プラスチック、その他の化学製品</t>
    <rPh sb="9" eb="10">
      <t>タ</t>
    </rPh>
    <rPh sb="11" eb="15">
      <t>カガクセイヒン</t>
    </rPh>
    <phoneticPr fontId="39"/>
  </si>
  <si>
    <t>　12　　毎月勤労統計調査地方調査結果（12月）</t>
    <rPh sb="22" eb="23">
      <t>ガツ</t>
    </rPh>
    <phoneticPr fontId="39"/>
  </si>
  <si>
    <t>　　（イ）　平   均   現   金   給   与   額　（12月）</t>
    <rPh sb="6" eb="11">
      <t>ヘイキン</t>
    </rPh>
    <rPh sb="14" eb="19">
      <t>ゲンキン</t>
    </rPh>
    <rPh sb="22" eb="31">
      <t>キュウヨガク</t>
    </rPh>
    <rPh sb="35" eb="36">
      <t>ガツ</t>
    </rPh>
    <phoneticPr fontId="39"/>
  </si>
  <si>
    <t>　　（ウ）　出　勤　日　数　、　労　働　時　間　（12月）</t>
    <rPh sb="27" eb="28">
      <t>ガツ</t>
    </rPh>
    <phoneticPr fontId="39"/>
  </si>
  <si>
    <t>（ア）　賃金・労働時間・雇用（調査産業計・製造業）（12月）</t>
    <rPh sb="28" eb="29">
      <t>ガツ</t>
    </rPh>
    <phoneticPr fontId="39"/>
  </si>
  <si>
    <t xml:space="preserve">   （ウ）　 出  勤  日  数  、  労  働  時  間 （12月）</t>
    <rPh sb="37" eb="38">
      <t>ガツ</t>
    </rPh>
    <phoneticPr fontId="39"/>
  </si>
  <si>
    <t>むろあじ</t>
  </si>
  <si>
    <t>漁    船</t>
  </si>
  <si>
    <t>令和7年</t>
    <rPh sb="0" eb="2">
      <t>レイワ</t>
    </rPh>
    <rPh sb="3" eb="4">
      <t>ネン</t>
    </rPh>
    <phoneticPr fontId="106"/>
  </si>
  <si>
    <t xml:space="preserve">   うち機構融資</t>
  </si>
  <si>
    <t>戸  数</t>
  </si>
  <si>
    <t>対前月比</t>
  </si>
  <si>
    <t>合　   計</t>
  </si>
  <si>
    <t>御      前      崎      港</t>
  </si>
  <si>
    <t>品 種 別</t>
  </si>
  <si>
    <t>（令和７年１月分）</t>
  </si>
  <si>
    <t>生産は92.9で、前月比3.3％減と、２か月連続して低下した。</t>
    <rPh sb="16" eb="17">
      <t>ゲン</t>
    </rPh>
    <rPh sb="22" eb="24">
      <t>レンゾク</t>
    </rPh>
    <rPh sb="26" eb="28">
      <t>テイカ</t>
    </rPh>
    <phoneticPr fontId="39"/>
  </si>
  <si>
    <t>出荷は92.7で、前月比2.8％減と、２か月連続して低下した。</t>
    <rPh sb="16" eb="17">
      <t>ゲン</t>
    </rPh>
    <rPh sb="22" eb="24">
      <t>レンゾク</t>
    </rPh>
    <rPh sb="26" eb="28">
      <t>テイカ</t>
    </rPh>
    <phoneticPr fontId="39"/>
  </si>
</sst>
</file>

<file path=xl/styles.xml><?xml version="1.0" encoding="utf-8"?>
<styleSheet xmlns="http://schemas.openxmlformats.org/spreadsheetml/2006/main" xmlns:r="http://schemas.openxmlformats.org/officeDocument/2006/relationships" xmlns:mc="http://schemas.openxmlformats.org/markup-compatibility/2006">
  <numFmts count="56">
    <numFmt numFmtId="5" formatCode="&quot;¥&quot;#,##0;&quot;¥&quot;\-#,##0"/>
    <numFmt numFmtId="6" formatCode="&quot;¥&quot;#,##0;[Red]&quot;¥&quot;\-#,##0"/>
    <numFmt numFmtId="176" formatCode="_(* #,##0_);_(* \(#,##0\);_(* \-_);_(@_)"/>
    <numFmt numFmtId="177" formatCode="#,##0;&quot;△ &quot;#,##0"/>
    <numFmt numFmtId="178" formatCode="&quot;令和７年&quot;@&quot;月&quot;"/>
    <numFmt numFmtId="179" formatCode="&quot;令和7年&quot;@&quot;月&quot;"/>
    <numFmt numFmtId="180" formatCode="0.00_);[Red]\(0.00\)"/>
    <numFmt numFmtId="181" formatCode="#,##0.0;&quot;△ &quot;#,##0.0"/>
    <numFmt numFmtId="182" formatCode="&quot;令和６年&quot;@&quot;月&quot;"/>
    <numFmt numFmtId="183" formatCode="#,###"/>
    <numFmt numFmtId="184" formatCode="\p#,###"/>
    <numFmt numFmtId="185" formatCode="#,##0_ "/>
    <numFmt numFmtId="186" formatCode="#,##0;[Red]#,##0"/>
    <numFmt numFmtId="187" formatCode="##.0"/>
    <numFmt numFmtId="188" formatCode="\p#,###.0"/>
    <numFmt numFmtId="189" formatCode="0.0"/>
    <numFmt numFmtId="190" formatCode="&quot;r&quot;#,###.0"/>
    <numFmt numFmtId="191" formatCode="#,###.0"/>
    <numFmt numFmtId="192" formatCode="#,##0.0"/>
    <numFmt numFmtId="193" formatCode="#,##0.0;[Red]\-#,##0.0"/>
    <numFmt numFmtId="194" formatCode="0.0_ "/>
    <numFmt numFmtId="195" formatCode="&quot;r&quot;#,###.00"/>
    <numFmt numFmtId="196" formatCode="#,###.00"/>
    <numFmt numFmtId="197" formatCode="&quot;r&quot;#,###"/>
    <numFmt numFmtId="198" formatCode="#,##0_______ "/>
    <numFmt numFmtId="199" formatCode="&quot;平成&quot;#&quot;年&quot;"/>
    <numFmt numFmtId="200" formatCode="0_ "/>
    <numFmt numFmtId="201" formatCode="0;&quot;△ &quot;0"/>
    <numFmt numFmtId="202" formatCode="#,##0_);[Red]\(#,##0\)"/>
    <numFmt numFmtId="203" formatCode="###,###&quot; &quot;"/>
    <numFmt numFmtId="204" formatCode="0.000_);@_)"/>
    <numFmt numFmtId="205" formatCode="0.000_);[Red]\(0.000\)"/>
    <numFmt numFmtId="206" formatCode="#,##0.000_);[Red]\(#,##0.000\)"/>
    <numFmt numFmtId="207" formatCode="\(0.0\)"/>
    <numFmt numFmtId="208" formatCode="0.0;&quot;△ &quot;0.0;@"/>
    <numFmt numFmtId="209" formatCode="&quot;（平成29年&quot;@&quot;月分速報）&quot;"/>
    <numFmt numFmtId="210" formatCode="0.0;\(&quot;△ &quot;0.0\)"/>
    <numFmt numFmtId="211" formatCode="#,##0_ ;[Red]\-#,##0\ "/>
    <numFmt numFmtId="212" formatCode="#,##0_ ;@_)"/>
    <numFmt numFmtId="213" formatCode="0.0%"/>
    <numFmt numFmtId="214" formatCode="[$-411]ggge&quot;年&quot;m&quot;月&quot;d&quot;日&quot;;@"/>
    <numFmt numFmtId="215" formatCode="[$-411]ggge&quot;年&quot;"/>
    <numFmt numFmtId="216" formatCode="0.0;&quot;△ &quot;0.0"/>
    <numFmt numFmtId="217" formatCode="#,##0.0_);&quot;△ &quot;#,##0.0_)"/>
    <numFmt numFmtId="218" formatCode="0.00;&quot;△ &quot;0.00"/>
    <numFmt numFmtId="219" formatCode="#,##0__"/>
    <numFmt numFmtId="220" formatCode="#,##0_);;&quot;- &quot;;@_)"/>
    <numFmt numFmtId="221" formatCode="0_);[Red]\(0\)"/>
    <numFmt numFmtId="222" formatCode="###\ ###\ ##0;\ \-##0;\-"/>
    <numFmt numFmtId="223" formatCode="\p#,##0;[Red]\-#,##0"/>
    <numFmt numFmtId="224" formatCode="\p0"/>
    <numFmt numFmtId="225" formatCode="__\ * #,##0__\ ;__\ * \-#,##0__\ ;__\ * &quot;-&quot;__\ ;__\ @__\ "/>
    <numFmt numFmtId="226" formatCode="#,##0;;\-"/>
    <numFmt numFmtId="227" formatCode="#,##0\ \ "/>
    <numFmt numFmtId="228" formatCode="#,##0____"/>
    <numFmt numFmtId="229" formatCode="&quot;¥&quot;#,##0_);[Red]\(&quot;¥&quot;#,##0\)"/>
  </numFmts>
  <fonts count="115">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b/>
      <sz val="12"/>
      <color auto="1"/>
      <name val="ＭＳ ゴシック"/>
      <family val="3"/>
    </font>
    <font>
      <b/>
      <sz val="14"/>
      <color auto="1"/>
      <name val="ＭＳ ゴシック"/>
      <family val="3"/>
    </font>
    <font>
      <b/>
      <sz val="21"/>
      <color auto="1"/>
      <name val="ＭＳ Ｐゴシック"/>
      <family val="3"/>
    </font>
    <font>
      <sz val="10.5"/>
      <color auto="1"/>
      <name val="ＭＳ Ｐゴシック"/>
      <family val="3"/>
    </font>
    <font>
      <sz val="11.5"/>
      <color auto="1"/>
      <name val="ＭＳ Ｐゴシック"/>
      <family val="3"/>
    </font>
    <font>
      <sz val="11"/>
      <color indexed="10"/>
      <name val="ＭＳ Ｐ明朝"/>
      <family val="1"/>
    </font>
    <font>
      <sz val="9"/>
      <color auto="1"/>
      <name val="ＭＳ Ｐゴシック"/>
      <family val="3"/>
    </font>
    <font>
      <sz val="1"/>
      <color auto="1"/>
      <name val="ＭＳ Ｐ明朝"/>
      <family val="1"/>
    </font>
    <font>
      <sz val="9.8000000000000007"/>
      <color auto="1"/>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6"/>
      <color auto="1"/>
      <name val="ＭＳ Ｐゴシック"/>
      <family val="3"/>
    </font>
    <font>
      <sz val="10"/>
      <color indexed="8"/>
      <name val="ＭＳ Ｐ明朝"/>
      <family val="1"/>
    </font>
    <font>
      <sz val="9"/>
      <color auto="1"/>
      <name val="ＭＳ 明朝"/>
      <family val="1"/>
    </font>
    <font>
      <sz val="6"/>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9"/>
      <color indexed="10"/>
      <name val="ＭＳ Ｐ明朝"/>
      <family val="1"/>
    </font>
    <font>
      <sz val="10"/>
      <color indexed="10"/>
      <name val="ＭＳ Ｐ明朝"/>
      <family val="1"/>
    </font>
    <font>
      <sz val="10"/>
      <color auto="1"/>
      <name val="ＭＳ ゴシック"/>
      <family val="3"/>
    </font>
    <font>
      <sz val="10"/>
      <color auto="1"/>
      <name val="ＭＳ 明朝"/>
      <family val="1"/>
    </font>
    <font>
      <sz val="13.5"/>
      <color auto="1"/>
      <name val="ＭＳ Ｐゴシック"/>
      <family val="3"/>
    </font>
    <font>
      <sz val="8"/>
      <color indexed="8"/>
      <name val="ＭＳ ゴシック"/>
      <family val="3"/>
    </font>
    <font>
      <sz val="9"/>
      <color indexed="8"/>
      <name val="ＭＳ ゴシック"/>
      <family val="3"/>
    </font>
    <font>
      <sz val="9"/>
      <color indexed="8"/>
      <name val="ＭＳ Ｐ明朝"/>
      <family val="1"/>
    </font>
    <font>
      <sz val="8"/>
      <color auto="1"/>
      <name val="ＭＳ ゴシック"/>
      <family val="3"/>
    </font>
    <font>
      <sz val="9"/>
      <color auto="1"/>
      <name val="ＭＳ ゴシック"/>
      <family val="3"/>
    </font>
    <font>
      <sz val="8"/>
      <color auto="1"/>
      <name val="ＭＳ Ｐゴシック"/>
      <family val="3"/>
    </font>
    <font>
      <b/>
      <sz val="16"/>
      <color auto="1"/>
      <name val="ＭＳ Ｐゴシック"/>
      <family val="3"/>
    </font>
    <font>
      <b/>
      <sz val="10"/>
      <color auto="1"/>
      <name val="ＭＳ Ｐ明朝"/>
      <family val="1"/>
    </font>
    <font>
      <sz val="10"/>
      <color auto="1"/>
      <name val="ＭＳ Ｐ明朝"/>
      <family val="1"/>
    </font>
    <font>
      <sz val="17"/>
      <color auto="1"/>
      <name val="ＭＳ Ｐゴシック"/>
      <family val="3"/>
    </font>
    <font>
      <b/>
      <sz val="14"/>
      <color auto="1"/>
      <name val="ＭＳ Ｐ明朝"/>
      <family val="1"/>
    </font>
    <font>
      <sz val="11"/>
      <color auto="1"/>
      <name val="ＭＳ Ｐ明朝"/>
      <family val="1"/>
    </font>
    <font>
      <b/>
      <sz val="11.5"/>
      <color auto="1"/>
      <name val="ＭＳ Ｐゴシック"/>
      <family val="3"/>
    </font>
    <font>
      <sz val="6"/>
      <color auto="1"/>
      <name val="ＭＳ 明朝"/>
      <family val="1"/>
    </font>
    <font>
      <sz val="7"/>
      <color auto="1"/>
      <name val="ＭＳ Ｐゴシック"/>
      <family val="3"/>
    </font>
    <font>
      <sz val="11"/>
      <color auto="1"/>
      <name val="ＭＳ 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rgb="FF99CCFF"/>
        <bgColor indexed="64"/>
      </patternFill>
    </fill>
    <fill>
      <patternFill patternType="solid">
        <fgColor theme="0"/>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0">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594">
    <xf numFmtId="0" fontId="0" fillId="0" borderId="0" xfId="0"/>
    <xf numFmtId="49" fontId="22" fillId="0" borderId="0" xfId="0" applyNumberFormat="1" applyFont="1" applyAlignment="1" applyProtection="1">
      <alignment vertical="center"/>
      <protection locked="0"/>
    </xf>
    <xf numFmtId="49" fontId="40"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Protection="1">
      <protection locked="0"/>
    </xf>
    <xf numFmtId="49" fontId="0" fillId="0" borderId="0" xfId="0" applyNumberFormat="1" applyBorder="1" applyAlignment="1" applyProtection="1">
      <alignment vertical="center"/>
      <protection locked="0"/>
    </xf>
    <xf numFmtId="49" fontId="0" fillId="0" borderId="0" xfId="0" applyNumberFormat="1" applyBorder="1" applyAlignment="1">
      <alignment horizontal="distributed" vertical="center" shrinkToFit="1"/>
    </xf>
    <xf numFmtId="49" fontId="41" fillId="0" borderId="0" xfId="0" applyNumberFormat="1" applyFont="1" applyBorder="1" applyAlignment="1">
      <alignment horizontal="distributed" vertical="center" shrinkToFit="1"/>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0" fillId="0" borderId="0" xfId="0" applyNumberFormat="1" applyBorder="1" applyAlignment="1">
      <alignment vertical="center" shrinkToFit="1"/>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4"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4" fillId="0" borderId="0" xfId="0" applyFont="1" applyBorder="1"/>
    <xf numFmtId="0" fontId="45" fillId="0" borderId="0" xfId="0" applyFont="1" applyBorder="1"/>
    <xf numFmtId="0" fontId="22" fillId="0" borderId="0" xfId="0" applyFont="1" applyAlignment="1">
      <alignment vertical="center"/>
    </xf>
    <xf numFmtId="0" fontId="46" fillId="0" borderId="0" xfId="0" applyFont="1" applyAlignment="1">
      <alignment horizontal="center" vertical="center"/>
    </xf>
    <xf numFmtId="0" fontId="41" fillId="0" borderId="0" xfId="0" applyFont="1" applyAlignment="1">
      <alignment vertical="center" wrapText="1"/>
    </xf>
    <xf numFmtId="177" fontId="23" fillId="0" borderId="0" xfId="108" applyNumberFormat="1" applyFont="1" applyAlignment="1" applyProtection="1">
      <alignment vertical="center"/>
    </xf>
    <xf numFmtId="0" fontId="41" fillId="0" borderId="0" xfId="0" applyFont="1" applyFill="1" applyAlignment="1">
      <alignment horizontal="distributed" vertical="center" shrinkToFit="1"/>
    </xf>
    <xf numFmtId="38" fontId="41" fillId="0" borderId="0" xfId="108" applyFont="1" applyFill="1" applyAlignment="1">
      <alignment vertical="center"/>
    </xf>
    <xf numFmtId="0" fontId="41" fillId="0" borderId="0" xfId="0" applyFont="1" applyFill="1" applyAlignment="1">
      <alignment vertical="center"/>
    </xf>
    <xf numFmtId="49" fontId="43" fillId="0" borderId="0" xfId="78" applyNumberFormat="1" applyFont="1" applyBorder="1" applyAlignment="1">
      <alignment horizontal="left" vertical="center" wrapText="1"/>
    </xf>
    <xf numFmtId="177" fontId="43" fillId="0" borderId="0" xfId="108" applyNumberFormat="1" applyFont="1" applyFill="1" applyBorder="1" applyAlignment="1" applyProtection="1">
      <alignment horizontal="left" vertical="center"/>
    </xf>
    <xf numFmtId="0" fontId="43" fillId="0" borderId="0" xfId="0" applyFont="1" applyAlignment="1">
      <alignment vertical="center"/>
    </xf>
    <xf numFmtId="0" fontId="47" fillId="0" borderId="0" xfId="0" applyFont="1" applyAlignment="1">
      <alignment vertical="center"/>
    </xf>
    <xf numFmtId="0" fontId="41" fillId="0" borderId="0" xfId="0" applyFont="1" applyBorder="1" applyAlignment="1">
      <alignment horizontal="center" vertical="center"/>
    </xf>
    <xf numFmtId="0" fontId="48" fillId="0" borderId="0" xfId="0" applyFont="1" applyFill="1" applyAlignment="1">
      <alignment horizontal="center" vertical="center"/>
    </xf>
    <xf numFmtId="0" fontId="41" fillId="0" borderId="0" xfId="0" applyFont="1" applyFill="1" applyAlignment="1">
      <alignment vertical="center" shrinkToFit="1"/>
    </xf>
    <xf numFmtId="0" fontId="14" fillId="0" borderId="0" xfId="0" applyFont="1"/>
    <xf numFmtId="0" fontId="49" fillId="0" borderId="0" xfId="0" applyFont="1" applyAlignment="1">
      <alignment vertical="center"/>
    </xf>
    <xf numFmtId="178" fontId="48" fillId="0" borderId="0" xfId="0" applyNumberFormat="1" applyFont="1" applyFill="1" applyAlignment="1">
      <alignment horizontal="center" vertical="center"/>
    </xf>
    <xf numFmtId="0" fontId="22" fillId="0" borderId="0" xfId="0" applyFont="1" applyAlignment="1">
      <alignment horizontal="center" vertical="center"/>
    </xf>
    <xf numFmtId="0" fontId="0" fillId="0" borderId="0" xfId="0" applyFont="1" applyFill="1" applyAlignment="1">
      <alignment horizontal="center" vertical="center"/>
    </xf>
    <xf numFmtId="3" fontId="43" fillId="0" borderId="0" xfId="0" applyNumberFormat="1" applyFont="1" applyBorder="1" applyAlignment="1">
      <alignment vertical="center"/>
    </xf>
    <xf numFmtId="177" fontId="41" fillId="0" borderId="0" xfId="108" applyNumberFormat="1" applyFont="1" applyFill="1" applyBorder="1" applyAlignment="1" applyProtection="1">
      <alignment horizontal="right" vertical="center"/>
    </xf>
    <xf numFmtId="179" fontId="48" fillId="0" borderId="0" xfId="0" applyNumberFormat="1" applyFont="1" applyAlignment="1">
      <alignment horizontal="center" vertical="center"/>
    </xf>
    <xf numFmtId="0" fontId="22" fillId="0" borderId="0" xfId="0" applyFont="1" applyAlignment="1">
      <alignment horizontal="center" vertical="top"/>
    </xf>
    <xf numFmtId="49" fontId="50" fillId="0" borderId="0" xfId="0" applyNumberFormat="1" applyFont="1" applyBorder="1" applyAlignment="1">
      <alignment horizontal="center" vertical="center"/>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41" fillId="0" borderId="0" xfId="0" applyFont="1" applyFill="1" applyAlignment="1">
      <alignment horizontal="left" vertical="distributed"/>
    </xf>
    <xf numFmtId="0" fontId="22" fillId="0" borderId="0" xfId="0" applyFont="1" applyBorder="1" applyAlignment="1">
      <alignment horizontal="center" vertical="center"/>
    </xf>
    <xf numFmtId="0" fontId="51" fillId="0" borderId="0" xfId="0" applyFont="1" applyFill="1" applyAlignment="1">
      <alignment vertical="center"/>
    </xf>
    <xf numFmtId="0" fontId="52" fillId="0" borderId="0" xfId="0" applyNumberFormat="1" applyFont="1" applyFill="1" applyAlignment="1">
      <alignment vertical="center"/>
    </xf>
    <xf numFmtId="0" fontId="47" fillId="0" borderId="0" xfId="0" applyFont="1" applyBorder="1" applyAlignment="1">
      <alignment vertical="center"/>
    </xf>
    <xf numFmtId="49" fontId="41"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0" fontId="22" fillId="0" borderId="0" xfId="0" applyFont="1" applyBorder="1" applyAlignment="1">
      <alignment vertical="center"/>
    </xf>
    <xf numFmtId="49" fontId="53" fillId="0" borderId="0" xfId="0" applyNumberFormat="1" applyFont="1" applyBorder="1" applyAlignment="1">
      <alignment horizontal="center" vertical="center" wrapText="1"/>
    </xf>
    <xf numFmtId="181" fontId="41" fillId="0" borderId="0" xfId="0" applyNumberFormat="1" applyFont="1" applyBorder="1" applyAlignment="1">
      <alignment horizontal="center" vertical="center"/>
    </xf>
    <xf numFmtId="182" fontId="48" fillId="0" borderId="0" xfId="0" applyNumberFormat="1" applyFont="1" applyAlignment="1">
      <alignment horizontal="center" vertical="center"/>
    </xf>
    <xf numFmtId="0" fontId="48" fillId="0" borderId="0" xfId="0" applyFont="1" applyFill="1" applyAlignment="1">
      <alignment vertical="center"/>
    </xf>
    <xf numFmtId="0" fontId="54"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80" fontId="23" fillId="0" borderId="0" xfId="0" applyNumberFormat="1" applyFont="1" applyBorder="1" applyAlignment="1">
      <alignment horizontal="center" vertical="center"/>
    </xf>
    <xf numFmtId="0" fontId="43" fillId="0" borderId="0" xfId="0" applyFont="1" applyBorder="1" applyAlignment="1">
      <alignment horizontal="right"/>
    </xf>
    <xf numFmtId="0" fontId="55" fillId="0" borderId="0" xfId="84" applyFont="1">
      <alignment vertical="center"/>
    </xf>
    <xf numFmtId="0" fontId="53" fillId="0" borderId="0" xfId="0" applyFont="1" applyAlignment="1">
      <alignment vertical="center"/>
    </xf>
    <xf numFmtId="0" fontId="56" fillId="0" borderId="0" xfId="0" applyFont="1" applyAlignment="1">
      <alignment vertical="center"/>
    </xf>
    <xf numFmtId="0" fontId="53" fillId="24" borderId="15" xfId="0" applyFont="1" applyFill="1" applyBorder="1" applyAlignment="1">
      <alignment horizontal="center" vertical="center"/>
    </xf>
    <xf numFmtId="0" fontId="53" fillId="24" borderId="0" xfId="0" applyFont="1" applyFill="1" applyBorder="1" applyAlignment="1">
      <alignment horizontal="center" vertical="center"/>
    </xf>
    <xf numFmtId="0" fontId="53" fillId="24" borderId="16" xfId="0" applyFont="1" applyFill="1" applyBorder="1" applyAlignment="1">
      <alignment horizontal="center" vertical="center"/>
    </xf>
    <xf numFmtId="0" fontId="53" fillId="0" borderId="0" xfId="0" applyFont="1" applyBorder="1" applyAlignment="1">
      <alignment horizontal="distributed" vertical="distributed"/>
    </xf>
    <xf numFmtId="0" fontId="56" fillId="0" borderId="0" xfId="0" applyFont="1" applyBorder="1" applyAlignment="1">
      <alignment horizontal="distributed" vertical="distributed"/>
    </xf>
    <xf numFmtId="0" fontId="53" fillId="0" borderId="17" xfId="0" applyFont="1" applyBorder="1" applyAlignment="1">
      <alignment horizontal="center" vertical="center"/>
    </xf>
    <xf numFmtId="0" fontId="53" fillId="0" borderId="0" xfId="78" applyFont="1" applyAlignment="1">
      <alignment horizontal="left" vertical="center"/>
    </xf>
    <xf numFmtId="0" fontId="53" fillId="0" borderId="0" xfId="0" applyFont="1" applyBorder="1" applyAlignment="1">
      <alignment horizontal="distributed" vertical="center"/>
    </xf>
    <xf numFmtId="0" fontId="56" fillId="0" borderId="0" xfId="0" applyFont="1" applyBorder="1" applyAlignment="1">
      <alignment horizontal="distributed" vertical="center"/>
    </xf>
    <xf numFmtId="0" fontId="53" fillId="0" borderId="0" xfId="0" applyFont="1" applyBorder="1"/>
    <xf numFmtId="0" fontId="56" fillId="0" borderId="0" xfId="0" applyFont="1" applyBorder="1" applyAlignment="1">
      <alignment horizontal="center" vertical="center"/>
    </xf>
    <xf numFmtId="49" fontId="56" fillId="0" borderId="0" xfId="0" applyNumberFormat="1" applyFont="1" applyBorder="1" applyAlignment="1">
      <alignment horizontal="center" vertical="center"/>
    </xf>
    <xf numFmtId="49" fontId="53" fillId="0" borderId="0" xfId="0" applyNumberFormat="1" applyFont="1" applyBorder="1" applyAlignment="1">
      <alignment horizontal="center" vertical="center"/>
    </xf>
    <xf numFmtId="0" fontId="53" fillId="0" borderId="0" xfId="0" applyFont="1" applyAlignment="1">
      <alignment horizontal="center" vertical="center"/>
    </xf>
    <xf numFmtId="0" fontId="53" fillId="0" borderId="15" xfId="0" applyFont="1" applyBorder="1" applyAlignment="1">
      <alignment horizontal="left" vertical="center" wrapText="1"/>
    </xf>
    <xf numFmtId="0" fontId="41" fillId="0" borderId="0" xfId="0" applyFont="1" applyBorder="1" applyAlignment="1">
      <alignment vertical="center" wrapText="1"/>
    </xf>
    <xf numFmtId="49" fontId="56" fillId="0" borderId="16" xfId="0" applyNumberFormat="1" applyFont="1" applyBorder="1" applyAlignment="1">
      <alignment horizontal="center" vertical="center"/>
    </xf>
    <xf numFmtId="0" fontId="53" fillId="24" borderId="18" xfId="0" applyFont="1" applyFill="1" applyBorder="1" applyAlignment="1">
      <alignment horizontal="center" vertical="center"/>
    </xf>
    <xf numFmtId="0" fontId="53" fillId="24" borderId="19" xfId="0" applyFont="1" applyFill="1" applyBorder="1" applyAlignment="1">
      <alignment horizontal="center" vertical="center"/>
    </xf>
    <xf numFmtId="0" fontId="53" fillId="24" borderId="20" xfId="0" applyFont="1" applyFill="1" applyBorder="1" applyAlignment="1">
      <alignment horizontal="center" vertical="center"/>
    </xf>
    <xf numFmtId="0" fontId="56" fillId="0" borderId="19" xfId="0" applyFont="1" applyBorder="1" applyAlignment="1">
      <alignment vertical="center"/>
    </xf>
    <xf numFmtId="0" fontId="53" fillId="0" borderId="19" xfId="0" applyFont="1" applyBorder="1" applyAlignment="1">
      <alignment vertical="center"/>
    </xf>
    <xf numFmtId="0" fontId="22" fillId="0" borderId="21" xfId="0" applyFont="1" applyBorder="1" applyAlignment="1">
      <alignment vertical="center"/>
    </xf>
    <xf numFmtId="0" fontId="56" fillId="0" borderId="20" xfId="0" applyFont="1" applyBorder="1" applyAlignment="1">
      <alignment vertical="center"/>
    </xf>
    <xf numFmtId="0" fontId="53" fillId="0" borderId="21" xfId="0" applyFont="1" applyBorder="1" applyAlignment="1">
      <alignment horizontal="center" vertical="center"/>
    </xf>
    <xf numFmtId="0" fontId="53" fillId="24" borderId="18" xfId="0" applyFont="1" applyFill="1" applyBorder="1" applyAlignment="1">
      <alignment horizontal="distributed" vertical="center" wrapText="1"/>
    </xf>
    <xf numFmtId="0" fontId="53" fillId="24" borderId="20" xfId="0" applyFont="1" applyFill="1" applyBorder="1" applyAlignment="1">
      <alignment horizontal="distributed" vertical="center" wrapText="1"/>
    </xf>
    <xf numFmtId="3" fontId="23" fillId="0" borderId="0" xfId="108" applyNumberFormat="1" applyFont="1" applyFill="1" applyAlignment="1" applyProtection="1">
      <alignment horizontal="right" vertical="center"/>
    </xf>
    <xf numFmtId="38" fontId="23" fillId="0" borderId="0" xfId="108" applyFont="1" applyFill="1" applyAlignment="1" applyProtection="1">
      <alignment horizontal="right" vertical="center"/>
    </xf>
    <xf numFmtId="177" fontId="23" fillId="0" borderId="0" xfId="108" applyNumberFormat="1" applyFont="1" applyFill="1" applyAlignment="1" applyProtection="1">
      <alignment horizontal="right" vertical="center"/>
    </xf>
    <xf numFmtId="38" fontId="41" fillId="0" borderId="0" xfId="108" applyFont="1" applyFill="1" applyAlignment="1" applyProtection="1">
      <alignment horizontal="right" vertical="center"/>
    </xf>
    <xf numFmtId="0" fontId="53" fillId="24" borderId="22" xfId="0" applyFont="1" applyFill="1" applyBorder="1" applyAlignment="1">
      <alignment horizontal="center" vertical="center" wrapText="1"/>
    </xf>
    <xf numFmtId="0" fontId="53" fillId="24" borderId="23" xfId="0" applyFont="1" applyFill="1" applyBorder="1" applyAlignment="1">
      <alignment horizontal="center" vertical="center" wrapText="1"/>
    </xf>
    <xf numFmtId="0" fontId="53" fillId="24" borderId="22" xfId="0" applyFont="1" applyFill="1" applyBorder="1" applyAlignment="1">
      <alignment horizontal="distributed" vertical="center" wrapText="1"/>
    </xf>
    <xf numFmtId="0" fontId="53" fillId="24" borderId="24" xfId="0" applyFont="1" applyFill="1" applyBorder="1" applyAlignment="1">
      <alignment horizontal="distributed" vertical="center"/>
    </xf>
    <xf numFmtId="38" fontId="23" fillId="0" borderId="0" xfId="108" applyFont="1" applyFill="1" applyAlignment="1" applyProtection="1">
      <alignment horizontal="right"/>
    </xf>
    <xf numFmtId="38" fontId="41" fillId="0" borderId="25" xfId="108" applyFont="1" applyFill="1" applyBorder="1" applyAlignment="1" applyProtection="1">
      <alignment horizontal="right" vertical="center"/>
    </xf>
    <xf numFmtId="183" fontId="41" fillId="0" borderId="25" xfId="108" applyNumberFormat="1" applyFont="1" applyFill="1" applyBorder="1" applyAlignment="1" applyProtection="1">
      <alignment horizontal="right" vertical="center"/>
    </xf>
    <xf numFmtId="184" fontId="41" fillId="0" borderId="25" xfId="108" applyNumberFormat="1" applyFont="1" applyFill="1" applyBorder="1" applyAlignment="1" applyProtection="1">
      <alignment horizontal="right" vertical="center"/>
    </xf>
    <xf numFmtId="184" fontId="41" fillId="0" borderId="0" xfId="108" applyNumberFormat="1" applyFont="1" applyFill="1" applyBorder="1" applyAlignment="1" applyProtection="1">
      <alignment horizontal="right" vertical="center"/>
    </xf>
    <xf numFmtId="184" fontId="23" fillId="0" borderId="0" xfId="108" applyNumberFormat="1" applyFont="1" applyFill="1" applyBorder="1" applyAlignment="1" applyProtection="1">
      <alignment horizontal="right" vertical="center"/>
    </xf>
    <xf numFmtId="0" fontId="53" fillId="0" borderId="26" xfId="0" applyFont="1" applyBorder="1" applyAlignment="1">
      <alignment horizontal="center" vertical="center"/>
    </xf>
    <xf numFmtId="0" fontId="53" fillId="24" borderId="27" xfId="0" applyFont="1" applyFill="1" applyBorder="1" applyAlignment="1">
      <alignment horizontal="center" vertical="center"/>
    </xf>
    <xf numFmtId="0" fontId="53" fillId="24" borderId="28" xfId="0" applyFont="1" applyFill="1" applyBorder="1" applyAlignment="1">
      <alignment horizontal="center" vertical="center"/>
    </xf>
    <xf numFmtId="0" fontId="53" fillId="24" borderId="26" xfId="0" applyFont="1" applyFill="1" applyBorder="1" applyAlignment="1">
      <alignment horizontal="center" vertical="center"/>
    </xf>
    <xf numFmtId="0" fontId="53" fillId="24" borderId="29" xfId="0" applyFont="1" applyFill="1" applyBorder="1" applyAlignment="1">
      <alignment horizontal="center" vertical="center"/>
    </xf>
    <xf numFmtId="185" fontId="41" fillId="0" borderId="0" xfId="108" applyNumberFormat="1" applyFont="1" applyFill="1" applyBorder="1" applyAlignment="1" applyProtection="1">
      <alignment horizontal="right" vertical="center"/>
    </xf>
    <xf numFmtId="177"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3" fillId="0" borderId="29" xfId="0" applyFont="1" applyBorder="1" applyAlignment="1">
      <alignment horizontal="center" vertical="center"/>
    </xf>
    <xf numFmtId="0" fontId="53" fillId="24" borderId="24" xfId="0" applyFont="1" applyFill="1" applyBorder="1" applyAlignment="1">
      <alignment horizontal="center" vertical="center" wrapText="1"/>
    </xf>
    <xf numFmtId="38" fontId="41" fillId="0" borderId="0" xfId="108" applyFont="1" applyFill="1" applyAlignment="1" applyProtection="1">
      <alignment horizontal="right"/>
    </xf>
    <xf numFmtId="0" fontId="53" fillId="24" borderId="21" xfId="0" applyFont="1" applyFill="1" applyBorder="1" applyAlignment="1">
      <alignment horizontal="center" vertical="center"/>
    </xf>
    <xf numFmtId="183" fontId="23" fillId="0" borderId="0" xfId="108" applyNumberFormat="1" applyFont="1" applyFill="1" applyAlignment="1" applyProtection="1">
      <alignment horizontal="right" vertical="center"/>
    </xf>
    <xf numFmtId="0" fontId="22" fillId="0" borderId="17" xfId="0" applyFont="1" applyBorder="1" applyAlignment="1">
      <alignment horizontal="center" vertical="center"/>
    </xf>
    <xf numFmtId="0" fontId="53" fillId="24" borderId="22" xfId="0" applyFont="1" applyFill="1" applyBorder="1" applyAlignment="1">
      <alignment horizontal="center" vertical="center"/>
    </xf>
    <xf numFmtId="0" fontId="53" fillId="24" borderId="24"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3" fontId="41" fillId="0" borderId="0" xfId="108" applyNumberFormat="1" applyFont="1" applyFill="1" applyAlignment="1" applyProtection="1">
      <alignment horizontal="right" vertical="center"/>
    </xf>
    <xf numFmtId="186" fontId="41" fillId="0" borderId="0" xfId="0" applyNumberFormat="1" applyFont="1" applyAlignment="1">
      <alignment horizontal="right" vertical="center"/>
    </xf>
    <xf numFmtId="0" fontId="22" fillId="24" borderId="24" xfId="0" applyFont="1" applyFill="1" applyBorder="1"/>
    <xf numFmtId="187" fontId="23" fillId="0" borderId="0" xfId="108" applyNumberFormat="1" applyFont="1" applyFill="1" applyAlignment="1" applyProtection="1">
      <alignment horizontal="right" vertical="justify"/>
    </xf>
    <xf numFmtId="187" fontId="23" fillId="0" borderId="0" xfId="108" applyNumberFormat="1" applyFont="1" applyFill="1" applyAlignment="1" applyProtection="1">
      <alignment horizontal="right" vertical="center"/>
    </xf>
    <xf numFmtId="185" fontId="41" fillId="0" borderId="0" xfId="0" applyNumberFormat="1" applyFont="1" applyAlignment="1">
      <alignment horizontal="right" vertical="center"/>
    </xf>
    <xf numFmtId="187" fontId="41" fillId="0" borderId="0" xfId="0" applyNumberFormat="1" applyFont="1" applyBorder="1" applyAlignment="1">
      <alignment horizontal="right" vertical="center"/>
    </xf>
    <xf numFmtId="188" fontId="23" fillId="0" borderId="0" xfId="108" applyNumberFormat="1" applyFont="1" applyFill="1" applyAlignment="1" applyProtection="1">
      <alignment horizontal="right" vertical="center"/>
    </xf>
    <xf numFmtId="0" fontId="53" fillId="0" borderId="29" xfId="0" applyFont="1" applyBorder="1" applyAlignment="1">
      <alignment horizontal="center" vertical="center" shrinkToFit="1"/>
    </xf>
    <xf numFmtId="0" fontId="53" fillId="24" borderId="26" xfId="0" applyFont="1" applyFill="1" applyBorder="1" applyAlignment="1">
      <alignment horizontal="center" vertical="center" wrapText="1" shrinkToFit="1"/>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187" fontId="23" fillId="0" borderId="0" xfId="108" applyNumberFormat="1" applyFont="1" applyFill="1" applyAlignment="1" applyProtection="1">
      <alignment horizontal="right"/>
    </xf>
    <xf numFmtId="189" fontId="23" fillId="0" borderId="0" xfId="108" applyNumberFormat="1" applyFont="1" applyFill="1" applyAlignment="1" applyProtection="1">
      <alignment horizontal="right"/>
    </xf>
    <xf numFmtId="0" fontId="23" fillId="0" borderId="0" xfId="108" applyNumberFormat="1" applyFont="1" applyFill="1" applyAlignment="1" applyProtection="1">
      <alignment horizontal="right"/>
    </xf>
    <xf numFmtId="189" fontId="41" fillId="0" borderId="0" xfId="108" applyNumberFormat="1" applyFont="1" applyFill="1" applyAlignment="1" applyProtection="1">
      <alignment horizontal="right"/>
    </xf>
    <xf numFmtId="187" fontId="41" fillId="0" borderId="0" xfId="108" applyNumberFormat="1" applyFont="1" applyFill="1" applyAlignment="1" applyProtection="1">
      <alignment horizontal="right"/>
    </xf>
    <xf numFmtId="187" fontId="41" fillId="0" borderId="0" xfId="108" applyNumberFormat="1" applyFont="1" applyFill="1" applyAlignment="1" applyProtection="1">
      <alignment horizontal="right" vertical="center"/>
    </xf>
    <xf numFmtId="190" fontId="41" fillId="0" borderId="0" xfId="108" applyNumberFormat="1" applyFont="1" applyFill="1" applyAlignment="1" applyProtection="1">
      <alignment horizontal="right" vertical="center"/>
    </xf>
    <xf numFmtId="0" fontId="53" fillId="0" borderId="26" xfId="0" applyFont="1" applyBorder="1" applyAlignment="1">
      <alignment horizontal="center" vertical="center" wrapText="1"/>
    </xf>
    <xf numFmtId="0" fontId="43" fillId="24" borderId="22" xfId="0" applyFont="1" applyFill="1" applyBorder="1" applyAlignment="1">
      <alignment horizontal="center" vertical="center" wrapText="1"/>
    </xf>
    <xf numFmtId="0" fontId="43" fillId="24" borderId="24" xfId="0" applyFont="1" applyFill="1" applyBorder="1" applyAlignment="1">
      <alignment horizontal="center" vertical="center" wrapText="1"/>
    </xf>
    <xf numFmtId="0" fontId="53" fillId="24" borderId="22" xfId="0" applyFont="1" applyFill="1" applyBorder="1" applyAlignment="1">
      <alignment horizontal="center" vertical="center" shrinkToFit="1"/>
    </xf>
    <xf numFmtId="0" fontId="53" fillId="24" borderId="24" xfId="0" applyFont="1" applyFill="1" applyBorder="1" applyAlignment="1">
      <alignment horizontal="center" vertical="center" shrinkToFit="1"/>
    </xf>
    <xf numFmtId="191" fontId="23" fillId="0" borderId="0" xfId="108" applyNumberFormat="1" applyFont="1" applyFill="1" applyAlignment="1" applyProtection="1">
      <alignment horizontal="right" vertical="justify"/>
    </xf>
    <xf numFmtId="191" fontId="23" fillId="0" borderId="0" xfId="108" applyNumberFormat="1" applyFont="1" applyFill="1" applyAlignment="1" applyProtection="1">
      <alignment horizontal="right" vertical="center"/>
    </xf>
    <xf numFmtId="192" fontId="41" fillId="0" borderId="0" xfId="108" applyNumberFormat="1" applyFont="1" applyFill="1" applyAlignment="1" applyProtection="1">
      <alignment horizontal="right" vertical="center"/>
    </xf>
    <xf numFmtId="192" fontId="41" fillId="0" borderId="0" xfId="0" applyNumberFormat="1" applyFont="1" applyAlignment="1">
      <alignment horizontal="right" vertical="center"/>
    </xf>
    <xf numFmtId="192" fontId="23" fillId="0" borderId="0" xfId="0" applyNumberFormat="1" applyFont="1" applyAlignment="1">
      <alignment horizontal="right" vertical="center"/>
    </xf>
    <xf numFmtId="0" fontId="53" fillId="0" borderId="17" xfId="0" applyFont="1" applyBorder="1" applyAlignment="1">
      <alignment horizontal="center" vertical="center" shrinkToFit="1"/>
    </xf>
    <xf numFmtId="185" fontId="41" fillId="0" borderId="0" xfId="108" applyNumberFormat="1" applyFont="1" applyFill="1" applyBorder="1" applyAlignment="1" applyProtection="1">
      <alignment vertical="center"/>
    </xf>
    <xf numFmtId="0" fontId="53" fillId="24" borderId="23" xfId="0" applyFont="1" applyFill="1" applyBorder="1" applyAlignment="1">
      <alignment horizontal="center" vertical="center" shrinkToFit="1"/>
    </xf>
    <xf numFmtId="192" fontId="41" fillId="0" borderId="0" xfId="108" applyNumberFormat="1" applyFont="1" applyFill="1" applyAlignment="1" applyProtection="1">
      <alignment horizontal="right"/>
    </xf>
    <xf numFmtId="193" fontId="23" fillId="0" borderId="0" xfId="108" applyNumberFormat="1" applyFont="1" applyFill="1" applyAlignment="1" applyProtection="1">
      <alignment horizontal="right" vertical="center"/>
    </xf>
    <xf numFmtId="0" fontId="43" fillId="24" borderId="22" xfId="0" applyFont="1" applyFill="1" applyBorder="1" applyAlignment="1">
      <alignment horizontal="distributed" vertical="center" wrapText="1"/>
    </xf>
    <xf numFmtId="0" fontId="43" fillId="24" borderId="24" xfId="0" applyFont="1" applyFill="1" applyBorder="1" applyAlignment="1">
      <alignment horizontal="distributed" vertical="center" wrapText="1"/>
    </xf>
    <xf numFmtId="194" fontId="23" fillId="0" borderId="0" xfId="108" applyNumberFormat="1" applyFont="1" applyFill="1" applyAlignment="1" applyProtection="1">
      <alignment horizontal="right" vertical="justify"/>
    </xf>
    <xf numFmtId="192" fontId="23" fillId="0" borderId="0" xfId="108" applyNumberFormat="1" applyFont="1" applyFill="1" applyAlignment="1" applyProtection="1">
      <alignment horizontal="right"/>
    </xf>
    <xf numFmtId="189" fontId="41" fillId="0" borderId="0" xfId="0" applyNumberFormat="1" applyFont="1" applyBorder="1" applyAlignment="1">
      <alignment horizontal="right" vertical="center" shrinkToFit="1"/>
    </xf>
    <xf numFmtId="187" fontId="41" fillId="0" borderId="0" xfId="0" applyNumberFormat="1" applyFont="1" applyBorder="1" applyAlignment="1">
      <alignment horizontal="right" vertical="center" shrinkToFit="1"/>
    </xf>
    <xf numFmtId="191" fontId="41" fillId="0" borderId="0" xfId="0" applyNumberFormat="1" applyFont="1" applyBorder="1" applyAlignment="1">
      <alignment horizontal="right" vertical="center" shrinkToFit="1"/>
    </xf>
    <xf numFmtId="192" fontId="41" fillId="0" borderId="0" xfId="0" applyNumberFormat="1" applyFont="1" applyBorder="1" applyAlignment="1">
      <alignment horizontal="right" vertical="center" shrinkToFit="1"/>
    </xf>
    <xf numFmtId="193" fontId="41" fillId="0" borderId="0" xfId="108" applyNumberFormat="1" applyFont="1" applyFill="1" applyAlignment="1" applyProtection="1">
      <alignment horizontal="right" vertical="center"/>
    </xf>
    <xf numFmtId="189" fontId="23" fillId="0" borderId="0" xfId="108" applyNumberFormat="1" applyFont="1" applyFill="1" applyAlignment="1" applyProtection="1">
      <alignment horizontal="right" vertical="center"/>
    </xf>
    <xf numFmtId="194" fontId="23" fillId="0" borderId="0" xfId="108" applyNumberFormat="1" applyFont="1" applyFill="1" applyAlignment="1" applyProtection="1">
      <alignment horizontal="right" vertical="center"/>
    </xf>
    <xf numFmtId="185" fontId="41" fillId="0" borderId="0" xfId="0" applyNumberFormat="1" applyFont="1" applyBorder="1" applyAlignment="1">
      <alignment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191" fontId="23" fillId="0" borderId="0" xfId="108" applyNumberFormat="1" applyFont="1" applyFill="1" applyAlignment="1" applyProtection="1">
      <alignment horizontal="right"/>
    </xf>
    <xf numFmtId="189" fontId="41" fillId="0" borderId="0" xfId="108" applyNumberFormat="1" applyFont="1" applyFill="1" applyAlignment="1" applyProtection="1">
      <alignment horizontal="right" vertical="center"/>
    </xf>
    <xf numFmtId="193" fontId="41" fillId="0" borderId="0" xfId="108" applyNumberFormat="1" applyFont="1" applyFill="1" applyAlignment="1" applyProtection="1">
      <alignment horizontal="right"/>
    </xf>
    <xf numFmtId="0" fontId="57" fillId="0" borderId="0" xfId="0" applyFont="1" applyAlignment="1">
      <alignment horizontal="right" vertical="center"/>
    </xf>
    <xf numFmtId="0" fontId="43" fillId="24" borderId="27" xfId="0" applyFont="1" applyFill="1" applyBorder="1" applyAlignment="1">
      <alignment horizontal="distributed" vertical="center" wrapText="1"/>
    </xf>
    <xf numFmtId="0" fontId="43" fillId="24" borderId="28" xfId="0" applyFont="1" applyFill="1" applyBorder="1" applyAlignment="1">
      <alignment horizontal="distributed" vertical="center" wrapText="1"/>
    </xf>
    <xf numFmtId="0" fontId="54" fillId="24" borderId="27" xfId="0" applyFont="1" applyFill="1" applyBorder="1" applyAlignment="1">
      <alignment horizontal="center" vertical="center"/>
    </xf>
    <xf numFmtId="0" fontId="54" fillId="24" borderId="28" xfId="0" applyFont="1" applyFill="1" applyBorder="1" applyAlignment="1">
      <alignment horizontal="center" vertical="center"/>
    </xf>
    <xf numFmtId="191" fontId="41" fillId="0" borderId="0" xfId="108" applyNumberFormat="1" applyFont="1" applyFill="1" applyAlignment="1" applyProtection="1">
      <alignment horizontal="right"/>
    </xf>
    <xf numFmtId="191" fontId="41" fillId="0" borderId="0" xfId="0" applyNumberFormat="1" applyFont="1" applyBorder="1" applyAlignment="1">
      <alignment horizontal="right" vertical="center"/>
    </xf>
    <xf numFmtId="191" fontId="41" fillId="0" borderId="0" xfId="108" applyNumberFormat="1" applyFont="1" applyFill="1" applyAlignment="1" applyProtection="1">
      <alignment horizontal="right" vertical="center"/>
    </xf>
    <xf numFmtId="0" fontId="53" fillId="24" borderId="29" xfId="0" applyFont="1" applyFill="1" applyBorder="1" applyAlignment="1">
      <alignment horizontal="center" vertical="center" wrapText="1" shrinkToFit="1"/>
    </xf>
    <xf numFmtId="0" fontId="22" fillId="24" borderId="15"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0" fontId="41" fillId="0" borderId="0" xfId="108" applyNumberFormat="1" applyFont="1" applyFill="1" applyAlignment="1" applyProtection="1">
      <alignment horizontal="right" vertical="center"/>
    </xf>
    <xf numFmtId="0" fontId="57" fillId="0" borderId="0" xfId="0" applyFont="1" applyAlignment="1">
      <alignment vertical="center"/>
    </xf>
    <xf numFmtId="0" fontId="53"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40" fontId="23" fillId="0" borderId="0" xfId="108" applyNumberFormat="1" applyFont="1" applyFill="1" applyAlignment="1" applyProtection="1">
      <alignment horizontal="right"/>
    </xf>
    <xf numFmtId="40" fontId="23" fillId="0" borderId="0" xfId="108" applyNumberFormat="1" applyFont="1" applyFill="1" applyAlignment="1" applyProtection="1">
      <alignment horizontal="right" vertical="center"/>
    </xf>
    <xf numFmtId="40" fontId="41" fillId="0" borderId="0" xfId="108" applyNumberFormat="1" applyFont="1" applyFill="1" applyAlignment="1" applyProtection="1">
      <alignment horizontal="right" vertical="center"/>
    </xf>
    <xf numFmtId="195" fontId="41" fillId="0" borderId="0" xfId="108" applyNumberFormat="1" applyFont="1" applyFill="1" applyAlignment="1" applyProtection="1">
      <alignment horizontal="right"/>
    </xf>
    <xf numFmtId="196" fontId="41" fillId="0" borderId="0" xfId="0" applyNumberFormat="1" applyFont="1" applyBorder="1" applyAlignment="1">
      <alignment horizontal="right" vertical="center"/>
    </xf>
    <xf numFmtId="2" fontId="41" fillId="0" borderId="0" xfId="0" applyNumberFormat="1" applyFont="1" applyBorder="1" applyAlignment="1">
      <alignment horizontal="right" vertical="center"/>
    </xf>
    <xf numFmtId="195"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5" fontId="53" fillId="0" borderId="0" xfId="0" applyNumberFormat="1" applyFont="1" applyBorder="1" applyAlignment="1">
      <alignment vertical="center"/>
    </xf>
    <xf numFmtId="0" fontId="53" fillId="24" borderId="15" xfId="0" applyFont="1" applyFill="1" applyBorder="1" applyAlignment="1">
      <alignment horizontal="center" vertical="center" wrapText="1"/>
    </xf>
    <xf numFmtId="0" fontId="53" fillId="24" borderId="17" xfId="0" applyFont="1" applyFill="1" applyBorder="1" applyAlignment="1">
      <alignment horizontal="center" vertical="center"/>
    </xf>
    <xf numFmtId="40" fontId="41" fillId="0" borderId="0" xfId="108" applyNumberFormat="1" applyFont="1" applyFill="1" applyAlignment="1" applyProtection="1">
      <alignment horizontal="right"/>
    </xf>
    <xf numFmtId="195" fontId="41" fillId="0" borderId="0" xfId="108" applyNumberFormat="1" applyFont="1" applyFill="1" applyAlignment="1" applyProtection="1">
      <alignment horizontal="right" vertical="center"/>
    </xf>
    <xf numFmtId="4" fontId="41" fillId="0" borderId="0" xfId="108" applyNumberFormat="1" applyFont="1" applyFill="1" applyAlignment="1" applyProtection="1">
      <alignment horizontal="right"/>
    </xf>
    <xf numFmtId="0" fontId="53" fillId="0" borderId="15" xfId="0" applyFont="1" applyBorder="1" applyAlignment="1">
      <alignment vertical="center"/>
    </xf>
    <xf numFmtId="185" fontId="23" fillId="0" borderId="0" xfId="0" applyNumberFormat="1" applyFont="1" applyBorder="1" applyAlignment="1">
      <alignment vertical="center"/>
    </xf>
    <xf numFmtId="0" fontId="22" fillId="24" borderId="21" xfId="0" applyFont="1" applyFill="1" applyBorder="1" applyAlignment="1">
      <alignment horizontal="center" vertical="center"/>
    </xf>
    <xf numFmtId="49" fontId="23" fillId="0" borderId="0" xfId="108" applyNumberFormat="1" applyFont="1" applyFill="1" applyAlignment="1" applyProtection="1">
      <alignment horizontal="right" vertical="center"/>
    </xf>
    <xf numFmtId="0" fontId="22" fillId="0" borderId="21" xfId="0" applyFont="1" applyBorder="1" applyAlignment="1">
      <alignment horizontal="center" vertical="center"/>
    </xf>
    <xf numFmtId="0" fontId="43" fillId="0" borderId="0" xfId="0" applyFont="1" applyBorder="1" applyAlignment="1">
      <alignment horizontal="center" wrapText="1"/>
    </xf>
    <xf numFmtId="0" fontId="53" fillId="24" borderId="29" xfId="0" applyFont="1" applyFill="1" applyBorder="1" applyAlignment="1">
      <alignment horizontal="center" vertical="center" wrapText="1"/>
    </xf>
    <xf numFmtId="3" fontId="41" fillId="0" borderId="0" xfId="108" applyNumberFormat="1" applyFont="1" applyFill="1" applyBorder="1" applyAlignment="1" applyProtection="1">
      <alignment horizontal="right" vertical="center"/>
    </xf>
    <xf numFmtId="197" fontId="41" fillId="0" borderId="0" xfId="108" applyNumberFormat="1" applyFont="1" applyFill="1" applyAlignment="1" applyProtection="1">
      <alignment horizontal="right" vertical="center"/>
    </xf>
    <xf numFmtId="0" fontId="43" fillId="0" borderId="29" xfId="0" applyFont="1" applyBorder="1" applyAlignment="1">
      <alignment horizontal="center" vertical="center" wrapText="1"/>
    </xf>
    <xf numFmtId="0" fontId="53" fillId="24" borderId="27" xfId="0" applyFont="1" applyFill="1" applyBorder="1" applyAlignment="1">
      <alignment horizontal="center" vertical="center" wrapText="1"/>
    </xf>
    <xf numFmtId="3" fontId="23" fillId="0" borderId="0" xfId="108" applyNumberFormat="1" applyFont="1" applyFill="1" applyAlignment="1" applyProtection="1">
      <alignment horizontal="right"/>
    </xf>
    <xf numFmtId="183" fontId="23" fillId="0" borderId="0" xfId="108" applyNumberFormat="1" applyFont="1" applyFill="1" applyAlignment="1" applyProtection="1">
      <alignment horizontal="right"/>
    </xf>
    <xf numFmtId="3" fontId="41" fillId="0" borderId="0" xfId="108" applyNumberFormat="1" applyFont="1" applyFill="1" applyAlignment="1" applyProtection="1">
      <alignment horizontal="right"/>
    </xf>
    <xf numFmtId="183" fontId="41" fillId="0" borderId="0" xfId="108" applyNumberFormat="1" applyFont="1" applyFill="1" applyAlignment="1" applyProtection="1">
      <alignment horizontal="right"/>
    </xf>
    <xf numFmtId="197" fontId="41" fillId="0" borderId="0" xfId="108" applyNumberFormat="1" applyFont="1" applyFill="1" applyAlignment="1" applyProtection="1">
      <alignment horizontal="right"/>
    </xf>
    <xf numFmtId="184" fontId="23" fillId="0" borderId="0" xfId="108" applyNumberFormat="1" applyFont="1" applyFill="1" applyAlignment="1" applyProtection="1">
      <alignment horizontal="right"/>
    </xf>
    <xf numFmtId="0" fontId="53" fillId="0" borderId="0" xfId="0" applyFont="1" applyBorder="1" applyAlignment="1">
      <alignment horizontal="center"/>
    </xf>
    <xf numFmtId="0" fontId="22" fillId="24" borderId="21"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0" borderId="21" xfId="0" applyFont="1" applyBorder="1" applyAlignment="1">
      <alignment horizontal="center" vertical="center" wrapText="1"/>
    </xf>
    <xf numFmtId="0" fontId="22" fillId="24" borderId="18" xfId="0" applyFont="1" applyFill="1" applyBorder="1" applyAlignment="1">
      <alignment horizontal="center" vertical="center" wrapText="1"/>
    </xf>
    <xf numFmtId="184" fontId="41" fillId="0" borderId="0" xfId="108" applyNumberFormat="1" applyFont="1" applyFill="1" applyAlignment="1" applyProtection="1">
      <alignment horizontal="right"/>
    </xf>
    <xf numFmtId="0" fontId="53" fillId="24" borderId="24" xfId="0" applyFont="1" applyFill="1" applyBorder="1" applyAlignment="1">
      <alignment horizontal="distributed" vertical="center" wrapText="1"/>
    </xf>
    <xf numFmtId="0" fontId="43" fillId="0" borderId="26" xfId="0" applyFont="1" applyBorder="1" applyAlignment="1">
      <alignment horizontal="center" vertical="center" wrapText="1"/>
    </xf>
    <xf numFmtId="194" fontId="41" fillId="0" borderId="0" xfId="108" applyNumberFormat="1" applyFont="1" applyFill="1" applyAlignment="1" applyProtection="1">
      <alignment horizontal="right" vertical="center"/>
    </xf>
    <xf numFmtId="194" fontId="41" fillId="0" borderId="0" xfId="108" applyNumberFormat="1" applyFont="1" applyFill="1" applyBorder="1" applyAlignment="1" applyProtection="1">
      <alignment horizontal="right"/>
    </xf>
    <xf numFmtId="194" fontId="41" fillId="0" borderId="0" xfId="0" applyNumberFormat="1" applyFont="1" applyBorder="1" applyAlignment="1">
      <alignment horizontal="right" vertical="center"/>
    </xf>
    <xf numFmtId="198" fontId="41" fillId="0" borderId="0" xfId="79" applyNumberFormat="1" applyFont="1" applyBorder="1" applyAlignment="1" applyProtection="1">
      <alignment horizontal="right" vertical="center"/>
      <protection locked="0"/>
    </xf>
    <xf numFmtId="189" fontId="41" fillId="0" borderId="0" xfId="87" applyNumberFormat="1" applyFont="1" applyBorder="1" applyAlignment="1">
      <alignment horizontal="right" vertical="center"/>
    </xf>
    <xf numFmtId="183" fontId="41" fillId="0" borderId="0" xfId="0" applyNumberFormat="1" applyFont="1" applyAlignment="1">
      <alignment horizontal="right" vertical="center"/>
    </xf>
    <xf numFmtId="0" fontId="53" fillId="24" borderId="27" xfId="0" applyFont="1" applyFill="1" applyBorder="1" applyAlignment="1">
      <alignment horizontal="distributed" vertical="center" wrapText="1"/>
    </xf>
    <xf numFmtId="0" fontId="53" fillId="24" borderId="28" xfId="0" applyFont="1" applyFill="1" applyBorder="1" applyAlignment="1">
      <alignment horizontal="distributed" vertical="center" wrapText="1"/>
    </xf>
    <xf numFmtId="193" fontId="23" fillId="0" borderId="0" xfId="108" applyNumberFormat="1" applyFont="1" applyFill="1" applyBorder="1" applyAlignment="1" applyProtection="1">
      <alignment horizontal="right"/>
    </xf>
    <xf numFmtId="187" fontId="41" fillId="0" borderId="0" xfId="0" applyNumberFormat="1" applyFont="1" applyBorder="1" applyAlignment="1">
      <alignment horizontal="right"/>
    </xf>
    <xf numFmtId="190" fontId="41" fillId="0" borderId="0" xfId="0" applyNumberFormat="1" applyFont="1" applyBorder="1" applyAlignment="1">
      <alignment horizontal="right"/>
    </xf>
    <xf numFmtId="191"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5" xfId="0" applyFont="1" applyFill="1" applyBorder="1"/>
    <xf numFmtId="0" fontId="22" fillId="24" borderId="28" xfId="0" applyFont="1" applyFill="1" applyBorder="1"/>
    <xf numFmtId="0" fontId="53" fillId="24" borderId="29" xfId="0" applyFont="1" applyFill="1" applyBorder="1" applyAlignment="1">
      <alignment horizontal="center"/>
    </xf>
    <xf numFmtId="190" fontId="41" fillId="0" borderId="0" xfId="0" applyNumberFormat="1" applyFont="1" applyAlignment="1">
      <alignment horizontal="right" vertical="center"/>
    </xf>
    <xf numFmtId="0" fontId="53" fillId="0" borderId="29" xfId="0" applyFont="1" applyBorder="1" applyAlignment="1">
      <alignment horizontal="center" vertical="center" wrapText="1"/>
    </xf>
    <xf numFmtId="49" fontId="53" fillId="0" borderId="0" xfId="0" applyNumberFormat="1" applyFont="1" applyBorder="1" applyAlignment="1">
      <alignment horizontal="right" vertical="center"/>
    </xf>
    <xf numFmtId="0" fontId="22" fillId="0" borderId="0" xfId="0" applyFont="1" applyBorder="1"/>
    <xf numFmtId="0" fontId="41" fillId="0" borderId="0" xfId="0" applyFont="1" applyBorder="1" applyAlignment="1">
      <alignment horizontal="right"/>
    </xf>
    <xf numFmtId="38" fontId="58" fillId="0" borderId="0" xfId="108" applyFont="1" applyFill="1" applyBorder="1" applyAlignment="1" applyProtection="1">
      <alignment vertical="top" wrapText="1"/>
    </xf>
    <xf numFmtId="194" fontId="53" fillId="0" borderId="0" xfId="0" applyNumberFormat="1" applyFont="1" applyAlignment="1">
      <alignment vertical="center"/>
    </xf>
    <xf numFmtId="177" fontId="41" fillId="0" borderId="0" xfId="78" applyNumberFormat="1" applyFont="1" applyAlignment="1">
      <alignment vertical="center"/>
    </xf>
    <xf numFmtId="177" fontId="23" fillId="0" borderId="0" xfId="78" applyNumberFormat="1" applyFont="1" applyAlignment="1">
      <alignment vertical="center"/>
    </xf>
    <xf numFmtId="177" fontId="41" fillId="25" borderId="15" xfId="78" applyNumberFormat="1" applyFont="1" applyFill="1" applyBorder="1" applyAlignment="1">
      <alignment horizontal="center" vertical="center"/>
    </xf>
    <xf numFmtId="177" fontId="41" fillId="25" borderId="16" xfId="78" applyNumberFormat="1" applyFont="1" applyFill="1" applyBorder="1" applyAlignment="1">
      <alignment horizontal="center" vertical="center"/>
    </xf>
    <xf numFmtId="177" fontId="41" fillId="0" borderId="15" xfId="78" applyNumberFormat="1" applyFont="1" applyBorder="1" applyAlignment="1">
      <alignment vertical="center"/>
    </xf>
    <xf numFmtId="199" fontId="23" fillId="0" borderId="0" xfId="78" applyNumberFormat="1" applyFont="1" applyBorder="1" applyAlignment="1">
      <alignment horizontal="distributed" vertical="center"/>
    </xf>
    <xf numFmtId="177" fontId="23" fillId="0" borderId="0" xfId="78" applyNumberFormat="1" applyFont="1" applyBorder="1" applyAlignment="1">
      <alignment horizontal="distributed" vertical="center"/>
    </xf>
    <xf numFmtId="199" fontId="41" fillId="0" borderId="0" xfId="78" applyNumberFormat="1" applyFont="1" applyBorder="1" applyAlignment="1">
      <alignment horizontal="distributed" vertical="center"/>
    </xf>
    <xf numFmtId="199" fontId="23" fillId="0" borderId="16" xfId="78" applyNumberFormat="1" applyFont="1" applyBorder="1" applyAlignment="1">
      <alignment horizontal="distributed" vertical="center"/>
    </xf>
    <xf numFmtId="177" fontId="41" fillId="0" borderId="0" xfId="78" applyNumberFormat="1" applyFont="1" applyAlignment="1">
      <alignment horizontal="left" vertical="center"/>
    </xf>
    <xf numFmtId="177" fontId="41" fillId="0" borderId="0" xfId="78" applyNumberFormat="1" applyFont="1" applyBorder="1" applyAlignment="1">
      <alignment vertical="center" wrapText="1"/>
    </xf>
    <xf numFmtId="0" fontId="41" fillId="0" borderId="15" xfId="78" applyFont="1" applyBorder="1" applyAlignment="1">
      <alignment vertical="center"/>
    </xf>
    <xf numFmtId="0" fontId="23" fillId="0" borderId="0" xfId="78" applyFont="1" applyBorder="1" applyAlignment="1">
      <alignment horizontal="distributed" vertical="center"/>
    </xf>
    <xf numFmtId="177" fontId="23" fillId="0" borderId="0" xfId="78" applyNumberFormat="1" applyFont="1" applyBorder="1" applyAlignment="1">
      <alignment horizontal="center" vertical="center"/>
    </xf>
    <xf numFmtId="0" fontId="23" fillId="0" borderId="16" xfId="78" applyFont="1" applyBorder="1" applyAlignment="1">
      <alignment horizontal="center" vertical="center"/>
    </xf>
    <xf numFmtId="177" fontId="41" fillId="25" borderId="18" xfId="78" applyNumberFormat="1" applyFont="1" applyFill="1" applyBorder="1" applyAlignment="1">
      <alignment horizontal="center" vertical="center"/>
    </xf>
    <xf numFmtId="177" fontId="41" fillId="25" borderId="20" xfId="78" applyNumberFormat="1" applyFont="1" applyFill="1" applyBorder="1" applyAlignment="1">
      <alignment horizontal="center" vertical="center"/>
    </xf>
    <xf numFmtId="0" fontId="41" fillId="0" borderId="18" xfId="78" applyFont="1" applyBorder="1" applyAlignment="1">
      <alignment horizontal="left" vertical="center"/>
    </xf>
    <xf numFmtId="0" fontId="23" fillId="0" borderId="19" xfId="78" applyFont="1" applyBorder="1" applyAlignment="1">
      <alignment horizontal="left" vertical="center"/>
    </xf>
    <xf numFmtId="177" fontId="23" fillId="0" borderId="19" xfId="78" applyNumberFormat="1" applyFont="1" applyBorder="1" applyAlignment="1">
      <alignment vertical="center"/>
    </xf>
    <xf numFmtId="0" fontId="41" fillId="0" borderId="19" xfId="78" applyFont="1" applyBorder="1" applyAlignment="1">
      <alignment horizontal="left" vertical="center"/>
    </xf>
    <xf numFmtId="177" fontId="41" fillId="0" borderId="19" xfId="78" applyNumberFormat="1" applyFont="1" applyBorder="1" applyAlignment="1">
      <alignment vertical="center"/>
    </xf>
    <xf numFmtId="177" fontId="23" fillId="0" borderId="20" xfId="78" applyNumberFormat="1" applyFont="1" applyBorder="1" applyAlignment="1">
      <alignment vertical="center"/>
    </xf>
    <xf numFmtId="177" fontId="41" fillId="25" borderId="29" xfId="78" applyNumberFormat="1" applyFont="1" applyFill="1" applyBorder="1" applyAlignment="1">
      <alignment horizontal="center" vertical="center"/>
    </xf>
    <xf numFmtId="177" fontId="41" fillId="25" borderId="26" xfId="78" applyNumberFormat="1" applyFont="1" applyFill="1" applyBorder="1" applyAlignment="1">
      <alignment horizontal="center" vertical="center"/>
    </xf>
    <xf numFmtId="177" fontId="54" fillId="0" borderId="15" xfId="78" applyNumberFormat="1" applyFont="1" applyBorder="1" applyAlignment="1">
      <alignment horizontal="right" vertical="center"/>
    </xf>
    <xf numFmtId="177" fontId="23" fillId="0" borderId="25" xfId="78" applyNumberFormat="1" applyFont="1" applyBorder="1" applyAlignment="1">
      <alignment vertical="center"/>
    </xf>
    <xf numFmtId="177" fontId="59" fillId="0" borderId="0" xfId="108" applyNumberFormat="1" applyFont="1" applyAlignment="1" applyProtection="1">
      <alignment horizontal="right" vertical="center"/>
    </xf>
    <xf numFmtId="38" fontId="41" fillId="0" borderId="0" xfId="108" applyFont="1" applyFill="1" applyBorder="1"/>
    <xf numFmtId="38" fontId="23" fillId="0" borderId="28" xfId="108" applyFont="1" applyFill="1" applyBorder="1"/>
    <xf numFmtId="177" fontId="41" fillId="25" borderId="17" xfId="78" applyNumberFormat="1" applyFont="1" applyFill="1" applyBorder="1" applyAlignment="1">
      <alignment horizontal="center" vertical="center"/>
    </xf>
    <xf numFmtId="177" fontId="59" fillId="0" borderId="0" xfId="108" applyNumberFormat="1" applyFont="1" applyAlignment="1" applyProtection="1">
      <alignment vertical="center"/>
    </xf>
    <xf numFmtId="38" fontId="23" fillId="0" borderId="16" xfId="108" applyFont="1" applyFill="1" applyBorder="1"/>
    <xf numFmtId="177" fontId="60" fillId="0" borderId="0" xfId="78" applyNumberFormat="1" applyFont="1" applyAlignment="1">
      <alignment vertical="center"/>
    </xf>
    <xf numFmtId="177" fontId="41" fillId="25" borderId="21" xfId="78" applyNumberFormat="1" applyFont="1" applyFill="1" applyBorder="1" applyAlignment="1">
      <alignment horizontal="center" vertical="center"/>
    </xf>
    <xf numFmtId="177" fontId="41" fillId="25" borderId="22" xfId="78" applyNumberFormat="1" applyFont="1" applyFill="1" applyBorder="1" applyAlignment="1">
      <alignment horizontal="center" vertical="center"/>
    </xf>
    <xf numFmtId="177" fontId="41" fillId="25" borderId="24" xfId="78" applyNumberFormat="1" applyFont="1" applyFill="1" applyBorder="1" applyAlignment="1">
      <alignment horizontal="center" vertical="center"/>
    </xf>
    <xf numFmtId="177" fontId="23" fillId="0" borderId="0" xfId="78" applyNumberFormat="1" applyFont="1" applyBorder="1" applyAlignment="1">
      <alignment horizontal="right" vertical="center"/>
    </xf>
    <xf numFmtId="177" fontId="23" fillId="0" borderId="16" xfId="78" applyNumberFormat="1" applyFont="1" applyBorder="1" applyAlignment="1">
      <alignment horizontal="right" vertical="center"/>
    </xf>
    <xf numFmtId="177" fontId="41" fillId="0" borderId="16" xfId="78" applyNumberFormat="1" applyFont="1" applyBorder="1" applyAlignment="1">
      <alignment horizontal="right" vertical="center"/>
    </xf>
    <xf numFmtId="177" fontId="41" fillId="24" borderId="15" xfId="78" applyNumberFormat="1" applyFont="1" applyFill="1" applyBorder="1" applyAlignment="1">
      <alignment horizontal="center" vertical="center"/>
    </xf>
    <xf numFmtId="177" fontId="41" fillId="24" borderId="0" xfId="78" applyNumberFormat="1" applyFont="1" applyFill="1" applyBorder="1" applyAlignment="1">
      <alignment horizontal="center" vertical="center"/>
    </xf>
    <xf numFmtId="177" fontId="41" fillId="24" borderId="16" xfId="78" applyNumberFormat="1" applyFont="1" applyFill="1" applyBorder="1" applyAlignment="1">
      <alignment horizontal="center" vertical="center"/>
    </xf>
    <xf numFmtId="177" fontId="61" fillId="0" borderId="0" xfId="108" applyNumberFormat="1" applyFont="1" applyBorder="1" applyAlignment="1" applyProtection="1">
      <alignment vertical="center"/>
    </xf>
    <xf numFmtId="177" fontId="61" fillId="0" borderId="0" xfId="108" applyNumberFormat="1" applyFont="1" applyFill="1" applyBorder="1" applyAlignment="1" applyProtection="1">
      <alignment horizontal="right" vertical="center"/>
    </xf>
    <xf numFmtId="177" fontId="41" fillId="0" borderId="0" xfId="78" applyNumberFormat="1" applyFont="1" applyBorder="1" applyAlignment="1">
      <alignment horizontal="center" vertical="center"/>
    </xf>
    <xf numFmtId="177" fontId="62" fillId="0" borderId="0" xfId="78" applyNumberFormat="1" applyFont="1" applyBorder="1" applyAlignment="1">
      <alignment vertical="center"/>
    </xf>
    <xf numFmtId="0" fontId="23" fillId="0" borderId="0" xfId="78" applyFont="1" applyBorder="1" applyAlignment="1">
      <alignment vertical="center"/>
    </xf>
    <xf numFmtId="177" fontId="41" fillId="0" borderId="16" xfId="78" applyNumberFormat="1" applyFont="1" applyBorder="1" applyAlignment="1">
      <alignment vertical="center"/>
    </xf>
    <xf numFmtId="177" fontId="41" fillId="24" borderId="18" xfId="78" applyNumberFormat="1" applyFont="1" applyFill="1" applyBorder="1" applyAlignment="1">
      <alignment horizontal="center" vertical="center"/>
    </xf>
    <xf numFmtId="177" fontId="41" fillId="24" borderId="19" xfId="78" applyNumberFormat="1" applyFont="1" applyFill="1" applyBorder="1" applyAlignment="1">
      <alignment horizontal="center" vertical="center"/>
    </xf>
    <xf numFmtId="177" fontId="41" fillId="24" borderId="20" xfId="78" applyNumberFormat="1" applyFont="1" applyFill="1" applyBorder="1" applyAlignment="1">
      <alignment horizontal="center" vertical="center"/>
    </xf>
    <xf numFmtId="177" fontId="54" fillId="0" borderId="19" xfId="78" applyNumberFormat="1" applyFont="1" applyBorder="1" applyAlignment="1">
      <alignment vertical="center"/>
    </xf>
    <xf numFmtId="177" fontId="23" fillId="0" borderId="19" xfId="78" applyNumberFormat="1" applyFont="1" applyBorder="1" applyAlignment="1">
      <alignment horizontal="distributed" vertical="center"/>
    </xf>
    <xf numFmtId="177" fontId="62" fillId="0" borderId="19" xfId="78" applyNumberFormat="1" applyFont="1" applyBorder="1" applyAlignment="1">
      <alignment vertical="center"/>
    </xf>
    <xf numFmtId="177" fontId="43" fillId="0" borderId="0" xfId="78" applyNumberFormat="1" applyFont="1" applyBorder="1" applyAlignment="1">
      <alignment horizontal="distributed" vertical="center"/>
    </xf>
    <xf numFmtId="177" fontId="41" fillId="0" borderId="0" xfId="78" applyNumberFormat="1" applyFont="1" applyBorder="1" applyAlignment="1">
      <alignment horizontal="distributed" vertical="center"/>
    </xf>
    <xf numFmtId="177" fontId="41" fillId="0" borderId="19" xfId="78" applyNumberFormat="1" applyFont="1" applyBorder="1" applyAlignment="1">
      <alignment horizontal="center" vertical="center"/>
    </xf>
    <xf numFmtId="0" fontId="0" fillId="0" borderId="19" xfId="0" applyBorder="1" applyAlignment="1">
      <alignment horizontal="distributed" vertical="center"/>
    </xf>
    <xf numFmtId="0" fontId="41" fillId="0" borderId="0" xfId="78" applyFont="1" applyBorder="1" applyAlignment="1">
      <alignment horizontal="distributed" vertical="center"/>
    </xf>
    <xf numFmtId="0" fontId="41" fillId="0" borderId="20" xfId="78" applyFont="1" applyBorder="1" applyAlignment="1">
      <alignment horizontal="distributed" vertical="center"/>
    </xf>
    <xf numFmtId="177" fontId="43" fillId="0" borderId="0" xfId="78" applyNumberFormat="1" applyFont="1" applyAlignment="1">
      <alignment vertical="center"/>
    </xf>
    <xf numFmtId="200"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50" fillId="0" borderId="0" xfId="0" applyFont="1" applyBorder="1" applyAlignment="1">
      <alignment horizontal="left" vertical="top" wrapText="1"/>
    </xf>
    <xf numFmtId="177" fontId="41" fillId="24" borderId="28" xfId="78" applyNumberFormat="1" applyFont="1" applyFill="1" applyBorder="1" applyAlignment="1">
      <alignment horizontal="center" vertical="center"/>
    </xf>
    <xf numFmtId="177" fontId="41" fillId="24" borderId="29" xfId="78" applyNumberFormat="1" applyFont="1" applyFill="1" applyBorder="1" applyAlignment="1">
      <alignment horizontal="center" vertical="center"/>
    </xf>
    <xf numFmtId="177" fontId="41" fillId="24" borderId="26" xfId="78" applyNumberFormat="1" applyFont="1" applyFill="1" applyBorder="1" applyAlignment="1">
      <alignment horizontal="center" vertical="center"/>
    </xf>
    <xf numFmtId="177" fontId="54" fillId="0" borderId="27" xfId="78" applyNumberFormat="1" applyFont="1" applyBorder="1" applyAlignment="1">
      <alignment horizontal="right" vertical="center"/>
    </xf>
    <xf numFmtId="38" fontId="23" fillId="0" borderId="0" xfId="108" applyFont="1" applyFill="1" applyBorder="1"/>
    <xf numFmtId="37" fontId="23" fillId="0" borderId="25" xfId="0" applyNumberFormat="1" applyFont="1" applyBorder="1"/>
    <xf numFmtId="37" fontId="41" fillId="0" borderId="25" xfId="0" applyNumberFormat="1" applyFont="1" applyBorder="1"/>
    <xf numFmtId="38" fontId="41" fillId="0" borderId="25" xfId="108"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3" fillId="0" borderId="0" xfId="0" applyNumberFormat="1" applyFont="1" applyBorder="1"/>
    <xf numFmtId="177" fontId="41" fillId="0" borderId="0" xfId="78" applyNumberFormat="1" applyFont="1" applyAlignment="1">
      <alignment vertical="center" shrinkToFit="1"/>
    </xf>
    <xf numFmtId="177" fontId="41" fillId="24" borderId="17" xfId="78" applyNumberFormat="1" applyFont="1" applyFill="1" applyBorder="1" applyAlignment="1">
      <alignment horizontal="center" vertical="center"/>
    </xf>
    <xf numFmtId="177" fontId="23" fillId="0" borderId="0" xfId="78" applyNumberFormat="1" applyFont="1" applyBorder="1" applyAlignment="1">
      <alignment vertical="center" wrapText="1"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7" fontId="41" fillId="24" borderId="21" xfId="78" applyNumberFormat="1" applyFont="1" applyFill="1" applyBorder="1" applyAlignment="1">
      <alignment horizontal="center" vertical="center"/>
    </xf>
    <xf numFmtId="177" fontId="23" fillId="0" borderId="0" xfId="78" applyNumberFormat="1" applyFont="1" applyBorder="1" applyAlignment="1">
      <alignment vertical="center" shrinkToFit="1"/>
    </xf>
    <xf numFmtId="177" fontId="41" fillId="24" borderId="22" xfId="78" applyNumberFormat="1" applyFont="1" applyFill="1" applyBorder="1" applyAlignment="1">
      <alignment horizontal="center" vertical="center"/>
    </xf>
    <xf numFmtId="177" fontId="41" fillId="24" borderId="24" xfId="78" applyNumberFormat="1" applyFont="1" applyFill="1" applyBorder="1" applyAlignment="1">
      <alignment horizontal="center" vertical="center"/>
    </xf>
    <xf numFmtId="6" fontId="41" fillId="24" borderId="29" xfId="109" applyFont="1" applyFill="1" applyBorder="1" applyAlignment="1" applyProtection="1">
      <alignment horizontal="center" vertical="center"/>
    </xf>
    <xf numFmtId="177" fontId="54" fillId="0" borderId="0" xfId="78"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7" xfId="109" applyFont="1" applyFill="1" applyBorder="1" applyAlignment="1" applyProtection="1">
      <alignment horizontal="center" vertical="center"/>
    </xf>
    <xf numFmtId="177" fontId="23" fillId="0" borderId="0" xfId="0" applyNumberFormat="1" applyFont="1" applyBorder="1" applyAlignment="1" applyProtection="1">
      <alignment horizontal="right"/>
      <protection locked="0"/>
    </xf>
    <xf numFmtId="177" fontId="41" fillId="0" borderId="0" xfId="0" applyNumberFormat="1" applyFont="1" applyBorder="1" applyAlignment="1" applyProtection="1">
      <alignment horizontal="right"/>
      <protection locked="0"/>
    </xf>
    <xf numFmtId="177"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7" fontId="41" fillId="0" borderId="0" xfId="108" applyNumberFormat="1" applyFont="1" applyFill="1" applyBorder="1"/>
    <xf numFmtId="201" fontId="41" fillId="0" borderId="0" xfId="0" applyNumberFormat="1" applyFont="1" applyBorder="1" applyAlignment="1" applyProtection="1">
      <alignment horizontal="right"/>
      <protection locked="0"/>
    </xf>
    <xf numFmtId="201" fontId="41" fillId="0" borderId="0" xfId="108" applyNumberFormat="1" applyFont="1" applyFill="1" applyBorder="1" applyAlignment="1">
      <alignment horizontal="right"/>
    </xf>
    <xf numFmtId="201" fontId="41" fillId="0" borderId="16" xfId="0" applyNumberFormat="1" applyFont="1" applyBorder="1" applyAlignment="1" applyProtection="1">
      <alignment horizontal="right"/>
      <protection locked="0"/>
    </xf>
    <xf numFmtId="0" fontId="53" fillId="0" borderId="0" xfId="0" applyFont="1" applyFill="1" applyAlignment="1" applyProtection="1">
      <alignment vertical="center"/>
    </xf>
    <xf numFmtId="0" fontId="56" fillId="0" borderId="0" xfId="0" applyFont="1" applyAlignment="1" applyProtection="1">
      <alignment vertical="center"/>
    </xf>
    <xf numFmtId="0" fontId="56" fillId="26" borderId="0" xfId="0" applyFont="1" applyFill="1" applyAlignment="1">
      <alignment vertical="center"/>
    </xf>
    <xf numFmtId="0" fontId="53" fillId="26" borderId="0" xfId="0" applyFont="1" applyFill="1" applyBorder="1" applyAlignment="1">
      <alignment horizontal="distributed" vertical="center"/>
    </xf>
    <xf numFmtId="0" fontId="53" fillId="26" borderId="0" xfId="0" applyFont="1" applyFill="1" applyAlignment="1">
      <alignment vertical="center"/>
    </xf>
    <xf numFmtId="0" fontId="56" fillId="26" borderId="16" xfId="0" applyFont="1" applyFill="1" applyBorder="1" applyAlignment="1">
      <alignment vertical="center"/>
    </xf>
    <xf numFmtId="0" fontId="62" fillId="0" borderId="0" xfId="0" applyFont="1" applyFill="1" applyAlignment="1" applyProtection="1">
      <alignment vertical="center"/>
    </xf>
    <xf numFmtId="0" fontId="56" fillId="26" borderId="0" xfId="0" applyFont="1" applyFill="1" applyAlignment="1">
      <alignment horizontal="center" vertical="center"/>
    </xf>
    <xf numFmtId="49" fontId="53" fillId="26" borderId="0" xfId="0" applyNumberFormat="1" applyFont="1" applyFill="1" applyBorder="1" applyAlignment="1">
      <alignment horizontal="center" vertical="center"/>
    </xf>
    <xf numFmtId="0" fontId="53" fillId="26" borderId="0" xfId="0" applyFont="1" applyFill="1" applyBorder="1" applyAlignment="1">
      <alignment horizontal="center" vertical="center"/>
    </xf>
    <xf numFmtId="0" fontId="56" fillId="26" borderId="16" xfId="0" applyFont="1" applyFill="1" applyBorder="1" applyAlignment="1">
      <alignment horizontal="center" vertical="center"/>
    </xf>
    <xf numFmtId="0" fontId="56" fillId="26" borderId="19" xfId="0" applyFont="1" applyFill="1" applyBorder="1" applyAlignment="1">
      <alignment horizontal="center" vertical="center"/>
    </xf>
    <xf numFmtId="0" fontId="56" fillId="26" borderId="19" xfId="0" applyFont="1" applyFill="1" applyBorder="1" applyAlignment="1">
      <alignment vertical="center"/>
    </xf>
    <xf numFmtId="0" fontId="53" fillId="26" borderId="19" xfId="0" applyFont="1" applyFill="1" applyBorder="1" applyAlignment="1">
      <alignment horizontal="center" vertical="center"/>
    </xf>
    <xf numFmtId="0" fontId="53" fillId="26" borderId="0" xfId="0" applyFont="1" applyFill="1" applyAlignment="1">
      <alignment horizontal="center" vertical="center"/>
    </xf>
    <xf numFmtId="0" fontId="56" fillId="26" borderId="20" xfId="0" applyFont="1" applyFill="1" applyBorder="1" applyAlignment="1">
      <alignment horizontal="center" vertical="center"/>
    </xf>
    <xf numFmtId="185" fontId="23" fillId="26" borderId="25" xfId="108" applyNumberFormat="1" applyFont="1" applyFill="1" applyBorder="1" applyAlignment="1" applyProtection="1">
      <alignment vertical="center"/>
    </xf>
    <xf numFmtId="185" fontId="23" fillId="26" borderId="25" xfId="0" applyNumberFormat="1" applyFont="1" applyFill="1" applyBorder="1" applyAlignment="1">
      <alignment vertical="center"/>
    </xf>
    <xf numFmtId="38" fontId="41" fillId="26" borderId="25" xfId="108" applyFont="1" applyFill="1" applyBorder="1" applyAlignment="1" applyProtection="1">
      <alignment vertical="center"/>
    </xf>
    <xf numFmtId="185" fontId="41" fillId="26" borderId="25" xfId="0" applyNumberFormat="1" applyFont="1" applyFill="1" applyBorder="1" applyAlignment="1">
      <alignment vertical="center"/>
    </xf>
    <xf numFmtId="202" fontId="23" fillId="26" borderId="28" xfId="0" applyNumberFormat="1" applyFont="1" applyFill="1" applyBorder="1" applyAlignment="1">
      <alignment horizontal="right" vertical="center"/>
    </xf>
    <xf numFmtId="0" fontId="57" fillId="0" borderId="0" xfId="0" applyFont="1" applyAlignment="1" applyProtection="1">
      <alignment vertical="center"/>
    </xf>
    <xf numFmtId="0" fontId="53" fillId="24" borderId="0" xfId="0" applyFont="1" applyFill="1" applyAlignment="1">
      <alignment vertical="center"/>
    </xf>
    <xf numFmtId="185" fontId="23" fillId="26" borderId="15" xfId="108" applyNumberFormat="1" applyFont="1" applyFill="1" applyBorder="1" applyAlignment="1" applyProtection="1">
      <alignment vertical="center"/>
    </xf>
    <xf numFmtId="185" fontId="23" fillId="26" borderId="0" xfId="0" applyNumberFormat="1" applyFont="1" applyFill="1" applyBorder="1" applyAlignment="1">
      <alignment vertical="center"/>
    </xf>
    <xf numFmtId="38" fontId="41" fillId="26" borderId="0" xfId="108" applyFont="1" applyFill="1" applyBorder="1" applyAlignment="1" applyProtection="1">
      <alignment vertical="center"/>
    </xf>
    <xf numFmtId="185" fontId="41" fillId="26" borderId="0" xfId="0" applyNumberFormat="1" applyFont="1" applyFill="1" applyBorder="1" applyAlignment="1">
      <alignment vertical="center"/>
    </xf>
    <xf numFmtId="185" fontId="41" fillId="26" borderId="0" xfId="0" applyNumberFormat="1" applyFont="1" applyFill="1" applyBorder="1" applyAlignment="1">
      <alignment horizontal="right" vertical="center"/>
    </xf>
    <xf numFmtId="185" fontId="23" fillId="26" borderId="16" xfId="0" applyNumberFormat="1" applyFont="1" applyFill="1" applyBorder="1" applyAlignment="1">
      <alignment horizontal="right" vertical="center"/>
    </xf>
    <xf numFmtId="0" fontId="53" fillId="24" borderId="30" xfId="0" applyFont="1" applyFill="1" applyBorder="1" applyAlignment="1">
      <alignment horizontal="center" vertical="center"/>
    </xf>
    <xf numFmtId="185" fontId="23" fillId="26" borderId="0" xfId="108" applyNumberFormat="1" applyFont="1" applyFill="1" applyBorder="1" applyAlignment="1" applyProtection="1">
      <alignment vertical="center"/>
    </xf>
    <xf numFmtId="203" fontId="41" fillId="26" borderId="0" xfId="108" applyNumberFormat="1" applyFont="1" applyFill="1" applyBorder="1" applyAlignment="1" applyProtection="1">
      <alignment vertical="center"/>
    </xf>
    <xf numFmtId="185" fontId="41" fillId="26" borderId="31" xfId="0" applyNumberFormat="1" applyFont="1" applyFill="1" applyBorder="1" applyAlignment="1">
      <alignment horizontal="right" vertical="center"/>
    </xf>
    <xf numFmtId="202" fontId="23" fillId="26" borderId="32" xfId="0" applyNumberFormat="1" applyFont="1" applyFill="1" applyBorder="1" applyAlignment="1">
      <alignment horizontal="right" vertical="center"/>
    </xf>
    <xf numFmtId="0" fontId="53" fillId="24" borderId="33" xfId="0" applyFont="1" applyFill="1" applyBorder="1" applyAlignment="1">
      <alignment horizontal="center" vertical="center"/>
    </xf>
    <xf numFmtId="0" fontId="53" fillId="24" borderId="34" xfId="0" applyFont="1" applyFill="1" applyBorder="1" applyAlignment="1">
      <alignment horizontal="center" vertical="center"/>
    </xf>
    <xf numFmtId="0" fontId="53" fillId="24" borderId="35" xfId="0" applyFont="1" applyFill="1" applyBorder="1" applyAlignment="1">
      <alignment horizontal="center" vertical="center"/>
    </xf>
    <xf numFmtId="185" fontId="23" fillId="26" borderId="36" xfId="108" applyNumberFormat="1" applyFont="1" applyFill="1" applyBorder="1" applyAlignment="1" applyProtection="1">
      <alignment vertical="center"/>
    </xf>
    <xf numFmtId="185" fontId="23" fillId="26" borderId="36" xfId="0" applyNumberFormat="1" applyFont="1" applyFill="1" applyBorder="1" applyAlignment="1">
      <alignment vertical="center"/>
    </xf>
    <xf numFmtId="38" fontId="41" fillId="26" borderId="36" xfId="108" applyFont="1" applyFill="1" applyBorder="1" applyAlignment="1" applyProtection="1">
      <alignment vertical="center"/>
    </xf>
    <xf numFmtId="185" fontId="41" fillId="26" borderId="36" xfId="0" applyNumberFormat="1" applyFont="1" applyFill="1" applyBorder="1" applyAlignment="1">
      <alignment vertical="center"/>
    </xf>
    <xf numFmtId="202" fontId="23" fillId="26" borderId="16" xfId="0" applyNumberFormat="1" applyFont="1" applyFill="1" applyBorder="1" applyAlignment="1">
      <alignment horizontal="right" vertical="center"/>
    </xf>
    <xf numFmtId="0" fontId="53" fillId="0" borderId="0" xfId="0" applyFont="1" applyAlignment="1" applyProtection="1">
      <alignment horizontal="right" vertical="center"/>
    </xf>
    <xf numFmtId="1" fontId="23" fillId="26" borderId="25" xfId="0" applyNumberFormat="1" applyFont="1" applyFill="1" applyBorder="1" applyAlignment="1">
      <alignment horizontal="right" vertical="center"/>
    </xf>
    <xf numFmtId="1" fontId="41" fillId="26" borderId="25" xfId="0" applyNumberFormat="1" applyFont="1" applyFill="1" applyBorder="1" applyAlignment="1">
      <alignment horizontal="right" vertical="center"/>
    </xf>
    <xf numFmtId="1" fontId="23" fillId="26" borderId="28" xfId="0" applyNumberFormat="1" applyFont="1" applyFill="1" applyBorder="1" applyAlignment="1">
      <alignment horizontal="right" vertical="center"/>
    </xf>
    <xf numFmtId="0" fontId="63" fillId="26" borderId="15" xfId="0" applyFont="1" applyFill="1" applyBorder="1" applyAlignment="1">
      <alignment horizontal="left"/>
    </xf>
    <xf numFmtId="0" fontId="23" fillId="26" borderId="0" xfId="0" applyFont="1" applyFill="1" applyBorder="1" applyAlignment="1">
      <alignment vertical="center"/>
    </xf>
    <xf numFmtId="0" fontId="41" fillId="26" borderId="0" xfId="0" applyFont="1" applyFill="1" applyBorder="1" applyAlignment="1">
      <alignment vertical="center"/>
    </xf>
    <xf numFmtId="0" fontId="53" fillId="26" borderId="0" xfId="0" applyFont="1" applyFill="1" applyBorder="1" applyAlignment="1">
      <alignment horizontal="right" vertical="center"/>
    </xf>
    <xf numFmtId="0" fontId="56" fillId="26" borderId="16" xfId="0" applyFont="1" applyFill="1" applyBorder="1" applyAlignment="1">
      <alignment horizontal="right" vertical="center"/>
    </xf>
    <xf numFmtId="38" fontId="23" fillId="26" borderId="0" xfId="108" applyFont="1" applyFill="1" applyBorder="1" applyAlignment="1" applyProtection="1">
      <alignment vertical="center"/>
    </xf>
    <xf numFmtId="38" fontId="53" fillId="26" borderId="0" xfId="108" applyFont="1" applyFill="1" applyBorder="1" applyAlignment="1" applyProtection="1">
      <alignment horizontal="right" vertical="center"/>
    </xf>
    <xf numFmtId="38" fontId="56" fillId="26" borderId="16" xfId="108" applyFont="1" applyFill="1" applyBorder="1" applyAlignment="1" applyProtection="1">
      <alignment horizontal="right" vertical="center"/>
    </xf>
    <xf numFmtId="0" fontId="50" fillId="26" borderId="15" xfId="0" applyFont="1" applyFill="1" applyBorder="1" applyAlignment="1">
      <alignment horizontal="left" shrinkToFit="1"/>
    </xf>
    <xf numFmtId="0" fontId="53" fillId="26" borderId="19" xfId="0" applyFont="1" applyFill="1" applyBorder="1" applyAlignment="1">
      <alignment vertical="center"/>
    </xf>
    <xf numFmtId="0" fontId="56" fillId="26" borderId="20" xfId="0" applyFont="1" applyFill="1" applyBorder="1" applyAlignment="1">
      <alignment vertical="center"/>
    </xf>
    <xf numFmtId="204" fontId="23" fillId="26" borderId="25" xfId="0" applyNumberFormat="1" applyFont="1" applyFill="1" applyBorder="1" applyAlignment="1">
      <alignment vertical="center"/>
    </xf>
    <xf numFmtId="205" fontId="23" fillId="26" borderId="25" xfId="0" applyNumberFormat="1" applyFont="1" applyFill="1" applyBorder="1" applyAlignment="1">
      <alignment vertical="center"/>
    </xf>
    <xf numFmtId="0" fontId="41" fillId="26" borderId="25" xfId="0" applyFont="1" applyFill="1" applyBorder="1" applyAlignment="1">
      <alignment vertical="center"/>
    </xf>
    <xf numFmtId="205" fontId="41" fillId="26" borderId="25" xfId="0" applyNumberFormat="1" applyFont="1" applyFill="1" applyBorder="1" applyAlignment="1">
      <alignment vertical="center"/>
    </xf>
    <xf numFmtId="205" fontId="41" fillId="26" borderId="25" xfId="0" applyNumberFormat="1" applyFont="1" applyFill="1" applyBorder="1" applyAlignment="1">
      <alignment horizontal="right" vertical="center"/>
    </xf>
    <xf numFmtId="206" fontId="41" fillId="26" borderId="25" xfId="0" applyNumberFormat="1" applyFont="1" applyFill="1" applyBorder="1" applyAlignment="1">
      <alignment horizontal="right" vertical="center"/>
    </xf>
    <xf numFmtId="206" fontId="23" fillId="26" borderId="25" xfId="0" applyNumberFormat="1" applyFont="1" applyFill="1" applyBorder="1" applyAlignment="1">
      <alignment horizontal="right" vertical="center"/>
    </xf>
    <xf numFmtId="205" fontId="41" fillId="26" borderId="28" xfId="0" applyNumberFormat="1" applyFont="1" applyFill="1" applyBorder="1" applyAlignment="1">
      <alignment horizontal="right" vertical="center"/>
    </xf>
    <xf numFmtId="0" fontId="50" fillId="26" borderId="15" xfId="0" applyFont="1" applyFill="1" applyBorder="1" applyAlignment="1">
      <alignment horizontal="left"/>
    </xf>
    <xf numFmtId="0" fontId="53" fillId="26" borderId="16" xfId="0" applyFont="1" applyFill="1" applyBorder="1" applyAlignment="1">
      <alignment horizontal="right" vertical="center"/>
    </xf>
    <xf numFmtId="204" fontId="23" fillId="26" borderId="0" xfId="0" applyNumberFormat="1" applyFont="1" applyFill="1" applyBorder="1" applyAlignment="1">
      <alignment vertical="center"/>
    </xf>
    <xf numFmtId="205" fontId="23" fillId="26" borderId="0" xfId="0" applyNumberFormat="1" applyFont="1" applyFill="1" applyBorder="1" applyAlignment="1">
      <alignment vertical="center"/>
    </xf>
    <xf numFmtId="205" fontId="41" fillId="26" borderId="0" xfId="0" applyNumberFormat="1" applyFont="1" applyFill="1" applyBorder="1" applyAlignment="1">
      <alignment vertical="center"/>
    </xf>
    <xf numFmtId="205" fontId="41" fillId="26" borderId="0" xfId="0" applyNumberFormat="1" applyFont="1" applyFill="1" applyBorder="1" applyAlignment="1">
      <alignment horizontal="right" vertical="center"/>
    </xf>
    <xf numFmtId="206" fontId="41" fillId="26" borderId="0" xfId="0" applyNumberFormat="1" applyFont="1" applyFill="1" applyBorder="1" applyAlignment="1">
      <alignment horizontal="right" vertical="center"/>
    </xf>
    <xf numFmtId="206" fontId="23" fillId="0" borderId="0" xfId="0" applyNumberFormat="1" applyFont="1" applyBorder="1" applyAlignment="1">
      <alignment horizontal="right" vertical="center"/>
    </xf>
    <xf numFmtId="205" fontId="41" fillId="26" borderId="16" xfId="0" applyNumberFormat="1" applyFont="1" applyFill="1" applyBorder="1" applyAlignment="1">
      <alignment horizontal="right" vertical="center"/>
    </xf>
    <xf numFmtId="3" fontId="41" fillId="26" borderId="25" xfId="0" applyNumberFormat="1" applyFont="1" applyFill="1" applyBorder="1" applyAlignment="1">
      <alignment vertical="center"/>
    </xf>
    <xf numFmtId="3" fontId="23" fillId="26" borderId="28"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16" xfId="0" applyNumberFormat="1" applyFont="1" applyFill="1" applyBorder="1" applyAlignment="1">
      <alignment vertical="center"/>
    </xf>
    <xf numFmtId="38" fontId="56" fillId="26" borderId="0" xfId="108"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0" fontId="41" fillId="0" borderId="0" xfId="0" applyFont="1" applyAlignment="1" applyProtection="1">
      <alignment vertical="center"/>
    </xf>
    <xf numFmtId="49" fontId="23" fillId="0" borderId="16" xfId="0" applyNumberFormat="1" applyFont="1" applyBorder="1" applyAlignment="1" applyProtection="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7" xfId="0" applyFont="1" applyBorder="1" applyAlignment="1">
      <alignment vertical="center" textRotation="255"/>
    </xf>
    <xf numFmtId="0" fontId="41" fillId="0" borderId="28" xfId="0" applyFont="1" applyBorder="1" applyAlignment="1">
      <alignment vertical="center" textRotation="255"/>
    </xf>
    <xf numFmtId="0" fontId="64" fillId="0" borderId="0" xfId="0" applyFont="1"/>
    <xf numFmtId="0" fontId="41" fillId="24" borderId="27" xfId="0" applyFont="1" applyFill="1" applyBorder="1" applyAlignment="1">
      <alignment vertical="center" textRotation="255"/>
    </xf>
    <xf numFmtId="0" fontId="41" fillId="24" borderId="28" xfId="0" applyFont="1" applyFill="1" applyBorder="1" applyAlignment="1">
      <alignment vertical="center" textRotation="255"/>
    </xf>
    <xf numFmtId="0" fontId="41" fillId="0" borderId="25" xfId="0" applyFont="1" applyBorder="1" applyAlignment="1">
      <alignment vertical="center" textRotation="255"/>
    </xf>
    <xf numFmtId="0" fontId="41" fillId="0" borderId="15" xfId="0" applyFont="1" applyBorder="1" applyAlignment="1" applyProtection="1">
      <alignment horizontal="left" vertical="center"/>
    </xf>
    <xf numFmtId="0" fontId="41" fillId="0" borderId="0" xfId="0" applyFont="1" applyAlignment="1" applyProtection="1">
      <alignment horizontal="left" vertical="center"/>
    </xf>
    <xf numFmtId="0" fontId="23" fillId="0" borderId="0" xfId="0" applyFont="1" applyFill="1" applyAlignment="1" applyProtection="1">
      <alignment vertical="center"/>
    </xf>
    <xf numFmtId="0" fontId="41" fillId="24" borderId="15"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18" xfId="0" applyFont="1" applyBorder="1" applyAlignment="1">
      <alignment vertical="center" textRotation="255"/>
    </xf>
    <xf numFmtId="0" fontId="41" fillId="0" borderId="20" xfId="0" applyFont="1" applyBorder="1" applyAlignment="1">
      <alignment vertical="center" textRotation="255"/>
    </xf>
    <xf numFmtId="0" fontId="41" fillId="24" borderId="1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41" fillId="0" borderId="37" xfId="0" applyFont="1" applyBorder="1" applyAlignment="1">
      <alignment horizontal="center" vertical="center"/>
    </xf>
    <xf numFmtId="0" fontId="41" fillId="0" borderId="28" xfId="0" applyFont="1" applyBorder="1" applyAlignment="1">
      <alignment horizontal="center" vertical="center"/>
    </xf>
    <xf numFmtId="0" fontId="41" fillId="24" borderId="29" xfId="0" applyFont="1" applyFill="1" applyBorder="1" applyAlignment="1">
      <alignment horizontal="center" vertical="center"/>
    </xf>
    <xf numFmtId="0" fontId="65" fillId="0" borderId="27" xfId="0" applyFont="1" applyBorder="1" applyAlignment="1">
      <alignment horizontal="distributed" vertical="center" shrinkToFit="1"/>
    </xf>
    <xf numFmtId="0" fontId="66" fillId="0" borderId="25" xfId="0" applyFont="1" applyBorder="1" applyAlignment="1">
      <alignment horizontal="distributed" vertical="center" shrinkToFit="1"/>
    </xf>
    <xf numFmtId="0" fontId="65" fillId="0" borderId="28" xfId="0" applyFont="1" applyBorder="1" applyAlignment="1">
      <alignment horizontal="distributed" vertical="center" shrinkToFit="1"/>
    </xf>
    <xf numFmtId="0" fontId="65" fillId="0" borderId="25" xfId="0" applyFont="1" applyBorder="1" applyAlignment="1">
      <alignment horizontal="distributed" vertical="center" shrinkToFit="1"/>
    </xf>
    <xf numFmtId="0" fontId="65" fillId="0" borderId="0" xfId="0" applyNumberFormat="1" applyFont="1" applyFill="1" applyBorder="1" applyAlignment="1">
      <alignment vertical="center"/>
    </xf>
    <xf numFmtId="0" fontId="66" fillId="0" borderId="0" xfId="0" applyNumberFormat="1" applyFont="1" applyFill="1" applyBorder="1" applyAlignment="1">
      <alignment vertical="center"/>
    </xf>
    <xf numFmtId="0" fontId="41" fillId="0" borderId="38" xfId="0" applyFont="1" applyBorder="1" applyAlignment="1">
      <alignment horizontal="center" vertical="center"/>
    </xf>
    <xf numFmtId="0" fontId="41" fillId="0" borderId="16" xfId="0" applyFont="1" applyBorder="1" applyAlignment="1">
      <alignment horizontal="center" vertical="center"/>
    </xf>
    <xf numFmtId="0" fontId="41" fillId="24" borderId="17" xfId="0" applyFont="1" applyFill="1" applyBorder="1" applyAlignment="1">
      <alignment horizontal="center" vertical="center"/>
    </xf>
    <xf numFmtId="0" fontId="50" fillId="0" borderId="15" xfId="0" applyFont="1" applyBorder="1" applyAlignment="1">
      <alignment shrinkToFit="1"/>
    </xf>
    <xf numFmtId="0" fontId="66" fillId="0" borderId="0" xfId="0" applyFont="1" applyBorder="1" applyAlignment="1">
      <alignment horizontal="distributed" vertical="center" shrinkToFit="1"/>
    </xf>
    <xf numFmtId="0" fontId="65" fillId="0" borderId="16" xfId="0" applyFont="1" applyBorder="1" applyAlignment="1">
      <alignment horizontal="distributed" vertical="center" shrinkToFit="1"/>
    </xf>
    <xf numFmtId="0" fontId="65" fillId="0" borderId="0" xfId="0" applyFont="1" applyBorder="1" applyAlignment="1">
      <alignment horizontal="distributed" vertical="center" shrinkToFit="1"/>
    </xf>
    <xf numFmtId="0" fontId="50" fillId="0" borderId="0" xfId="0" applyFont="1" applyBorder="1" applyAlignment="1">
      <alignment shrinkToFit="1"/>
    </xf>
    <xf numFmtId="194" fontId="23" fillId="0" borderId="0" xfId="0" applyNumberFormat="1" applyFont="1" applyFill="1" applyAlignment="1" applyProtection="1">
      <alignment vertical="center"/>
    </xf>
    <xf numFmtId="207" fontId="65" fillId="0" borderId="15" xfId="0" applyNumberFormat="1" applyFont="1" applyBorder="1" applyAlignment="1">
      <alignment horizontal="center" vertical="center" shrinkToFit="1"/>
    </xf>
    <xf numFmtId="207" fontId="65" fillId="0" borderId="0" xfId="0" applyNumberFormat="1" applyFont="1" applyBorder="1" applyAlignment="1">
      <alignment horizontal="center" vertical="center" shrinkToFit="1"/>
    </xf>
    <xf numFmtId="207" fontId="65" fillId="0" borderId="16" xfId="0" applyNumberFormat="1" applyFont="1" applyBorder="1" applyAlignment="1">
      <alignment horizontal="center" vertical="center" shrinkToFit="1"/>
    </xf>
    <xf numFmtId="0" fontId="41" fillId="0" borderId="0" xfId="0" applyFont="1" applyBorder="1" applyAlignment="1" applyProtection="1">
      <alignment horizontal="left" vertical="center"/>
    </xf>
    <xf numFmtId="0" fontId="41" fillId="24" borderId="39" xfId="0" applyFont="1" applyFill="1" applyBorder="1" applyAlignment="1">
      <alignment horizontal="center" vertical="center"/>
    </xf>
    <xf numFmtId="207" fontId="65" fillId="0" borderId="40" xfId="0" applyNumberFormat="1" applyFont="1" applyBorder="1" applyAlignment="1">
      <alignment horizontal="center" vertical="center" shrinkToFit="1"/>
    </xf>
    <xf numFmtId="207" fontId="65" fillId="0" borderId="41" xfId="0" applyNumberFormat="1" applyFont="1" applyBorder="1" applyAlignment="1">
      <alignment horizontal="center" vertical="center" shrinkToFit="1"/>
    </xf>
    <xf numFmtId="207" fontId="65" fillId="0" borderId="42" xfId="0" applyNumberFormat="1" applyFont="1" applyBorder="1" applyAlignment="1">
      <alignment horizontal="center" vertical="center" shrinkToFit="1"/>
    </xf>
    <xf numFmtId="0" fontId="41" fillId="24" borderId="18"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43" xfId="0" applyFont="1" applyBorder="1" applyAlignment="1">
      <alignment horizontal="center" vertical="center"/>
    </xf>
    <xf numFmtId="0" fontId="41" fillId="0" borderId="20" xfId="0" applyFont="1" applyBorder="1" applyAlignment="1">
      <alignment horizontal="center" vertical="center"/>
    </xf>
    <xf numFmtId="0" fontId="41" fillId="24" borderId="21" xfId="0" applyFont="1" applyFill="1" applyBorder="1" applyAlignment="1">
      <alignment horizontal="center" vertical="center"/>
    </xf>
    <xf numFmtId="0" fontId="43" fillId="0" borderId="44" xfId="0" applyFont="1" applyBorder="1" applyAlignment="1">
      <alignment horizontal="left" vertical="center" shrinkToFit="1"/>
    </xf>
    <xf numFmtId="0" fontId="65" fillId="0" borderId="44" xfId="0" applyFont="1" applyBorder="1" applyAlignment="1">
      <alignment vertical="center" shrinkToFit="1"/>
    </xf>
    <xf numFmtId="0" fontId="65" fillId="0" borderId="45" xfId="0" applyFont="1" applyBorder="1" applyAlignment="1">
      <alignment vertical="center" shrinkToFit="1"/>
    </xf>
    <xf numFmtId="0" fontId="65" fillId="0" borderId="46" xfId="0" applyFont="1" applyBorder="1" applyAlignment="1">
      <alignment vertical="center" shrinkToFit="1"/>
    </xf>
    <xf numFmtId="0" fontId="65" fillId="0" borderId="16" xfId="0" applyFont="1" applyBorder="1" applyAlignment="1">
      <alignment vertical="center" shrinkToFit="1"/>
    </xf>
    <xf numFmtId="194" fontId="41" fillId="0" borderId="37" xfId="0" applyNumberFormat="1" applyFont="1" applyBorder="1" applyAlignment="1">
      <alignment horizontal="center" vertical="center"/>
    </xf>
    <xf numFmtId="194" fontId="41" fillId="0" borderId="47" xfId="0" applyNumberFormat="1" applyFont="1" applyBorder="1" applyAlignment="1">
      <alignment horizontal="center" vertical="center"/>
    </xf>
    <xf numFmtId="0" fontId="41" fillId="0" borderId="0" xfId="0" applyFont="1" applyBorder="1" applyAlignment="1" applyProtection="1">
      <alignment vertical="center"/>
    </xf>
    <xf numFmtId="0" fontId="41" fillId="24" borderId="26" xfId="0" applyFont="1" applyFill="1" applyBorder="1" applyAlignment="1">
      <alignment horizontal="center" vertical="center"/>
    </xf>
    <xf numFmtId="0" fontId="43" fillId="0" borderId="0" xfId="0" applyFont="1" applyAlignment="1">
      <alignment horizontal="left" vertical="center" shrinkToFit="1"/>
    </xf>
    <xf numFmtId="0" fontId="65" fillId="0" borderId="0" xfId="0" applyFont="1" applyBorder="1" applyAlignment="1">
      <alignment vertical="center" shrinkToFit="1"/>
    </xf>
    <xf numFmtId="0" fontId="65" fillId="0" borderId="15" xfId="0" applyFont="1" applyBorder="1" applyAlignment="1">
      <alignment vertical="center" shrinkToFit="1"/>
    </xf>
    <xf numFmtId="0" fontId="41" fillId="0" borderId="0" xfId="0" applyFont="1" applyFill="1" applyAlignment="1" applyProtection="1">
      <alignment vertical="center" shrinkToFit="1"/>
    </xf>
    <xf numFmtId="194" fontId="41" fillId="0" borderId="38" xfId="0" applyNumberFormat="1" applyFont="1" applyBorder="1" applyAlignment="1">
      <alignment horizontal="center" vertical="center"/>
    </xf>
    <xf numFmtId="194" fontId="41" fillId="0" borderId="48" xfId="0" applyNumberFormat="1" applyFont="1" applyBorder="1" applyAlignment="1">
      <alignment horizontal="center" vertical="center"/>
    </xf>
    <xf numFmtId="194" fontId="0" fillId="0" borderId="0" xfId="0" applyNumberFormat="1" applyFont="1" applyBorder="1" applyAlignment="1">
      <alignment vertical="center"/>
    </xf>
    <xf numFmtId="194" fontId="41" fillId="0" borderId="49" xfId="0" applyNumberFormat="1" applyFont="1" applyBorder="1" applyAlignment="1">
      <alignment horizontal="center" vertical="center"/>
    </xf>
    <xf numFmtId="194" fontId="41" fillId="0" borderId="50" xfId="0" applyNumberFormat="1" applyFont="1" applyBorder="1" applyAlignment="1">
      <alignment horizontal="center" vertical="center"/>
    </xf>
    <xf numFmtId="208" fontId="41" fillId="0" borderId="38" xfId="0" applyNumberFormat="1" applyFont="1" applyBorder="1" applyAlignment="1">
      <alignment horizontal="right" vertical="center"/>
    </xf>
    <xf numFmtId="208" fontId="41" fillId="0" borderId="16" xfId="0" applyNumberFormat="1" applyFont="1" applyBorder="1" applyAlignment="1">
      <alignment horizontal="right" vertical="center"/>
    </xf>
    <xf numFmtId="208" fontId="43" fillId="0" borderId="49" xfId="0" applyNumberFormat="1" applyFont="1" applyBorder="1" applyAlignment="1">
      <alignment horizontal="right" vertical="top"/>
    </xf>
    <xf numFmtId="208" fontId="41" fillId="0" borderId="42" xfId="0" applyNumberFormat="1" applyFont="1" applyBorder="1" applyAlignment="1">
      <alignment horizontal="right" vertical="center"/>
    </xf>
    <xf numFmtId="208" fontId="41" fillId="0" borderId="49" xfId="0" applyNumberFormat="1" applyFont="1" applyBorder="1" applyAlignment="1">
      <alignment horizontal="right" vertical="center"/>
    </xf>
    <xf numFmtId="0" fontId="41" fillId="24" borderId="17" xfId="0" applyFont="1" applyFill="1" applyBorder="1" applyAlignment="1">
      <alignment horizontal="center" vertical="center" shrinkToFit="1"/>
    </xf>
    <xf numFmtId="0" fontId="22" fillId="0" borderId="0" xfId="0" applyFont="1" applyFill="1" applyAlignment="1" applyProtection="1">
      <alignment vertical="center"/>
    </xf>
    <xf numFmtId="209" fontId="22" fillId="0" borderId="0" xfId="0" applyNumberFormat="1" applyFont="1" applyFill="1" applyAlignment="1" applyProtection="1">
      <alignment vertical="center"/>
    </xf>
    <xf numFmtId="0" fontId="41" fillId="24" borderId="21" xfId="0" applyFont="1" applyFill="1" applyBorder="1" applyAlignment="1">
      <alignment horizontal="center" vertical="center" shrinkToFit="1"/>
    </xf>
    <xf numFmtId="208" fontId="43" fillId="0" borderId="43" xfId="0" applyNumberFormat="1" applyFont="1" applyBorder="1" applyAlignment="1">
      <alignment horizontal="right" vertical="top"/>
    </xf>
    <xf numFmtId="208" fontId="41" fillId="0" borderId="20" xfId="0" applyNumberFormat="1" applyFont="1" applyBorder="1" applyAlignment="1">
      <alignment horizontal="right" vertical="center"/>
    </xf>
    <xf numFmtId="208" fontId="41" fillId="0" borderId="43" xfId="0" applyNumberFormat="1" applyFont="1" applyBorder="1" applyAlignment="1">
      <alignment horizontal="right" vertical="center"/>
    </xf>
    <xf numFmtId="0" fontId="0" fillId="0" borderId="15" xfId="0" applyFont="1" applyBorder="1" applyAlignment="1" applyProtection="1">
      <alignment horizontal="left" vertical="center"/>
    </xf>
    <xf numFmtId="0" fontId="43" fillId="0" borderId="19" xfId="0" applyFont="1" applyBorder="1" applyAlignment="1">
      <alignment horizontal="left" vertical="center" shrinkToFit="1"/>
    </xf>
    <xf numFmtId="0" fontId="65" fillId="0" borderId="19" xfId="0" applyFont="1" applyBorder="1" applyAlignment="1">
      <alignment vertical="center" shrinkToFit="1"/>
    </xf>
    <xf numFmtId="0" fontId="65" fillId="0" borderId="20" xfId="0" applyFont="1" applyBorder="1" applyAlignment="1">
      <alignment vertical="center" shrinkToFit="1"/>
    </xf>
    <xf numFmtId="0" fontId="65" fillId="0" borderId="18" xfId="0" applyFont="1" applyBorder="1" applyAlignment="1">
      <alignment vertical="center" shrinkToFit="1"/>
    </xf>
    <xf numFmtId="0" fontId="0" fillId="0" borderId="15" xfId="0" applyFont="1" applyBorder="1" applyAlignment="1" applyProtection="1">
      <alignment vertical="center"/>
    </xf>
    <xf numFmtId="0" fontId="65" fillId="0" borderId="28" xfId="0" applyFont="1" applyBorder="1" applyAlignment="1">
      <alignment horizontal="distributed" vertical="center" wrapText="1" shrinkToFit="1"/>
    </xf>
    <xf numFmtId="0" fontId="65" fillId="0" borderId="15" xfId="0" applyFont="1" applyBorder="1" applyAlignment="1">
      <alignment horizontal="distributed" vertical="center" shrinkToFit="1"/>
    </xf>
    <xf numFmtId="0" fontId="65" fillId="0" borderId="16" xfId="0" applyFont="1" applyBorder="1" applyAlignment="1">
      <alignment horizontal="distributed" vertical="center" wrapText="1" shrinkToFit="1"/>
    </xf>
    <xf numFmtId="0" fontId="41" fillId="0" borderId="15" xfId="0" applyFont="1" applyBorder="1" applyAlignment="1" applyProtection="1">
      <alignment vertical="center"/>
    </xf>
    <xf numFmtId="210" fontId="65" fillId="0" borderId="15" xfId="0" applyNumberFormat="1" applyFont="1" applyBorder="1" applyAlignment="1">
      <alignment horizontal="center" vertical="center" shrinkToFit="1"/>
    </xf>
    <xf numFmtId="210" fontId="65" fillId="0" borderId="0" xfId="0" applyNumberFormat="1" applyFont="1" applyBorder="1" applyAlignment="1">
      <alignment horizontal="center" vertical="center" shrinkToFit="1"/>
    </xf>
    <xf numFmtId="210" fontId="65" fillId="0" borderId="16" xfId="0" applyNumberFormat="1" applyFont="1" applyBorder="1" applyAlignment="1">
      <alignment horizontal="center" vertical="center" shrinkToFit="1"/>
    </xf>
    <xf numFmtId="210" fontId="65" fillId="0" borderId="0" xfId="0" applyNumberFormat="1" applyFont="1" applyBorder="1" applyAlignment="1">
      <alignment horizontal="center" vertical="center"/>
    </xf>
    <xf numFmtId="0" fontId="41" fillId="24" borderId="40" xfId="0" applyFont="1" applyFill="1" applyBorder="1" applyAlignment="1">
      <alignment horizontal="center" vertical="center"/>
    </xf>
    <xf numFmtId="210" fontId="65" fillId="0" borderId="40" xfId="0" applyNumberFormat="1" applyFont="1" applyBorder="1" applyAlignment="1">
      <alignment horizontal="center" vertical="center" shrinkToFit="1"/>
    </xf>
    <xf numFmtId="210" fontId="65" fillId="0" borderId="41" xfId="0" applyNumberFormat="1" applyFont="1" applyBorder="1" applyAlignment="1">
      <alignment horizontal="center" vertical="center" shrinkToFit="1"/>
    </xf>
    <xf numFmtId="210" fontId="65" fillId="0" borderId="42" xfId="0" applyNumberFormat="1" applyFont="1" applyBorder="1" applyAlignment="1">
      <alignment horizontal="center" vertical="center" shrinkToFit="1"/>
    </xf>
    <xf numFmtId="210" fontId="65" fillId="0" borderId="41" xfId="0" applyNumberFormat="1" applyFont="1" applyBorder="1" applyAlignment="1">
      <alignment horizontal="center" vertical="center"/>
    </xf>
    <xf numFmtId="0" fontId="50" fillId="0" borderId="15" xfId="0" applyFont="1" applyBorder="1" applyAlignment="1">
      <alignment vertical="center" shrinkToFit="1"/>
    </xf>
    <xf numFmtId="0" fontId="50" fillId="0" borderId="0" xfId="0" applyFont="1" applyBorder="1" applyAlignment="1">
      <alignment vertical="center" shrinkToFit="1"/>
    </xf>
    <xf numFmtId="194" fontId="41" fillId="0" borderId="28" xfId="0" applyNumberFormat="1" applyFont="1" applyBorder="1" applyAlignment="1">
      <alignment horizontal="center" vertical="center"/>
    </xf>
    <xf numFmtId="0" fontId="0" fillId="0" borderId="38" xfId="0" applyBorder="1"/>
    <xf numFmtId="194" fontId="41" fillId="0" borderId="16" xfId="0" applyNumberFormat="1" applyFont="1" applyBorder="1" applyAlignment="1">
      <alignment horizontal="center" vertical="center"/>
    </xf>
    <xf numFmtId="0" fontId="0" fillId="0" borderId="49" xfId="0" applyBorder="1"/>
    <xf numFmtId="194" fontId="41" fillId="0" borderId="42" xfId="0" applyNumberFormat="1" applyFont="1" applyBorder="1" applyAlignment="1">
      <alignment horizontal="center" vertical="center"/>
    </xf>
    <xf numFmtId="208" fontId="41" fillId="0" borderId="38" xfId="0" applyNumberFormat="1" applyFont="1" applyBorder="1" applyAlignment="1">
      <alignment vertical="center"/>
    </xf>
    <xf numFmtId="208" fontId="41" fillId="0" borderId="16" xfId="0" quotePrefix="1" applyNumberFormat="1" applyFont="1" applyBorder="1" applyAlignment="1">
      <alignment horizontal="right" vertical="center"/>
    </xf>
    <xf numFmtId="208" fontId="41" fillId="0" borderId="16" xfId="0" applyNumberFormat="1" applyFont="1" applyBorder="1" applyAlignment="1">
      <alignment vertical="center"/>
    </xf>
    <xf numFmtId="208" fontId="43" fillId="0" borderId="43" xfId="0" applyNumberFormat="1" applyFont="1" applyBorder="1" applyAlignment="1">
      <alignment vertical="top"/>
    </xf>
    <xf numFmtId="0" fontId="50" fillId="0" borderId="18" xfId="0" applyFont="1" applyBorder="1" applyAlignment="1">
      <alignment vertical="center" shrinkToFit="1"/>
    </xf>
    <xf numFmtId="0" fontId="50" fillId="0" borderId="19" xfId="0" applyFont="1" applyBorder="1" applyAlignment="1">
      <alignment vertical="center" shrinkToFit="1"/>
    </xf>
    <xf numFmtId="0" fontId="41" fillId="24" borderId="15"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5"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0" xfId="0" applyFont="1" applyBorder="1" applyAlignment="1">
      <alignment vertical="center" textRotation="255" shrinkToFit="1"/>
    </xf>
    <xf numFmtId="0" fontId="41" fillId="0" borderId="0" xfId="0" applyFont="1" applyBorder="1" applyAlignment="1">
      <alignment horizontal="left" vertical="center"/>
    </xf>
    <xf numFmtId="0" fontId="23" fillId="0" borderId="27" xfId="0" applyFont="1" applyBorder="1" applyAlignment="1">
      <alignment horizontal="distributed" vertical="center"/>
    </xf>
    <xf numFmtId="0" fontId="23" fillId="0" borderId="25" xfId="0" applyFont="1" applyBorder="1" applyAlignment="1">
      <alignment horizontal="distributed" vertical="center"/>
    </xf>
    <xf numFmtId="0" fontId="50" fillId="0" borderId="25" xfId="0" applyFont="1" applyBorder="1" applyAlignment="1">
      <alignment horizontal="left" vertical="center" shrinkToFit="1"/>
    </xf>
    <xf numFmtId="0" fontId="43" fillId="0" borderId="25" xfId="0" applyFont="1" applyBorder="1" applyAlignment="1">
      <alignment horizontal="center" vertical="center" shrinkToFit="1"/>
    </xf>
    <xf numFmtId="0" fontId="43" fillId="0" borderId="25" xfId="0" applyFont="1" applyBorder="1" applyAlignment="1">
      <alignment horizontal="centerContinuous" vertical="center"/>
    </xf>
    <xf numFmtId="0" fontId="50" fillId="0" borderId="25" xfId="0" applyFont="1" applyBorder="1" applyAlignment="1">
      <alignment horizontal="center" vertical="center" shrinkToFit="1"/>
    </xf>
    <xf numFmtId="0" fontId="67" fillId="0" borderId="51" xfId="0" applyFont="1" applyBorder="1" applyAlignment="1">
      <alignment horizontal="center" vertical="center" shrinkToFit="1"/>
    </xf>
    <xf numFmtId="0" fontId="67" fillId="0" borderId="0" xfId="0" applyFont="1" applyBorder="1" applyAlignment="1">
      <alignment horizontal="center" vertical="center" shrinkToFit="1"/>
    </xf>
    <xf numFmtId="0" fontId="23" fillId="0" borderId="15" xfId="0" applyFont="1" applyBorder="1" applyAlignment="1">
      <alignment horizontal="distributed" vertical="center"/>
    </xf>
    <xf numFmtId="0" fontId="23" fillId="0" borderId="0" xfId="0" quotePrefix="1" applyFont="1" applyBorder="1" applyAlignment="1">
      <alignment horizontal="centerContinuous" vertical="center"/>
    </xf>
    <xf numFmtId="0" fontId="50" fillId="0" borderId="0" xfId="0" applyFont="1" applyBorder="1" applyAlignment="1">
      <alignment horizontal="left" vertical="center" shrinkToFit="1"/>
    </xf>
    <xf numFmtId="0" fontId="43" fillId="0" borderId="0" xfId="0" applyFont="1" applyBorder="1" applyAlignment="1">
      <alignment horizontal="center" vertical="center" shrinkToFit="1"/>
    </xf>
    <xf numFmtId="0" fontId="43" fillId="0" borderId="0" xfId="0" applyFont="1" applyBorder="1" applyAlignment="1">
      <alignment horizontal="centerContinuous" vertical="center"/>
    </xf>
    <xf numFmtId="0" fontId="50" fillId="0" borderId="0" xfId="0" applyFont="1" applyBorder="1" applyAlignment="1">
      <alignment horizontal="center" vertical="center" shrinkToFit="1"/>
    </xf>
    <xf numFmtId="0" fontId="67" fillId="0" borderId="52"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8" xfId="0" applyFont="1" applyFill="1" applyBorder="1" applyAlignment="1">
      <alignment vertical="center"/>
    </xf>
    <xf numFmtId="0" fontId="41" fillId="24" borderId="19" xfId="0" applyFont="1" applyFill="1" applyBorder="1" applyAlignment="1">
      <alignment horizontal="center" vertical="center"/>
    </xf>
    <xf numFmtId="0" fontId="41" fillId="24" borderId="19" xfId="0" applyFont="1" applyFill="1" applyBorder="1" applyAlignment="1">
      <alignment wrapText="1"/>
    </xf>
    <xf numFmtId="0" fontId="23" fillId="0" borderId="18" xfId="0" applyFont="1" applyBorder="1" applyAlignment="1">
      <alignment horizontal="distributed" vertical="center"/>
    </xf>
    <xf numFmtId="0" fontId="23" fillId="0" borderId="19" xfId="0" applyFont="1" applyBorder="1" applyAlignment="1">
      <alignment vertical="center"/>
    </xf>
    <xf numFmtId="0" fontId="41" fillId="0" borderId="19" xfId="0" applyFont="1" applyBorder="1" applyAlignment="1">
      <alignment horizontal="center" vertical="center"/>
    </xf>
    <xf numFmtId="200" fontId="43" fillId="0" borderId="19" xfId="0" applyNumberFormat="1" applyFont="1" applyBorder="1" applyAlignment="1">
      <alignment horizontal="left" vertical="center"/>
    </xf>
    <xf numFmtId="200" fontId="50" fillId="0" borderId="19" xfId="0" applyNumberFormat="1" applyFont="1" applyBorder="1" applyAlignment="1">
      <alignment horizontal="left" vertical="center"/>
    </xf>
    <xf numFmtId="0" fontId="67" fillId="0" borderId="53" xfId="0" applyFont="1" applyBorder="1" applyAlignment="1">
      <alignment horizontal="center" vertical="center" shrinkToFit="1"/>
    </xf>
    <xf numFmtId="0" fontId="41" fillId="24" borderId="25" xfId="0" applyFont="1" applyFill="1" applyBorder="1" applyAlignment="1">
      <alignment horizontal="center" vertical="center"/>
    </xf>
    <xf numFmtId="208" fontId="23" fillId="0" borderId="27" xfId="83" applyNumberFormat="1" applyFont="1" applyBorder="1" applyAlignment="1">
      <alignment horizontal="right" vertical="center"/>
    </xf>
    <xf numFmtId="208" fontId="41" fillId="0" borderId="25" xfId="0" applyNumberFormat="1" applyFont="1" applyBorder="1" applyAlignment="1">
      <alignment horizontal="right" vertical="center"/>
    </xf>
    <xf numFmtId="208" fontId="41" fillId="0" borderId="0" xfId="0" applyNumberFormat="1" applyFont="1" applyBorder="1" applyAlignment="1">
      <alignment horizontal="right" vertical="center"/>
    </xf>
    <xf numFmtId="208" fontId="23" fillId="0" borderId="0" xfId="0" applyNumberFormat="1" applyFont="1" applyBorder="1" applyAlignment="1">
      <alignment horizontal="right" vertical="center"/>
    </xf>
    <xf numFmtId="208" fontId="23" fillId="0" borderId="54" xfId="0" applyNumberFormat="1" applyFont="1" applyBorder="1" applyAlignment="1">
      <alignment horizontal="right" vertical="center"/>
    </xf>
    <xf numFmtId="208" fontId="23" fillId="0" borderId="28" xfId="0" applyNumberFormat="1" applyFont="1" applyBorder="1" applyAlignment="1">
      <alignment horizontal="right" vertical="center" shrinkToFit="1"/>
    </xf>
    <xf numFmtId="208" fontId="23" fillId="0" borderId="55" xfId="0" applyNumberFormat="1" applyFont="1" applyBorder="1" applyAlignment="1">
      <alignment horizontal="right" vertical="center"/>
    </xf>
    <xf numFmtId="208" fontId="23" fillId="0" borderId="0" xfId="0" applyNumberFormat="1" applyFont="1" applyBorder="1" applyAlignment="1">
      <alignment horizontal="right" vertical="center" shrinkToFit="1"/>
    </xf>
    <xf numFmtId="208" fontId="23" fillId="0" borderId="15" xfId="83" applyNumberFormat="1" applyFont="1" applyBorder="1" applyAlignment="1">
      <alignment horizontal="right" vertical="center"/>
    </xf>
    <xf numFmtId="208" fontId="41" fillId="0" borderId="0" xfId="0" applyNumberFormat="1" applyFont="1" applyAlignment="1">
      <alignment horizontal="right" vertical="center"/>
    </xf>
    <xf numFmtId="208" fontId="23" fillId="0" borderId="16" xfId="82" applyNumberFormat="1" applyFont="1" applyBorder="1" applyAlignment="1">
      <alignment horizontal="right" vertical="center" shrinkToFit="1"/>
    </xf>
    <xf numFmtId="208" fontId="23" fillId="0" borderId="16" xfId="82" applyNumberFormat="1" applyFont="1" applyBorder="1" applyAlignment="1">
      <alignment horizontal="right" vertical="center"/>
    </xf>
    <xf numFmtId="0" fontId="0" fillId="24" borderId="0" xfId="0" applyFill="1" applyBorder="1" applyAlignment="1">
      <alignment horizontal="center"/>
    </xf>
    <xf numFmtId="0" fontId="0" fillId="24" borderId="25" xfId="0"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0" fontId="41" fillId="24" borderId="27" xfId="0" applyFont="1" applyFill="1" applyBorder="1" applyAlignment="1">
      <alignment horizontal="center" vertical="center" wrapText="1"/>
    </xf>
    <xf numFmtId="0" fontId="68" fillId="24" borderId="27" xfId="0" applyFont="1" applyFill="1" applyBorder="1" applyAlignment="1">
      <alignment horizontal="center" vertical="center" wrapText="1"/>
    </xf>
    <xf numFmtId="0" fontId="69" fillId="24" borderId="25" xfId="0" applyFont="1" applyFill="1" applyBorder="1" applyAlignment="1">
      <alignment horizontal="center"/>
    </xf>
    <xf numFmtId="0" fontId="69" fillId="24" borderId="18" xfId="0" applyFont="1" applyFill="1" applyBorder="1" applyAlignment="1">
      <alignment horizontal="center"/>
    </xf>
    <xf numFmtId="0" fontId="69" fillId="24" borderId="19" xfId="0" applyFont="1" applyFill="1" applyBorder="1" applyAlignment="1">
      <alignment horizontal="center"/>
    </xf>
    <xf numFmtId="0" fontId="54" fillId="24" borderId="27" xfId="0" applyFont="1" applyFill="1" applyBorder="1" applyAlignment="1">
      <alignment horizontal="center" vertical="center" wrapText="1"/>
    </xf>
    <xf numFmtId="0" fontId="0" fillId="24" borderId="25" xfId="0" applyFill="1" applyBorder="1" applyAlignment="1">
      <alignment horizontal="center" vertical="center" wrapText="1"/>
    </xf>
    <xf numFmtId="0" fontId="57" fillId="0" borderId="0" xfId="0" applyFont="1" applyAlignment="1">
      <alignment horizontal="distributed" vertical="center"/>
    </xf>
    <xf numFmtId="0" fontId="0" fillId="24" borderId="18"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0" fillId="24" borderId="27" xfId="0" applyFill="1" applyBorder="1" applyAlignment="1">
      <alignment horizontal="center" vertical="center" wrapText="1"/>
    </xf>
    <xf numFmtId="0" fontId="43" fillId="24" borderId="27" xfId="0" applyFont="1" applyFill="1" applyBorder="1" applyAlignment="1">
      <alignment horizontal="center" vertical="center" wrapText="1"/>
    </xf>
    <xf numFmtId="0" fontId="50" fillId="24" borderId="25" xfId="0" applyFont="1" applyFill="1" applyBorder="1" applyAlignment="1">
      <alignment horizontal="center"/>
    </xf>
    <xf numFmtId="0" fontId="50" fillId="24" borderId="18" xfId="0" applyFont="1" applyFill="1" applyBorder="1" applyAlignment="1">
      <alignment horizontal="center"/>
    </xf>
    <xf numFmtId="0" fontId="50" fillId="24" borderId="19" xfId="0" applyFont="1" applyFill="1" applyBorder="1" applyAlignment="1">
      <alignment horizontal="center"/>
    </xf>
    <xf numFmtId="0" fontId="50" fillId="24" borderId="25" xfId="0" applyFont="1" applyFill="1" applyBorder="1" applyAlignment="1">
      <alignment horizontal="center" vertical="center" wrapText="1"/>
    </xf>
    <xf numFmtId="0" fontId="50" fillId="24" borderId="15" xfId="0" applyFont="1" applyFill="1" applyBorder="1" applyAlignment="1">
      <alignment horizontal="center" vertical="center" wrapText="1"/>
    </xf>
    <xf numFmtId="0" fontId="50" fillId="24" borderId="0" xfId="0" applyFont="1" applyFill="1" applyBorder="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70" fillId="0" borderId="0" xfId="0" applyFont="1" applyAlignment="1">
      <alignment horizontal="right" vertical="center"/>
    </xf>
    <xf numFmtId="0" fontId="0" fillId="24" borderId="20" xfId="0" applyFill="1" applyBorder="1" applyAlignment="1">
      <alignment horizontal="center" vertical="center" wrapText="1"/>
    </xf>
    <xf numFmtId="0" fontId="70" fillId="0" borderId="0" xfId="0" applyFont="1" applyAlignment="1">
      <alignment vertical="center"/>
    </xf>
    <xf numFmtId="0" fontId="54" fillId="24" borderId="28" xfId="0" applyFont="1" applyFill="1" applyBorder="1" applyAlignment="1">
      <alignment horizontal="center" vertical="center" wrapText="1"/>
    </xf>
    <xf numFmtId="0" fontId="23" fillId="0" borderId="16" xfId="0" applyFont="1" applyBorder="1" applyAlignment="1">
      <alignment vertical="center"/>
    </xf>
    <xf numFmtId="0" fontId="54" fillId="24" borderId="18" xfId="0" applyFont="1" applyFill="1" applyBorder="1" applyAlignment="1">
      <alignment horizontal="center" vertical="center" wrapText="1"/>
    </xf>
    <xf numFmtId="0" fontId="54" fillId="24" borderId="20" xfId="0" applyFont="1" applyFill="1" applyBorder="1" applyAlignment="1">
      <alignment horizontal="center" vertical="center" wrapText="1"/>
    </xf>
    <xf numFmtId="0" fontId="43" fillId="24" borderId="28" xfId="0" applyFont="1" applyFill="1" applyBorder="1" applyAlignment="1">
      <alignment horizontal="center" vertical="center" wrapText="1"/>
    </xf>
    <xf numFmtId="0" fontId="43" fillId="24" borderId="18" xfId="0" applyFont="1" applyFill="1" applyBorder="1" applyAlignment="1">
      <alignment horizontal="center" vertical="center" wrapText="1"/>
    </xf>
    <xf numFmtId="0" fontId="43" fillId="24" borderId="20"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7" xfId="0" applyFont="1" applyFill="1" applyBorder="1" applyAlignment="1">
      <alignment horizontal="center" vertical="center" wrapText="1"/>
    </xf>
    <xf numFmtId="0" fontId="57" fillId="0" borderId="0" xfId="0" applyFont="1" applyBorder="1" applyAlignment="1">
      <alignment horizontal="center" vertical="center"/>
    </xf>
    <xf numFmtId="0" fontId="70" fillId="0" borderId="0" xfId="0" applyFont="1" applyBorder="1" applyAlignment="1">
      <alignment horizontal="left" vertical="center"/>
    </xf>
    <xf numFmtId="0" fontId="70" fillId="0" borderId="0" xfId="0" applyFont="1" applyAlignment="1">
      <alignment horizontal="left" vertical="center"/>
    </xf>
    <xf numFmtId="37" fontId="70" fillId="0" borderId="0" xfId="0" applyNumberFormat="1" applyFont="1" applyBorder="1"/>
    <xf numFmtId="37" fontId="41" fillId="0" borderId="0" xfId="0" quotePrefix="1" applyNumberFormat="1" applyFont="1" applyBorder="1"/>
    <xf numFmtId="37" fontId="59" fillId="0" borderId="0" xfId="0" quotePrefix="1" applyNumberFormat="1" applyFont="1" applyBorder="1"/>
    <xf numFmtId="37" fontId="41" fillId="0" borderId="0" xfId="0" applyNumberFormat="1" applyFont="1" applyBorder="1" applyAlignment="1">
      <alignment horizontal="center"/>
    </xf>
    <xf numFmtId="37" fontId="41" fillId="0" borderId="0" xfId="0" applyNumberFormat="1" applyFont="1" applyBorder="1" applyAlignment="1">
      <alignment horizontal="center" shrinkToFit="1"/>
    </xf>
    <xf numFmtId="0" fontId="41" fillId="0" borderId="0" xfId="0" applyFont="1" applyBorder="1" applyAlignment="1">
      <alignment horizontal="center" vertical="center" textRotation="255"/>
    </xf>
    <xf numFmtId="38" fontId="41" fillId="0" borderId="0" xfId="108" applyFont="1" applyBorder="1" applyAlignment="1" applyProtection="1"/>
    <xf numFmtId="0" fontId="70" fillId="0" borderId="0" xfId="0" applyFont="1" applyBorder="1" applyAlignment="1">
      <alignment horizontal="center" vertical="center"/>
    </xf>
    <xf numFmtId="0" fontId="41" fillId="0" borderId="0" xfId="0" applyFont="1" applyBorder="1" applyAlignment="1">
      <alignment horizontal="center" vertical="center" wrapText="1"/>
    </xf>
    <xf numFmtId="38" fontId="70" fillId="0" borderId="0" xfId="108" applyFont="1" applyBorder="1" applyAlignment="1" applyProtection="1"/>
    <xf numFmtId="38" fontId="41" fillId="0" borderId="0" xfId="108" quotePrefix="1" applyFont="1" applyBorder="1" applyAlignment="1" applyProtection="1"/>
    <xf numFmtId="38" fontId="41" fillId="0" borderId="0" xfId="108" applyFont="1" applyBorder="1" applyAlignment="1" applyProtection="1">
      <alignment shrinkToFit="1"/>
    </xf>
    <xf numFmtId="202" fontId="41" fillId="0" borderId="0" xfId="0" applyNumberFormat="1" applyFont="1" applyBorder="1" applyAlignment="1">
      <alignment horizontal="center" vertical="justify"/>
    </xf>
    <xf numFmtId="0" fontId="62" fillId="0" borderId="0" xfId="0" applyFont="1" applyAlignment="1">
      <alignment vertical="center"/>
    </xf>
    <xf numFmtId="0" fontId="41" fillId="27" borderId="0" xfId="0" applyFont="1" applyFill="1" applyAlignment="1" applyProtection="1">
      <alignment vertical="center"/>
    </xf>
    <xf numFmtId="0" fontId="71" fillId="0" borderId="0" xfId="0" applyFont="1" applyFill="1" applyBorder="1" applyAlignment="1" applyProtection="1">
      <alignment vertical="center" wrapText="1"/>
    </xf>
    <xf numFmtId="0" fontId="70"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57" fillId="0" borderId="0" xfId="0" applyFont="1" applyFill="1" applyBorder="1" applyAlignment="1" applyProtection="1">
      <alignment vertical="center"/>
    </xf>
    <xf numFmtId="0" fontId="72" fillId="0" borderId="0" xfId="0" applyFont="1" applyFill="1" applyAlignment="1" applyProtection="1">
      <alignment vertical="center"/>
    </xf>
    <xf numFmtId="0" fontId="0" fillId="0" borderId="0" xfId="0" applyFont="1" applyFill="1" applyBorder="1" applyAlignment="1"/>
    <xf numFmtId="0" fontId="23" fillId="0" borderId="0" xfId="0" applyFont="1" applyFill="1" applyBorder="1" applyAlignment="1">
      <alignment horizontal="center" vertical="center"/>
    </xf>
    <xf numFmtId="0" fontId="73" fillId="0" borderId="0" xfId="0" applyFont="1" applyFill="1" applyAlignment="1" applyProtection="1">
      <alignment vertical="center"/>
    </xf>
    <xf numFmtId="49" fontId="41" fillId="0" borderId="0" xfId="0" applyNumberFormat="1" applyFont="1" applyFill="1" applyBorder="1" applyAlignment="1" applyProtection="1">
      <alignment vertical="center"/>
    </xf>
    <xf numFmtId="0" fontId="74" fillId="0" borderId="0" xfId="0" applyFont="1" applyFill="1" applyBorder="1" applyAlignment="1" applyProtection="1">
      <alignment vertical="center"/>
    </xf>
    <xf numFmtId="0" fontId="75" fillId="0" borderId="0" xfId="0" applyFont="1" applyFill="1" applyBorder="1" applyAlignment="1" applyProtection="1">
      <alignment vertical="center"/>
    </xf>
    <xf numFmtId="0" fontId="76" fillId="0" borderId="0" xfId="0" applyFont="1" applyFill="1" applyBorder="1" applyAlignment="1" applyProtection="1">
      <alignment vertical="center" wrapText="1"/>
    </xf>
    <xf numFmtId="211" fontId="23" fillId="0" borderId="0" xfId="108" applyNumberFormat="1" applyFont="1" applyFill="1" applyBorder="1" applyAlignment="1" applyProtection="1">
      <alignment vertical="center"/>
    </xf>
    <xf numFmtId="185" fontId="23" fillId="0" borderId="0" xfId="0" applyNumberFormat="1" applyFont="1" applyFill="1" applyBorder="1" applyAlignment="1" applyProtection="1">
      <alignment vertical="center"/>
    </xf>
    <xf numFmtId="211" fontId="41" fillId="0" borderId="0" xfId="108" applyNumberFormat="1" applyFont="1" applyFill="1" applyBorder="1" applyAlignment="1" applyProtection="1">
      <alignment vertical="center"/>
    </xf>
    <xf numFmtId="212" fontId="41" fillId="0" borderId="0" xfId="108" applyNumberFormat="1" applyFont="1" applyFill="1" applyBorder="1" applyAlignment="1" applyProtection="1">
      <alignment vertical="center"/>
    </xf>
    <xf numFmtId="212" fontId="23" fillId="0" borderId="0" xfId="108" applyNumberFormat="1"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0" xfId="0" applyFont="1" applyFill="1" applyBorder="1" applyAlignment="1" applyProtection="1">
      <alignment horizontal="center" wrapText="1"/>
    </xf>
    <xf numFmtId="0" fontId="77" fillId="0" borderId="0" xfId="0" applyFont="1" applyFill="1" applyBorder="1" applyAlignment="1" applyProtection="1">
      <alignment wrapText="1"/>
    </xf>
    <xf numFmtId="0" fontId="76" fillId="0" borderId="0" xfId="0" applyFont="1" applyFill="1" applyBorder="1" applyAlignment="1" applyProtection="1">
      <alignment vertical="top" wrapText="1"/>
    </xf>
    <xf numFmtId="0" fontId="76" fillId="0" borderId="0" xfId="0" applyFont="1" applyFill="1" applyAlignment="1" applyProtection="1">
      <alignment vertical="top" wrapText="1"/>
    </xf>
    <xf numFmtId="0" fontId="77" fillId="0" borderId="0" xfId="0" applyFont="1" applyFill="1" applyAlignment="1" applyProtection="1">
      <alignment wrapText="1"/>
    </xf>
    <xf numFmtId="20" fontId="77" fillId="0" borderId="0" xfId="0" applyNumberFormat="1" applyFont="1" applyFill="1" applyBorder="1" applyAlignment="1" applyProtection="1">
      <alignment horizontal="center" wrapText="1"/>
    </xf>
    <xf numFmtId="0" fontId="23" fillId="0" borderId="0" xfId="0" applyFont="1" applyFill="1" applyBorder="1" applyAlignment="1" applyProtection="1">
      <alignment vertical="center" wrapText="1"/>
    </xf>
    <xf numFmtId="0" fontId="74" fillId="0" borderId="0" xfId="0" applyFont="1" applyFill="1" applyBorder="1" applyAlignment="1" applyProtection="1">
      <alignment vertical="top" wrapText="1"/>
    </xf>
    <xf numFmtId="0" fontId="78" fillId="0" borderId="0" xfId="0" applyFont="1" applyFill="1" applyBorder="1" applyAlignment="1" applyProtection="1">
      <alignment vertical="top" wrapText="1"/>
    </xf>
    <xf numFmtId="0" fontId="70" fillId="0" borderId="0" xfId="0" applyFont="1" applyFill="1" applyBorder="1" applyAlignment="1" applyProtection="1">
      <alignment vertical="center" wrapText="1"/>
    </xf>
    <xf numFmtId="213" fontId="41" fillId="0" borderId="0" xfId="0" applyNumberFormat="1" applyFont="1" applyAlignment="1" applyProtection="1">
      <alignment vertical="center"/>
    </xf>
    <xf numFmtId="0" fontId="79" fillId="0" borderId="0" xfId="0" applyFont="1" applyFill="1" applyBorder="1" applyAlignment="1" applyProtection="1">
      <alignment vertical="top" wrapText="1"/>
    </xf>
    <xf numFmtId="0" fontId="79" fillId="0" borderId="0" xfId="0" applyFont="1" applyFill="1" applyBorder="1" applyAlignment="1" applyProtection="1">
      <alignment horizontal="left" vertical="top" wrapText="1"/>
    </xf>
    <xf numFmtId="0" fontId="72" fillId="0" borderId="0" xfId="0" applyFont="1" applyFill="1" applyBorder="1" applyAlignment="1" applyProtection="1">
      <alignment vertical="top" wrapText="1"/>
    </xf>
    <xf numFmtId="0" fontId="78" fillId="0" borderId="0" xfId="0" applyFont="1" applyFill="1" applyAlignment="1" applyProtection="1">
      <alignment vertical="top" wrapText="1"/>
    </xf>
    <xf numFmtId="0" fontId="72" fillId="0" borderId="0" xfId="0" applyFont="1" applyFill="1" applyBorder="1" applyAlignment="1" applyProtection="1">
      <alignment vertical="distributed" wrapText="1"/>
    </xf>
    <xf numFmtId="0" fontId="79" fillId="0" borderId="0" xfId="0" applyFont="1" applyFill="1" applyBorder="1" applyAlignment="1" applyProtection="1">
      <alignment vertical="distributed" wrapText="1"/>
    </xf>
    <xf numFmtId="0" fontId="79" fillId="0" borderId="0" xfId="0" applyFont="1" applyFill="1" applyBorder="1" applyAlignment="1" applyProtection="1">
      <alignment horizontal="center" vertical="distributed" wrapText="1"/>
    </xf>
    <xf numFmtId="0" fontId="80" fillId="0" borderId="0" xfId="0" applyFont="1" applyFill="1" applyBorder="1" applyAlignment="1" applyProtection="1">
      <alignment horizontal="center" vertical="center" wrapText="1"/>
    </xf>
    <xf numFmtId="0" fontId="72" fillId="0" borderId="0" xfId="0" applyFont="1" applyFill="1" applyBorder="1" applyAlignment="1" applyProtection="1">
      <alignment horizontal="center" vertical="distributed" wrapText="1"/>
    </xf>
    <xf numFmtId="0" fontId="81" fillId="0" borderId="0" xfId="0" applyFont="1" applyFill="1" applyBorder="1" applyAlignment="1" applyProtection="1">
      <alignment vertical="center"/>
    </xf>
    <xf numFmtId="0" fontId="72" fillId="0" borderId="0" xfId="0" applyFont="1" applyFill="1" applyBorder="1" applyAlignment="1" applyProtection="1">
      <alignment horizontal="center" wrapText="1"/>
    </xf>
    <xf numFmtId="0" fontId="79" fillId="0" borderId="0" xfId="0" applyFont="1" applyFill="1" applyBorder="1" applyAlignment="1" applyProtection="1">
      <alignment horizontal="center" vertical="center" wrapText="1"/>
    </xf>
    <xf numFmtId="185" fontId="79" fillId="0" borderId="0" xfId="0" applyNumberFormat="1" applyFont="1" applyFill="1" applyBorder="1" applyAlignment="1" applyProtection="1">
      <alignment horizontal="center" vertical="center" wrapText="1"/>
    </xf>
    <xf numFmtId="214" fontId="82" fillId="0" borderId="0" xfId="0" applyNumberFormat="1" applyFont="1" applyFill="1" applyBorder="1" applyAlignment="1" applyProtection="1">
      <alignment horizontal="left" vertical="top" wrapText="1"/>
    </xf>
    <xf numFmtId="3" fontId="82" fillId="0" borderId="0" xfId="0" applyNumberFormat="1" applyFont="1" applyFill="1" applyBorder="1" applyAlignment="1" applyProtection="1">
      <alignment vertical="center" wrapText="1"/>
    </xf>
    <xf numFmtId="0" fontId="42" fillId="0" borderId="0" xfId="0" applyFont="1" applyFill="1" applyBorder="1" applyAlignment="1" applyProtection="1">
      <alignment vertical="top" wrapText="1"/>
    </xf>
    <xf numFmtId="38" fontId="82" fillId="0" borderId="0" xfId="108" applyFont="1" applyFill="1" applyBorder="1" applyAlignment="1" applyProtection="1">
      <alignment vertical="center" wrapText="1"/>
    </xf>
    <xf numFmtId="0" fontId="43" fillId="0" borderId="0" xfId="0" applyFont="1" applyFill="1" applyBorder="1" applyAlignment="1" applyProtection="1">
      <alignment vertical="top" wrapText="1" shrinkToFit="1"/>
    </xf>
    <xf numFmtId="0" fontId="82" fillId="0" borderId="0" xfId="0" applyFont="1" applyFill="1" applyBorder="1" applyAlignment="1" applyProtection="1">
      <alignment vertical="center" wrapText="1"/>
    </xf>
    <xf numFmtId="0" fontId="76" fillId="0" borderId="0" xfId="0" applyFont="1" applyBorder="1" applyAlignment="1" applyProtection="1">
      <alignment vertical="center"/>
    </xf>
    <xf numFmtId="0" fontId="76" fillId="0" borderId="0" xfId="0" applyFont="1" applyAlignment="1" applyProtection="1">
      <alignment vertical="center"/>
    </xf>
    <xf numFmtId="0" fontId="23" fillId="0" borderId="0" xfId="0" applyFont="1" applyFill="1" applyAlignment="1" applyProtection="1">
      <alignment vertical="center" wrapText="1"/>
    </xf>
    <xf numFmtId="0" fontId="83" fillId="0" borderId="0" xfId="0" applyFont="1" applyBorder="1" applyAlignment="1" applyProtection="1">
      <alignment vertical="center" wrapText="1"/>
    </xf>
    <xf numFmtId="9" fontId="23" fillId="0" borderId="0" xfId="0" applyNumberFormat="1" applyFont="1" applyBorder="1" applyAlignment="1" applyProtection="1">
      <alignment horizontal="center" vertical="center"/>
    </xf>
    <xf numFmtId="0" fontId="75" fillId="0" borderId="0" xfId="0" applyFont="1" applyBorder="1" applyAlignment="1" applyProtection="1">
      <alignment vertical="center" wrapText="1"/>
    </xf>
    <xf numFmtId="0" fontId="79" fillId="0" borderId="0" xfId="0" applyFont="1" applyBorder="1" applyAlignment="1" applyProtection="1">
      <alignment horizontal="left" vertical="center" wrapText="1"/>
    </xf>
    <xf numFmtId="0" fontId="79" fillId="0" borderId="0" xfId="0" applyFont="1" applyAlignment="1" applyProtection="1">
      <alignment horizontal="left" vertical="center" wrapText="1"/>
    </xf>
    <xf numFmtId="0" fontId="84" fillId="0" borderId="0" xfId="0" applyFont="1" applyBorder="1" applyAlignment="1" applyProtection="1">
      <alignment vertical="distributed" wrapText="1"/>
    </xf>
    <xf numFmtId="0" fontId="12" fillId="0" borderId="0" xfId="73" applyBorder="1">
      <alignment vertical="center"/>
    </xf>
    <xf numFmtId="9" fontId="12" fillId="0" borderId="0" xfId="73" applyNumberFormat="1" applyBorder="1">
      <alignment vertical="center"/>
    </xf>
    <xf numFmtId="0" fontId="85" fillId="0" borderId="0" xfId="0" applyFont="1" applyAlignment="1">
      <alignment vertical="center"/>
    </xf>
    <xf numFmtId="0" fontId="86"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0" fontId="89" fillId="0" borderId="0" xfId="0" applyFont="1" applyAlignment="1">
      <alignment vertical="center"/>
    </xf>
    <xf numFmtId="0" fontId="90" fillId="0" borderId="0" xfId="0" applyFont="1" applyAlignment="1">
      <alignment vertical="center"/>
    </xf>
    <xf numFmtId="0" fontId="61" fillId="0" borderId="0" xfId="0" applyFont="1" applyAlignment="1">
      <alignment horizontal="right" vertical="center"/>
    </xf>
    <xf numFmtId="0" fontId="50" fillId="0" borderId="0" xfId="0" applyFont="1" applyAlignment="1">
      <alignment horizontal="right" vertical="center"/>
    </xf>
    <xf numFmtId="189" fontId="91"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7"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215" fontId="41" fillId="0" borderId="25" xfId="0" applyNumberFormat="1" applyFont="1" applyBorder="1" applyAlignment="1">
      <alignment vertical="center" shrinkToFit="1"/>
    </xf>
    <xf numFmtId="215" fontId="23" fillId="0" borderId="28" xfId="0" applyNumberFormat="1" applyFont="1" applyBorder="1" applyAlignment="1">
      <alignment vertical="center" shrinkToFit="1"/>
    </xf>
    <xf numFmtId="0" fontId="54" fillId="0" borderId="0" xfId="0" applyFont="1" applyAlignment="1">
      <alignment vertical="top" wrapText="1"/>
    </xf>
    <xf numFmtId="0" fontId="41" fillId="24" borderId="15"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23" fillId="0" borderId="0" xfId="0" applyFont="1" applyBorder="1" applyAlignment="1">
      <alignment horizontal="center" vertical="center" shrinkToFit="1"/>
    </xf>
    <xf numFmtId="0" fontId="54" fillId="0" borderId="0" xfId="0" applyFont="1" applyAlignment="1">
      <alignment vertical="center"/>
    </xf>
    <xf numFmtId="189" fontId="57" fillId="0" borderId="0" xfId="0" applyNumberFormat="1" applyFont="1" applyAlignment="1">
      <alignment vertical="center"/>
    </xf>
    <xf numFmtId="0" fontId="41" fillId="24" borderId="18"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49" fontId="23" fillId="0" borderId="20" xfId="0" applyNumberFormat="1" applyFont="1" applyBorder="1" applyAlignment="1">
      <alignment vertical="center"/>
    </xf>
    <xf numFmtId="0" fontId="23" fillId="0" borderId="20" xfId="0" applyFont="1" applyBorder="1" applyAlignment="1">
      <alignment horizontal="center" vertical="center" shrinkToFit="1"/>
    </xf>
    <xf numFmtId="189" fontId="41" fillId="24" borderId="27" xfId="0" applyNumberFormat="1" applyFont="1" applyFill="1" applyBorder="1" applyAlignment="1">
      <alignment horizontal="center" vertical="center"/>
    </xf>
    <xf numFmtId="189" fontId="41" fillId="24" borderId="25" xfId="0" applyNumberFormat="1" applyFont="1" applyFill="1" applyBorder="1" applyAlignment="1">
      <alignment horizontal="center" vertical="center"/>
    </xf>
    <xf numFmtId="189" fontId="41" fillId="24" borderId="28" xfId="0" applyNumberFormat="1" applyFont="1" applyFill="1" applyBorder="1" applyAlignment="1">
      <alignment horizontal="center" vertical="center"/>
    </xf>
    <xf numFmtId="194" fontId="43" fillId="24" borderId="22" xfId="0" applyNumberFormat="1" applyFont="1" applyFill="1" applyBorder="1" applyAlignment="1">
      <alignment horizontal="center" vertical="center"/>
    </xf>
    <xf numFmtId="194" fontId="43" fillId="24" borderId="24" xfId="0" applyNumberFormat="1" applyFont="1" applyFill="1" applyBorder="1" applyAlignment="1">
      <alignment horizontal="center" vertical="center"/>
    </xf>
    <xf numFmtId="216" fontId="43" fillId="0" borderId="25" xfId="0" applyNumberFormat="1" applyFont="1" applyBorder="1" applyAlignment="1">
      <alignment horizontal="right" vertical="center"/>
    </xf>
    <xf numFmtId="216" fontId="50" fillId="0" borderId="28" xfId="0" applyNumberFormat="1" applyFont="1" applyBorder="1" applyAlignment="1">
      <alignment horizontal="right" vertical="center"/>
    </xf>
    <xf numFmtId="216" fontId="50" fillId="0" borderId="25" xfId="0" applyNumberFormat="1" applyFont="1" applyBorder="1" applyAlignment="1">
      <alignment horizontal="right" vertical="center"/>
    </xf>
    <xf numFmtId="0" fontId="87" fillId="0" borderId="15" xfId="0" applyFont="1" applyBorder="1" applyAlignment="1">
      <alignment vertical="center"/>
    </xf>
    <xf numFmtId="189" fontId="89" fillId="0" borderId="0" xfId="0" applyNumberFormat="1" applyFont="1" applyAlignment="1">
      <alignment vertical="center"/>
    </xf>
    <xf numFmtId="189" fontId="41" fillId="24" borderId="15" xfId="0" applyNumberFormat="1" applyFont="1" applyFill="1" applyBorder="1" applyAlignment="1">
      <alignment horizontal="center" vertical="center"/>
    </xf>
    <xf numFmtId="189" fontId="41" fillId="24" borderId="0" xfId="0" applyNumberFormat="1" applyFont="1" applyFill="1" applyBorder="1" applyAlignment="1">
      <alignment horizontal="center" vertical="center"/>
    </xf>
    <xf numFmtId="189" fontId="41" fillId="24" borderId="16" xfId="0" applyNumberFormat="1" applyFont="1" applyFill="1" applyBorder="1" applyAlignment="1">
      <alignment horizontal="center" vertical="center"/>
    </xf>
    <xf numFmtId="189" fontId="43" fillId="24" borderId="22" xfId="0" applyNumberFormat="1" applyFont="1" applyFill="1" applyBorder="1" applyAlignment="1">
      <alignment horizontal="center" vertical="center"/>
    </xf>
    <xf numFmtId="0" fontId="54" fillId="24" borderId="24" xfId="0" applyFont="1" applyFill="1" applyBorder="1" applyAlignment="1">
      <alignment horizontal="center" vertical="center"/>
    </xf>
    <xf numFmtId="216" fontId="43" fillId="0" borderId="0" xfId="0" applyNumberFormat="1" applyFont="1" applyBorder="1" applyAlignment="1">
      <alignment horizontal="right" vertical="center"/>
    </xf>
    <xf numFmtId="216" fontId="50" fillId="0" borderId="0" xfId="0" applyNumberFormat="1" applyFont="1" applyBorder="1" applyAlignment="1">
      <alignment horizontal="right" vertical="center"/>
    </xf>
    <xf numFmtId="216" fontId="50" fillId="0" borderId="16" xfId="0" applyNumberFormat="1" applyFont="1" applyBorder="1" applyAlignment="1">
      <alignment horizontal="right" vertical="center"/>
    </xf>
    <xf numFmtId="189" fontId="43" fillId="24" borderId="27" xfId="0" applyNumberFormat="1" applyFont="1" applyFill="1" applyBorder="1" applyAlignment="1">
      <alignment horizontal="center" vertical="center" shrinkToFit="1"/>
    </xf>
    <xf numFmtId="189" fontId="43" fillId="24" borderId="22" xfId="0" applyNumberFormat="1" applyFont="1" applyFill="1" applyBorder="1" applyAlignment="1">
      <alignment horizontal="center" vertical="center" shrinkToFit="1"/>
    </xf>
    <xf numFmtId="189" fontId="41" fillId="24" borderId="18" xfId="0" applyNumberFormat="1" applyFont="1" applyFill="1" applyBorder="1" applyAlignment="1">
      <alignment horizontal="center" vertical="center"/>
    </xf>
    <xf numFmtId="189" fontId="41" fillId="24" borderId="19" xfId="0" applyNumberFormat="1" applyFont="1" applyFill="1" applyBorder="1" applyAlignment="1">
      <alignment horizontal="center" vertical="center"/>
    </xf>
    <xf numFmtId="189" fontId="41" fillId="24" borderId="20" xfId="0" applyNumberFormat="1" applyFont="1" applyFill="1" applyBorder="1" applyAlignment="1">
      <alignment horizontal="center" vertical="center"/>
    </xf>
    <xf numFmtId="189" fontId="41" fillId="24" borderId="15" xfId="0" applyNumberFormat="1" applyFont="1" applyFill="1" applyBorder="1" applyAlignment="1">
      <alignment vertical="center"/>
    </xf>
    <xf numFmtId="189" fontId="41" fillId="24" borderId="17" xfId="0" applyNumberFormat="1" applyFont="1" applyFill="1" applyBorder="1" applyAlignment="1">
      <alignment horizontal="center" vertical="center"/>
    </xf>
    <xf numFmtId="194" fontId="43" fillId="24" borderId="27" xfId="0" applyNumberFormat="1" applyFont="1" applyFill="1" applyBorder="1" applyAlignment="1">
      <alignment horizontal="center" vertical="center"/>
    </xf>
    <xf numFmtId="194" fontId="43" fillId="24" borderId="28" xfId="0" applyNumberFormat="1" applyFont="1" applyFill="1" applyBorder="1" applyAlignment="1">
      <alignment horizontal="center" vertical="center"/>
    </xf>
    <xf numFmtId="189" fontId="70" fillId="0" borderId="0" xfId="0" applyNumberFormat="1" applyFont="1" applyBorder="1" applyAlignment="1">
      <alignment horizontal="center" vertical="center"/>
    </xf>
    <xf numFmtId="189" fontId="92" fillId="0" borderId="0" xfId="0" applyNumberFormat="1" applyFont="1" applyBorder="1" applyAlignment="1">
      <alignment horizontal="center" vertical="center"/>
    </xf>
    <xf numFmtId="189" fontId="92" fillId="0" borderId="16" xfId="0" applyNumberFormat="1" applyFont="1" applyBorder="1" applyAlignment="1">
      <alignment horizontal="center" vertical="center"/>
    </xf>
    <xf numFmtId="189" fontId="59" fillId="24" borderId="17" xfId="0" applyNumberFormat="1" applyFont="1" applyFill="1" applyBorder="1" applyAlignment="1">
      <alignment horizontal="center" vertical="center"/>
    </xf>
    <xf numFmtId="189" fontId="41" fillId="24" borderId="27" xfId="0" applyNumberFormat="1" applyFont="1" applyFill="1" applyBorder="1" applyAlignment="1">
      <alignment horizontal="center" vertical="center" wrapText="1"/>
    </xf>
    <xf numFmtId="189" fontId="41" fillId="24" borderId="28" xfId="0" applyNumberFormat="1" applyFont="1" applyFill="1" applyBorder="1" applyAlignment="1">
      <alignment horizontal="center" vertical="center" wrapText="1"/>
    </xf>
    <xf numFmtId="189" fontId="57" fillId="0" borderId="0" xfId="0" applyNumberFormat="1" applyFont="1" applyAlignment="1">
      <alignment horizontal="right" vertical="center"/>
    </xf>
    <xf numFmtId="189" fontId="41" fillId="24" borderId="15" xfId="0" applyNumberFormat="1" applyFont="1" applyFill="1" applyBorder="1" applyAlignment="1">
      <alignment horizontal="center" vertical="center" wrapText="1"/>
    </xf>
    <xf numFmtId="189" fontId="41" fillId="24" borderId="16" xfId="0" applyNumberFormat="1" applyFont="1" applyFill="1" applyBorder="1" applyAlignment="1">
      <alignment horizontal="center" vertical="center" wrapText="1"/>
    </xf>
    <xf numFmtId="189" fontId="41" fillId="24" borderId="18" xfId="0" applyNumberFormat="1" applyFont="1" applyFill="1" applyBorder="1" applyAlignment="1">
      <alignment horizontal="center" vertical="center" wrapText="1"/>
    </xf>
    <xf numFmtId="189" fontId="41" fillId="24" borderId="20" xfId="0" applyNumberFormat="1" applyFont="1" applyFill="1" applyBorder="1" applyAlignment="1">
      <alignment horizontal="center" vertical="center" wrapText="1"/>
    </xf>
    <xf numFmtId="189" fontId="41" fillId="24" borderId="27" xfId="0" applyNumberFormat="1" applyFont="1" applyFill="1" applyBorder="1" applyAlignment="1">
      <alignment horizontal="center" vertical="center" shrinkToFit="1"/>
    </xf>
    <xf numFmtId="189" fontId="41" fillId="24" borderId="25" xfId="0" applyNumberFormat="1" applyFont="1" applyFill="1" applyBorder="1" applyAlignment="1">
      <alignment horizontal="center" vertical="center" shrinkToFit="1"/>
    </xf>
    <xf numFmtId="189" fontId="41" fillId="24" borderId="28" xfId="0" applyNumberFormat="1" applyFont="1" applyFill="1" applyBorder="1" applyAlignment="1">
      <alignment horizontal="center" vertical="center" shrinkToFit="1"/>
    </xf>
    <xf numFmtId="189" fontId="41" fillId="0" borderId="0" xfId="0" applyNumberFormat="1" applyFont="1" applyAlignment="1">
      <alignment horizontal="right"/>
    </xf>
    <xf numFmtId="189" fontId="89" fillId="0" borderId="16" xfId="0" applyNumberFormat="1" applyFont="1" applyBorder="1" applyAlignment="1">
      <alignment horizontal="right"/>
    </xf>
    <xf numFmtId="189" fontId="41" fillId="24" borderId="15" xfId="0" applyNumberFormat="1" applyFont="1" applyFill="1" applyBorder="1" applyAlignment="1">
      <alignment horizontal="center" vertical="center" shrinkToFit="1"/>
    </xf>
    <xf numFmtId="189" fontId="41" fillId="24" borderId="0" xfId="0" applyNumberFormat="1" applyFont="1" applyFill="1" applyBorder="1" applyAlignment="1">
      <alignment horizontal="center" vertical="center" shrinkToFit="1"/>
    </xf>
    <xf numFmtId="189" fontId="41" fillId="24" borderId="16" xfId="0" applyNumberFormat="1" applyFont="1" applyFill="1" applyBorder="1" applyAlignment="1">
      <alignment horizontal="center" vertical="center" shrinkToFit="1"/>
    </xf>
    <xf numFmtId="189" fontId="89" fillId="0" borderId="0" xfId="0" applyNumberFormat="1" applyFont="1" applyAlignment="1">
      <alignment horizontal="right"/>
    </xf>
    <xf numFmtId="189" fontId="59" fillId="24" borderId="21" xfId="0" applyNumberFormat="1" applyFont="1" applyFill="1" applyBorder="1" applyAlignment="1">
      <alignment horizontal="center" vertical="center"/>
    </xf>
    <xf numFmtId="216" fontId="43" fillId="0" borderId="19" xfId="0" applyNumberFormat="1" applyFont="1" applyBorder="1" applyAlignment="1">
      <alignment horizontal="right" vertical="center"/>
    </xf>
    <xf numFmtId="216" fontId="50" fillId="0" borderId="19" xfId="0" applyNumberFormat="1" applyFont="1" applyBorder="1" applyAlignment="1">
      <alignment horizontal="right" vertical="center"/>
    </xf>
    <xf numFmtId="216" fontId="50" fillId="0" borderId="20" xfId="0" applyNumberFormat="1" applyFont="1" applyBorder="1" applyAlignment="1">
      <alignment horizontal="right" vertical="center"/>
    </xf>
    <xf numFmtId="189" fontId="41" fillId="24" borderId="18" xfId="0" applyNumberFormat="1" applyFont="1" applyFill="1" applyBorder="1" applyAlignment="1">
      <alignment horizontal="center" vertical="center" shrinkToFit="1"/>
    </xf>
    <xf numFmtId="189" fontId="41" fillId="24" borderId="19" xfId="0" applyNumberFormat="1" applyFont="1" applyFill="1" applyBorder="1" applyAlignment="1">
      <alignment horizontal="center" vertical="center" shrinkToFit="1"/>
    </xf>
    <xf numFmtId="189" fontId="41" fillId="24" borderId="20" xfId="0" applyNumberFormat="1" applyFont="1" applyFill="1" applyBorder="1" applyAlignment="1">
      <alignment horizontal="center" vertical="center" shrinkToFit="1"/>
    </xf>
    <xf numFmtId="189" fontId="41" fillId="0" borderId="16" xfId="0" applyNumberFormat="1" applyFont="1" applyBorder="1" applyAlignment="1">
      <alignment horizontal="right"/>
    </xf>
    <xf numFmtId="0" fontId="90" fillId="0" borderId="25" xfId="0" applyFont="1" applyBorder="1" applyAlignment="1">
      <alignment vertical="center"/>
    </xf>
    <xf numFmtId="0" fontId="23" fillId="0" borderId="25" xfId="0" applyFont="1" applyBorder="1" applyAlignment="1">
      <alignment vertical="center"/>
    </xf>
    <xf numFmtId="0" fontId="61" fillId="0" borderId="25" xfId="0" applyFont="1" applyBorder="1" applyAlignment="1">
      <alignment horizontal="right" vertical="center"/>
    </xf>
    <xf numFmtId="0" fontId="50" fillId="0" borderId="25" xfId="0" applyFont="1" applyBorder="1" applyAlignment="1">
      <alignment horizontal="right" vertical="center"/>
    </xf>
    <xf numFmtId="0" fontId="23" fillId="0" borderId="25" xfId="0" applyFont="1" applyBorder="1" applyAlignment="1">
      <alignment horizontal="right" vertical="center"/>
    </xf>
    <xf numFmtId="0" fontId="85" fillId="0" borderId="25" xfId="0" applyFont="1" applyBorder="1" applyAlignment="1">
      <alignment vertical="center"/>
    </xf>
    <xf numFmtId="0" fontId="0" fillId="0" borderId="25" xfId="0"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23" fillId="0" borderId="0" xfId="0" applyFont="1" applyAlignment="1">
      <alignment vertical="center"/>
    </xf>
    <xf numFmtId="0" fontId="23" fillId="0" borderId="16" xfId="0" applyFont="1" applyBorder="1" applyAlignment="1">
      <alignment horizontal="distributed" vertical="center"/>
    </xf>
    <xf numFmtId="0" fontId="41" fillId="0" borderId="15"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Border="1" applyAlignment="1">
      <alignment horizontal="center" vertical="center"/>
    </xf>
    <xf numFmtId="49" fontId="43" fillId="0" borderId="0" xfId="0" applyNumberFormat="1" applyFont="1" applyBorder="1" applyAlignment="1">
      <alignment horizontal="distributed" vertical="center" shrinkToFit="1"/>
    </xf>
    <xf numFmtId="49" fontId="93"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shrinkToFit="1"/>
    </xf>
    <xf numFmtId="0" fontId="0" fillId="24" borderId="15"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50" fillId="0" borderId="0" xfId="0" applyFont="1" applyBorder="1"/>
    <xf numFmtId="0" fontId="63" fillId="0" borderId="0" xfId="0" applyFont="1" applyBorder="1" applyAlignment="1">
      <alignment horizontal="distributed" vertical="center"/>
    </xf>
    <xf numFmtId="0" fontId="63" fillId="0" borderId="0" xfId="0" applyFont="1" applyBorder="1"/>
    <xf numFmtId="0" fontId="63" fillId="0" borderId="16" xfId="0" applyFont="1" applyBorder="1"/>
    <xf numFmtId="49" fontId="23" fillId="0" borderId="19" xfId="0" applyNumberFormat="1"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41" fillId="0" borderId="18" xfId="0" applyFont="1" applyBorder="1" applyAlignment="1">
      <alignment horizontal="center" vertical="center"/>
    </xf>
    <xf numFmtId="0" fontId="93" fillId="0" borderId="0" xfId="0" applyFont="1" applyAlignment="1">
      <alignment vertical="center"/>
    </xf>
    <xf numFmtId="0" fontId="41" fillId="24" borderId="26" xfId="0" applyFont="1" applyFill="1" applyBorder="1" applyAlignment="1">
      <alignment horizontal="center" vertical="center" wrapText="1"/>
    </xf>
    <xf numFmtId="191" fontId="23" fillId="0" borderId="25" xfId="0" applyNumberFormat="1" applyFont="1" applyBorder="1" applyAlignment="1">
      <alignment vertical="center"/>
    </xf>
    <xf numFmtId="190" fontId="41" fillId="0" borderId="25" xfId="0" applyNumberFormat="1" applyFont="1" applyBorder="1" applyAlignment="1">
      <alignment vertical="center"/>
    </xf>
    <xf numFmtId="191" fontId="41" fillId="0" borderId="25" xfId="0" applyNumberFormat="1" applyFont="1" applyBorder="1" applyAlignment="1">
      <alignment vertical="center"/>
    </xf>
    <xf numFmtId="187" fontId="23" fillId="0" borderId="28" xfId="108" applyNumberFormat="1" applyFont="1" applyFill="1" applyBorder="1" applyAlignment="1">
      <alignment horizontal="right" vertical="center"/>
    </xf>
    <xf numFmtId="216" fontId="23" fillId="0" borderId="27" xfId="108" applyNumberFormat="1" applyFont="1" applyFill="1" applyBorder="1" applyAlignment="1">
      <alignment horizontal="right" vertical="center"/>
    </xf>
    <xf numFmtId="216" fontId="23" fillId="0" borderId="28" xfId="108" applyNumberFormat="1" applyFont="1" applyFill="1" applyBorder="1" applyAlignment="1">
      <alignment horizontal="right" vertical="center"/>
    </xf>
    <xf numFmtId="216" fontId="23" fillId="0" borderId="0" xfId="108" applyNumberFormat="1" applyFont="1" applyFill="1" applyBorder="1" applyAlignment="1">
      <alignment horizontal="right" vertical="center"/>
    </xf>
    <xf numFmtId="3" fontId="43" fillId="0" borderId="25" xfId="80" applyNumberFormat="1" applyFont="1" applyBorder="1" applyAlignment="1">
      <alignment vertical="center"/>
    </xf>
    <xf numFmtId="3" fontId="43" fillId="0" borderId="25" xfId="80" applyNumberFormat="1" applyFont="1" applyBorder="1" applyAlignment="1">
      <alignment horizontal="right" vertical="center"/>
    </xf>
    <xf numFmtId="3" fontId="50" fillId="0" borderId="25" xfId="80" applyNumberFormat="1" applyFont="1" applyBorder="1" applyAlignment="1">
      <alignment horizontal="right" vertical="center"/>
    </xf>
    <xf numFmtId="38" fontId="94" fillId="0" borderId="25" xfId="108" applyFont="1" applyFill="1" applyBorder="1" applyAlignment="1" applyProtection="1">
      <alignment vertical="center" shrinkToFit="1"/>
    </xf>
    <xf numFmtId="38" fontId="43" fillId="0" borderId="25" xfId="108" applyFont="1" applyFill="1" applyBorder="1" applyAlignment="1">
      <alignment vertical="center"/>
    </xf>
    <xf numFmtId="38" fontId="43" fillId="0" borderId="28" xfId="108" applyFont="1" applyFill="1" applyBorder="1" applyAlignment="1">
      <alignment vertical="center"/>
    </xf>
    <xf numFmtId="38" fontId="95" fillId="0" borderId="0" xfId="0" applyNumberFormat="1" applyFont="1" applyAlignment="1">
      <alignment vertical="center"/>
    </xf>
    <xf numFmtId="0" fontId="70" fillId="0" borderId="0" xfId="0" applyFont="1" applyAlignment="1">
      <alignment horizontal="center" vertical="center"/>
    </xf>
    <xf numFmtId="0" fontId="0" fillId="0" borderId="0" xfId="0" applyAlignment="1">
      <alignment horizontal="left" vertical="center"/>
    </xf>
    <xf numFmtId="0" fontId="0" fillId="24" borderId="21" xfId="0" applyFill="1" applyBorder="1" applyAlignment="1">
      <alignment horizontal="center" vertical="center"/>
    </xf>
    <xf numFmtId="191" fontId="23" fillId="0" borderId="0" xfId="0" applyNumberFormat="1" applyFont="1" applyBorder="1" applyAlignment="1">
      <alignment vertical="center"/>
    </xf>
    <xf numFmtId="191" fontId="23" fillId="0" borderId="0" xfId="0" applyNumberFormat="1" applyFont="1" applyAlignment="1">
      <alignment vertical="center"/>
    </xf>
    <xf numFmtId="190" fontId="41" fillId="0" borderId="0" xfId="0" applyNumberFormat="1" applyFont="1" applyBorder="1" applyAlignment="1">
      <alignment vertical="center"/>
    </xf>
    <xf numFmtId="191" fontId="41" fillId="0" borderId="0" xfId="0" applyNumberFormat="1" applyFont="1" applyBorder="1" applyAlignment="1">
      <alignment vertical="center"/>
    </xf>
    <xf numFmtId="187" fontId="23" fillId="0" borderId="16" xfId="108" applyNumberFormat="1" applyFont="1" applyFill="1" applyBorder="1" applyAlignment="1">
      <alignment horizontal="right" vertical="center"/>
    </xf>
    <xf numFmtId="216" fontId="23" fillId="0" borderId="15" xfId="108" applyNumberFormat="1" applyFont="1" applyFill="1" applyBorder="1" applyAlignment="1">
      <alignment horizontal="right" vertical="center"/>
    </xf>
    <xf numFmtId="216" fontId="23" fillId="0" borderId="16" xfId="108" applyNumberFormat="1" applyFont="1" applyFill="1" applyBorder="1" applyAlignment="1">
      <alignment horizontal="right" vertical="center"/>
    </xf>
    <xf numFmtId="3" fontId="43" fillId="0" borderId="0" xfId="80" applyNumberFormat="1" applyFont="1" applyBorder="1" applyAlignment="1">
      <alignment horizontal="right" vertical="center"/>
    </xf>
    <xf numFmtId="3" fontId="50" fillId="0" borderId="0" xfId="80" applyNumberFormat="1" applyFont="1" applyBorder="1" applyAlignment="1">
      <alignment horizontal="right" vertical="center"/>
    </xf>
    <xf numFmtId="38" fontId="94" fillId="0" borderId="0" xfId="108" applyFont="1" applyFill="1" applyBorder="1" applyAlignment="1" applyProtection="1">
      <alignment vertical="center" shrinkToFit="1"/>
    </xf>
    <xf numFmtId="38" fontId="43" fillId="0" borderId="0" xfId="108" applyFont="1" applyFill="1" applyBorder="1" applyAlignment="1">
      <alignment vertical="center"/>
    </xf>
    <xf numFmtId="38" fontId="43" fillId="0" borderId="16" xfId="108" applyFont="1" applyFill="1" applyBorder="1" applyAlignment="1">
      <alignment vertical="center"/>
    </xf>
    <xf numFmtId="0" fontId="95" fillId="0" borderId="0" xfId="0" applyFont="1" applyAlignment="1">
      <alignment vertical="center"/>
    </xf>
    <xf numFmtId="0" fontId="60" fillId="0" borderId="0" xfId="0" applyFont="1" applyAlignment="1">
      <alignment horizontal="center" vertical="center"/>
    </xf>
    <xf numFmtId="191" fontId="23" fillId="0" borderId="0" xfId="0" applyNumberFormat="1" applyFont="1" applyBorder="1" applyAlignment="1">
      <alignment horizontal="right" vertical="center"/>
    </xf>
    <xf numFmtId="38" fontId="94" fillId="0" borderId="0" xfId="108" applyFont="1" applyFill="1" applyBorder="1" applyAlignment="1" applyProtection="1">
      <alignment vertical="center"/>
    </xf>
    <xf numFmtId="189"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0" fontId="0" fillId="24" borderId="17" xfId="0" applyFill="1" applyBorder="1" applyAlignment="1">
      <alignment horizontal="center" vertical="center"/>
    </xf>
    <xf numFmtId="0" fontId="54" fillId="0" borderId="0" xfId="0" applyFont="1" applyBorder="1" applyAlignment="1">
      <alignment wrapText="1"/>
    </xf>
    <xf numFmtId="217" fontId="23" fillId="0" borderId="0" xfId="0" applyNumberFormat="1" applyFont="1" applyBorder="1" applyAlignment="1">
      <alignment horizontal="right" vertical="center" shrinkToFit="1"/>
    </xf>
    <xf numFmtId="0" fontId="0" fillId="0" borderId="0" xfId="0" applyFont="1" applyAlignment="1" applyProtection="1">
      <alignment vertical="center"/>
    </xf>
    <xf numFmtId="0" fontId="23" fillId="0" borderId="0" xfId="0" applyFont="1" applyAlignment="1" applyProtection="1">
      <alignment horizontal="left" vertical="center"/>
    </xf>
    <xf numFmtId="0" fontId="41" fillId="0" borderId="16" xfId="0" applyFont="1" applyBorder="1" applyAlignment="1" applyProtection="1">
      <alignment horizontal="left" vertical="center"/>
    </xf>
    <xf numFmtId="49" fontId="54" fillId="0" borderId="0" xfId="0" applyNumberFormat="1" applyFont="1" applyBorder="1" applyAlignment="1">
      <alignment horizontal="distributed" vertical="center"/>
    </xf>
    <xf numFmtId="49" fontId="54"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wrapText="1"/>
    </xf>
    <xf numFmtId="192" fontId="23" fillId="0" borderId="0" xfId="0" applyNumberFormat="1" applyFont="1" applyBorder="1" applyAlignment="1" applyProtection="1">
      <alignment horizontal="right" vertical="center"/>
    </xf>
    <xf numFmtId="194" fontId="41" fillId="0" borderId="25" xfId="0" applyNumberFormat="1" applyFont="1" applyBorder="1" applyAlignment="1">
      <alignment vertical="center"/>
    </xf>
    <xf numFmtId="194" fontId="41" fillId="0" borderId="25" xfId="0" applyNumberFormat="1" applyFont="1" applyBorder="1" applyAlignment="1">
      <alignment horizontal="right" vertical="center"/>
    </xf>
    <xf numFmtId="194" fontId="23" fillId="0" borderId="0" xfId="0" applyNumberFormat="1" applyFont="1" applyBorder="1" applyAlignment="1">
      <alignment horizontal="right" vertical="center"/>
    </xf>
    <xf numFmtId="192" fontId="41" fillId="0" borderId="25" xfId="0" applyNumberFormat="1" applyFont="1" applyBorder="1" applyAlignment="1">
      <alignment horizontal="right" vertical="center"/>
    </xf>
    <xf numFmtId="194" fontId="41" fillId="0" borderId="28" xfId="80" applyNumberFormat="1" applyFont="1" applyBorder="1" applyAlignment="1">
      <alignment vertical="center"/>
    </xf>
    <xf numFmtId="192" fontId="23" fillId="0" borderId="0" xfId="0" applyNumberFormat="1" applyFont="1" applyBorder="1" applyAlignment="1" applyProtection="1">
      <alignment vertical="center"/>
    </xf>
    <xf numFmtId="192" fontId="23" fillId="0" borderId="16" xfId="0" applyNumberFormat="1" applyFont="1" applyBorder="1" applyAlignment="1" applyProtection="1">
      <alignment vertical="center"/>
    </xf>
    <xf numFmtId="194" fontId="41" fillId="0" borderId="0" xfId="0" applyNumberFormat="1" applyFont="1" applyAlignment="1">
      <alignment vertical="center"/>
    </xf>
    <xf numFmtId="192" fontId="41" fillId="0" borderId="0" xfId="0" applyNumberFormat="1" applyFont="1" applyBorder="1" applyAlignment="1">
      <alignment horizontal="right" vertical="center"/>
    </xf>
    <xf numFmtId="194" fontId="41" fillId="0" borderId="0" xfId="80" applyNumberFormat="1" applyFont="1" applyBorder="1" applyAlignment="1">
      <alignment vertical="center"/>
    </xf>
    <xf numFmtId="194" fontId="41" fillId="0" borderId="16" xfId="80" applyNumberFormat="1" applyFont="1" applyBorder="1" applyAlignment="1">
      <alignment vertical="center"/>
    </xf>
    <xf numFmtId="192" fontId="41" fillId="0" borderId="0" xfId="0" applyNumberFormat="1" applyFont="1" applyFill="1" applyBorder="1" applyAlignment="1" applyProtection="1">
      <alignment vertical="center"/>
    </xf>
    <xf numFmtId="192" fontId="41" fillId="0" borderId="16" xfId="0" applyNumberFormat="1" applyFont="1" applyBorder="1" applyAlignment="1" applyProtection="1">
      <alignment horizontal="center" vertical="center"/>
    </xf>
    <xf numFmtId="192" fontId="41" fillId="0" borderId="0" xfId="0" applyNumberFormat="1" applyFont="1" applyBorder="1" applyAlignment="1" applyProtection="1">
      <alignment horizontal="center" vertical="center"/>
    </xf>
    <xf numFmtId="194" fontId="41" fillId="0" borderId="0" xfId="0" applyNumberFormat="1" applyFont="1" applyAlignment="1" applyProtection="1">
      <alignment vertical="center"/>
    </xf>
    <xf numFmtId="194" fontId="41" fillId="0" borderId="0" xfId="80" applyNumberFormat="1" applyFont="1" applyFill="1" applyBorder="1"/>
    <xf numFmtId="0" fontId="60"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3" fillId="0" borderId="0" xfId="0" applyFont="1" applyAlignment="1" applyProtection="1">
      <alignment vertical="center"/>
    </xf>
    <xf numFmtId="0" fontId="93" fillId="26" borderId="15" xfId="0" applyFont="1" applyFill="1" applyBorder="1" applyAlignment="1">
      <alignment vertical="center"/>
    </xf>
    <xf numFmtId="0" fontId="23" fillId="26" borderId="0" xfId="0" applyFont="1" applyFill="1" applyBorder="1" applyAlignment="1">
      <alignment horizontal="distributed" vertical="center"/>
    </xf>
    <xf numFmtId="0" fontId="41" fillId="26" borderId="0" xfId="0" applyFont="1" applyFill="1" applyBorder="1" applyAlignment="1">
      <alignment horizontal="center" vertical="center"/>
    </xf>
    <xf numFmtId="0" fontId="41" fillId="26" borderId="0" xfId="0" applyFont="1" applyFill="1" applyBorder="1" applyAlignment="1">
      <alignment horizontal="distributed" vertical="distributed"/>
    </xf>
    <xf numFmtId="0" fontId="54" fillId="26" borderId="0" xfId="0" applyFont="1" applyFill="1" applyBorder="1" applyAlignment="1">
      <alignment horizontal="distributed" vertical="center" shrinkToFit="1"/>
    </xf>
    <xf numFmtId="0" fontId="43" fillId="26" borderId="0" xfId="0" applyFont="1" applyFill="1" applyBorder="1" applyAlignment="1">
      <alignment horizontal="distributed" vertical="center" shrinkToFit="1"/>
    </xf>
    <xf numFmtId="0" fontId="93" fillId="26" borderId="0" xfId="0" applyFont="1" applyFill="1" applyBorder="1" applyAlignment="1">
      <alignment horizontal="distributed" vertical="center" shrinkToFit="1"/>
    </xf>
    <xf numFmtId="0" fontId="43" fillId="26" borderId="0" xfId="0" applyFont="1" applyFill="1" applyBorder="1" applyAlignment="1">
      <alignment horizontal="distributed" vertical="distributed"/>
    </xf>
    <xf numFmtId="0" fontId="93" fillId="26" borderId="16" xfId="0" applyFont="1" applyFill="1" applyBorder="1" applyAlignment="1">
      <alignment horizontal="distributed" vertical="distributed" shrinkToFit="1"/>
    </xf>
    <xf numFmtId="0" fontId="22" fillId="26" borderId="0" xfId="0" applyFont="1" applyFill="1"/>
    <xf numFmtId="0" fontId="54" fillId="26" borderId="0" xfId="0" applyFont="1" applyFill="1" applyAlignment="1">
      <alignment horizontal="distributed" vertical="center" shrinkToFit="1"/>
    </xf>
    <xf numFmtId="0" fontId="43" fillId="26" borderId="0" xfId="0" applyFont="1" applyFill="1" applyAlignment="1">
      <alignment horizontal="distributed"/>
    </xf>
    <xf numFmtId="0" fontId="93" fillId="26" borderId="0" xfId="0" applyFont="1" applyFill="1" applyAlignment="1">
      <alignment horizontal="distributed"/>
    </xf>
    <xf numFmtId="0" fontId="93" fillId="26" borderId="0" xfId="0" applyFont="1" applyFill="1" applyAlignment="1">
      <alignment horizontal="distributed" vertical="center" shrinkToFit="1"/>
    </xf>
    <xf numFmtId="0" fontId="22" fillId="26" borderId="16" xfId="0" applyFont="1" applyFill="1" applyBorder="1" applyAlignment="1">
      <alignment shrinkToFit="1"/>
    </xf>
    <xf numFmtId="0" fontId="93" fillId="26" borderId="18" xfId="0" applyFont="1" applyFill="1" applyBorder="1" applyAlignment="1">
      <alignment vertical="center"/>
    </xf>
    <xf numFmtId="0" fontId="23" fillId="26" borderId="19" xfId="0" applyFont="1" applyFill="1" applyBorder="1" applyAlignment="1">
      <alignment horizontal="distributed" vertical="center"/>
    </xf>
    <xf numFmtId="0" fontId="22" fillId="26" borderId="19" xfId="0" applyFont="1" applyFill="1" applyBorder="1"/>
    <xf numFmtId="0" fontId="54" fillId="26" borderId="19" xfId="0" applyFont="1" applyFill="1" applyBorder="1" applyAlignment="1">
      <alignment horizontal="distributed" vertical="center" shrinkToFit="1"/>
    </xf>
    <xf numFmtId="0" fontId="43" fillId="26" borderId="19" xfId="0" applyFont="1" applyFill="1" applyBorder="1" applyAlignment="1">
      <alignment horizontal="distributed"/>
    </xf>
    <xf numFmtId="0" fontId="93" fillId="26" borderId="19" xfId="0" applyFont="1" applyFill="1" applyBorder="1" applyAlignment="1">
      <alignment horizontal="distributed"/>
    </xf>
    <xf numFmtId="0" fontId="93" fillId="26" borderId="19" xfId="0" applyFont="1" applyFill="1" applyBorder="1" applyAlignment="1">
      <alignment horizontal="distributed" vertical="center" shrinkToFit="1"/>
    </xf>
    <xf numFmtId="0" fontId="22" fillId="26" borderId="20" xfId="0" applyFont="1" applyFill="1" applyBorder="1" applyAlignment="1">
      <alignment shrinkToFit="1"/>
    </xf>
    <xf numFmtId="0" fontId="93" fillId="26" borderId="15" xfId="0" applyFont="1" applyFill="1" applyBorder="1" applyAlignment="1">
      <alignment horizontal="right" vertical="center"/>
    </xf>
    <xf numFmtId="3" fontId="96" fillId="26" borderId="0" xfId="0" applyNumberFormat="1" applyFont="1" applyFill="1" applyBorder="1" applyAlignment="1">
      <alignment vertical="center"/>
    </xf>
    <xf numFmtId="0" fontId="41" fillId="26" borderId="25" xfId="0" applyFont="1" applyFill="1" applyBorder="1" applyAlignment="1">
      <alignment horizontal="right" vertical="center"/>
    </xf>
    <xf numFmtId="3" fontId="41" fillId="26" borderId="16" xfId="0" applyNumberFormat="1" applyFont="1" applyFill="1" applyBorder="1" applyAlignment="1">
      <alignment vertical="center"/>
    </xf>
    <xf numFmtId="0" fontId="93" fillId="26" borderId="15" xfId="0" applyFont="1" applyFill="1" applyBorder="1" applyAlignment="1">
      <alignment horizontal="right" vertical="center" shrinkToFit="1"/>
    </xf>
    <xf numFmtId="216" fontId="23" fillId="26" borderId="0" xfId="0" applyNumberFormat="1" applyFont="1" applyFill="1" applyBorder="1" applyAlignment="1">
      <alignment vertical="center"/>
    </xf>
    <xf numFmtId="0" fontId="41" fillId="26" borderId="0" xfId="0" applyFont="1" applyFill="1" applyAlignment="1">
      <alignment horizontal="right" vertical="center"/>
    </xf>
    <xf numFmtId="216" fontId="97" fillId="26" borderId="0" xfId="0" applyNumberFormat="1" applyFont="1" applyFill="1" applyBorder="1" applyAlignment="1">
      <alignment vertical="center"/>
    </xf>
    <xf numFmtId="216" fontId="97"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5" xfId="0" applyFont="1" applyFill="1" applyBorder="1" applyAlignment="1">
      <alignment horizontal="center" vertical="center" wrapText="1"/>
    </xf>
    <xf numFmtId="0" fontId="41" fillId="24" borderId="23"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93" fillId="26" borderId="15" xfId="0" applyFont="1" applyFill="1" applyBorder="1" applyAlignment="1">
      <alignment horizontal="right" vertical="center" wrapText="1"/>
    </xf>
    <xf numFmtId="216" fontId="23" fillId="26" borderId="0" xfId="0" applyNumberFormat="1" applyFont="1" applyFill="1" applyBorder="1" applyAlignment="1">
      <alignment horizontal="right" vertical="center"/>
    </xf>
    <xf numFmtId="216" fontId="41" fillId="26" borderId="0" xfId="0" applyNumberFormat="1" applyFont="1" applyFill="1" applyBorder="1" applyAlignment="1">
      <alignment vertical="center"/>
    </xf>
    <xf numFmtId="216" fontId="41" fillId="26" borderId="0" xfId="0" applyNumberFormat="1" applyFont="1" applyFill="1" applyBorder="1" applyAlignment="1">
      <alignment horizontal="right" vertical="center"/>
    </xf>
    <xf numFmtId="216" fontId="41" fillId="26" borderId="16" xfId="0" applyNumberFormat="1" applyFont="1" applyFill="1" applyBorder="1" applyAlignment="1">
      <alignment horizontal="right" vertical="center"/>
    </xf>
    <xf numFmtId="0" fontId="0" fillId="24" borderId="18" xfId="0" applyFill="1" applyBorder="1" applyAlignment="1">
      <alignment vertical="center"/>
    </xf>
    <xf numFmtId="218" fontId="23" fillId="26" borderId="0" xfId="0" applyNumberFormat="1" applyFont="1" applyFill="1" applyBorder="1" applyAlignment="1">
      <alignment horizontal="right" vertical="center"/>
    </xf>
    <xf numFmtId="218" fontId="41" fillId="26" borderId="0" xfId="0" applyNumberFormat="1" applyFont="1" applyFill="1" applyBorder="1" applyAlignment="1">
      <alignment horizontal="right" vertical="center"/>
    </xf>
    <xf numFmtId="218" fontId="41" fillId="26" borderId="16" xfId="0" applyNumberFormat="1" applyFont="1" applyFill="1" applyBorder="1" applyAlignment="1">
      <alignment horizontal="right" vertical="center"/>
    </xf>
    <xf numFmtId="0" fontId="41" fillId="24" borderId="19" xfId="0" applyFont="1" applyFill="1" applyBorder="1" applyAlignment="1">
      <alignment vertical="center"/>
    </xf>
    <xf numFmtId="0" fontId="41" fillId="24" borderId="22" xfId="0" applyFont="1" applyFill="1" applyBorder="1" applyAlignment="1">
      <alignment horizontal="center" vertical="center" shrinkToFit="1"/>
    </xf>
    <xf numFmtId="0" fontId="41" fillId="24" borderId="24" xfId="0" applyFont="1" applyFill="1" applyBorder="1" applyAlignment="1">
      <alignment horizontal="center" vertical="center" shrinkToFit="1"/>
    </xf>
    <xf numFmtId="218" fontId="23" fillId="26" borderId="0" xfId="0" applyNumberFormat="1" applyFont="1" applyFill="1" applyBorder="1" applyAlignment="1">
      <alignment vertical="center"/>
    </xf>
    <xf numFmtId="218" fontId="41" fillId="26" borderId="0" xfId="0" applyNumberFormat="1" applyFont="1" applyFill="1" applyBorder="1" applyAlignment="1">
      <alignment vertical="center"/>
    </xf>
    <xf numFmtId="218" fontId="41" fillId="26" borderId="16" xfId="0" applyNumberFormat="1" applyFont="1" applyFill="1" applyBorder="1" applyAlignment="1">
      <alignment vertical="center"/>
    </xf>
    <xf numFmtId="218" fontId="41" fillId="26" borderId="0" xfId="0" applyNumberFormat="1" applyFont="1" applyFill="1" applyAlignment="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shrinkToFit="1"/>
    </xf>
    <xf numFmtId="0" fontId="41" fillId="0" borderId="16" xfId="0" applyFont="1" applyBorder="1" applyAlignment="1" applyProtection="1">
      <alignment horizontal="center" vertical="center" shrinkToFit="1"/>
    </xf>
    <xf numFmtId="0" fontId="0" fillId="0" borderId="16" xfId="0" applyBorder="1" applyAlignment="1">
      <alignment horizontal="center" vertical="center"/>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54" fillId="0" borderId="0" xfId="0" applyFont="1" applyBorder="1" applyAlignment="1" applyProtection="1">
      <alignment horizontal="left" vertical="center"/>
    </xf>
    <xf numFmtId="0" fontId="23" fillId="0" borderId="0" xfId="0" applyFont="1" applyBorder="1" applyAlignment="1" applyProtection="1">
      <alignment horizontal="distributed" vertical="center"/>
      <protection locked="0"/>
    </xf>
    <xf numFmtId="49" fontId="41" fillId="0" borderId="19" xfId="0" applyNumberFormat="1" applyFont="1" applyBorder="1" applyAlignment="1">
      <alignment horizontal="distributed" vertical="center"/>
    </xf>
    <xf numFmtId="0" fontId="41" fillId="0" borderId="0" xfId="0" applyFont="1" applyFill="1" applyBorder="1" applyAlignment="1" applyProtection="1">
      <alignment horizontal="distributed" vertical="center"/>
    </xf>
    <xf numFmtId="0" fontId="0" fillId="0" borderId="15" xfId="0" applyBorder="1" applyAlignment="1">
      <alignment horizontal="center" vertical="center"/>
    </xf>
    <xf numFmtId="0" fontId="23" fillId="0" borderId="0" xfId="0" applyFont="1" applyAlignment="1" applyProtection="1">
      <alignment horizontal="center" vertical="center"/>
      <protection locked="0"/>
    </xf>
    <xf numFmtId="0" fontId="54" fillId="0" borderId="0" xfId="0" applyFont="1" applyBorder="1" applyAlignment="1" applyProtection="1">
      <alignment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54"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3" fillId="0" borderId="0" xfId="0" applyFont="1" applyBorder="1" applyAlignment="1">
      <alignment horizontal="distributed" vertical="center" shrinkToFit="1"/>
    </xf>
    <xf numFmtId="0" fontId="93" fillId="0" borderId="16" xfId="0" applyFont="1" applyBorder="1" applyAlignment="1">
      <alignment horizontal="distributed" vertical="center" shrinkToFit="1"/>
    </xf>
    <xf numFmtId="0" fontId="0" fillId="0" borderId="18" xfId="0" applyBorder="1" applyAlignment="1">
      <alignment horizontal="center" vertical="center"/>
    </xf>
    <xf numFmtId="0" fontId="0" fillId="0" borderId="20" xfId="0" applyBorder="1" applyAlignment="1">
      <alignment horizontal="center" vertical="center"/>
    </xf>
    <xf numFmtId="0" fontId="23" fillId="0" borderId="15" xfId="0" applyFont="1" applyBorder="1" applyAlignment="1">
      <alignment horizontal="center" vertical="center"/>
    </xf>
    <xf numFmtId="189" fontId="23" fillId="0" borderId="25" xfId="0" applyNumberFormat="1" applyFont="1" applyBorder="1" applyAlignment="1" applyProtection="1">
      <alignment vertical="center"/>
      <protection locked="0"/>
    </xf>
    <xf numFmtId="191" fontId="41" fillId="0" borderId="25" xfId="108" applyNumberFormat="1" applyFont="1" applyFill="1" applyBorder="1" applyAlignment="1">
      <alignment horizontal="right" vertical="center"/>
    </xf>
    <xf numFmtId="191" fontId="23" fillId="0" borderId="28" xfId="108" applyNumberFormat="1" applyFont="1" applyFill="1" applyBorder="1" applyAlignment="1">
      <alignment horizontal="right" vertical="center"/>
    </xf>
    <xf numFmtId="185" fontId="41" fillId="0" borderId="25" xfId="108" applyNumberFormat="1" applyFont="1" applyFill="1" applyBorder="1" applyAlignment="1" applyProtection="1">
      <alignment horizontal="right" vertical="center" shrinkToFit="1"/>
    </xf>
    <xf numFmtId="185" fontId="23" fillId="0" borderId="25" xfId="108" applyNumberFormat="1" applyFont="1" applyFill="1" applyBorder="1" applyAlignment="1" applyProtection="1">
      <alignment horizontal="right" vertical="center" shrinkToFit="1"/>
    </xf>
    <xf numFmtId="38" fontId="41" fillId="0" borderId="25" xfId="108" applyFont="1" applyFill="1" applyBorder="1" applyAlignment="1" applyProtection="1">
      <alignment vertical="center" shrinkToFit="1"/>
    </xf>
    <xf numFmtId="3" fontId="41" fillId="0" borderId="25" xfId="80" applyNumberFormat="1" applyFont="1" applyBorder="1" applyAlignment="1">
      <alignment vertical="center"/>
    </xf>
    <xf numFmtId="3" fontId="41" fillId="0" borderId="28" xfId="80" applyNumberFormat="1" applyFont="1" applyBorder="1" applyAlignment="1">
      <alignment vertical="center"/>
    </xf>
    <xf numFmtId="217" fontId="41" fillId="0" borderId="0" xfId="0" applyNumberFormat="1" applyFont="1" applyFill="1" applyBorder="1" applyAlignment="1" applyProtection="1">
      <alignment horizontal="right" vertical="center" shrinkToFit="1"/>
    </xf>
    <xf numFmtId="0" fontId="0" fillId="0" borderId="16" xfId="0" applyFont="1" applyFill="1" applyBorder="1" applyAlignment="1" applyProtection="1">
      <alignment vertical="center"/>
    </xf>
    <xf numFmtId="191" fontId="23" fillId="0" borderId="16" xfId="108" applyNumberFormat="1" applyFont="1" applyFill="1" applyBorder="1" applyAlignment="1">
      <alignment horizontal="right" vertical="center"/>
    </xf>
    <xf numFmtId="0" fontId="48" fillId="0" borderId="0" xfId="0" applyFont="1" applyFill="1" applyAlignment="1" applyProtection="1">
      <alignment vertical="center"/>
    </xf>
    <xf numFmtId="185" fontId="41" fillId="0" borderId="0" xfId="108" applyNumberFormat="1" applyFont="1" applyFill="1" applyBorder="1" applyAlignment="1" applyProtection="1">
      <alignment horizontal="right" vertical="center" shrinkToFit="1"/>
    </xf>
    <xf numFmtId="185" fontId="23" fillId="0" borderId="0" xfId="108" applyNumberFormat="1" applyFont="1" applyFill="1" applyBorder="1" applyAlignment="1" applyProtection="1">
      <alignment horizontal="right" vertical="center" shrinkToFit="1"/>
    </xf>
    <xf numFmtId="38" fontId="41" fillId="0" borderId="0" xfId="108" applyFont="1" applyFill="1" applyBorder="1" applyAlignment="1" applyProtection="1">
      <alignment vertical="center" shrinkToFit="1"/>
    </xf>
    <xf numFmtId="3" fontId="41" fillId="0" borderId="0" xfId="80" applyNumberFormat="1" applyFont="1" applyBorder="1" applyAlignment="1">
      <alignment vertical="center"/>
    </xf>
    <xf numFmtId="3" fontId="41" fillId="0" borderId="16" xfId="80" applyNumberFormat="1" applyFont="1" applyBorder="1" applyAlignment="1">
      <alignment vertical="center"/>
    </xf>
    <xf numFmtId="190" fontId="41" fillId="0" borderId="0" xfId="0" applyNumberFormat="1" applyFont="1" applyBorder="1" applyAlignment="1" applyProtection="1">
      <alignment vertical="center"/>
      <protection locked="0"/>
    </xf>
    <xf numFmtId="185" fontId="23" fillId="0" borderId="0" xfId="108" applyNumberFormat="1" applyFont="1" applyFill="1" applyBorder="1" applyAlignment="1" applyProtection="1">
      <alignment horizontal="right" vertical="center"/>
    </xf>
    <xf numFmtId="38" fontId="41" fillId="0" borderId="0" xfId="108" applyFont="1" applyFill="1" applyBorder="1" applyAlignment="1" applyProtection="1">
      <alignment vertical="center"/>
    </xf>
    <xf numFmtId="189" fontId="23" fillId="0" borderId="0" xfId="0" applyNumberFormat="1" applyFont="1" applyAlignment="1" applyProtection="1">
      <alignment vertical="center"/>
      <protection locked="0"/>
    </xf>
    <xf numFmtId="187" fontId="41" fillId="0" borderId="0" xfId="0" applyNumberFormat="1" applyFont="1" applyBorder="1" applyAlignment="1" applyProtection="1">
      <alignment vertical="center"/>
      <protection locked="0"/>
    </xf>
    <xf numFmtId="3" fontId="23" fillId="0" borderId="0" xfId="80" applyNumberFormat="1" applyFont="1" applyBorder="1" applyAlignment="1">
      <alignment horizontal="right" vertical="center"/>
    </xf>
    <xf numFmtId="0" fontId="41" fillId="26" borderId="0" xfId="0" applyFont="1" applyFill="1" applyAlignment="1">
      <alignment horizontal="distributed" vertical="center"/>
    </xf>
    <xf numFmtId="49" fontId="41" fillId="26" borderId="0" xfId="0" applyNumberFormat="1" applyFont="1" applyFill="1" applyBorder="1" applyAlignment="1">
      <alignment horizontal="distributed" vertical="center"/>
    </xf>
    <xf numFmtId="49" fontId="54" fillId="26" borderId="0" xfId="0" applyNumberFormat="1" applyFont="1" applyFill="1" applyBorder="1" applyAlignment="1">
      <alignment horizontal="distributed" vertical="center"/>
    </xf>
    <xf numFmtId="49" fontId="43" fillId="26" borderId="0" xfId="0" applyNumberFormat="1" applyFont="1" applyFill="1" applyBorder="1" applyAlignment="1">
      <alignment horizontal="distributed" vertical="center" shrinkToFit="1"/>
    </xf>
    <xf numFmtId="49" fontId="93" fillId="26" borderId="0" xfId="0" applyNumberFormat="1" applyFont="1" applyFill="1" applyBorder="1" applyAlignment="1">
      <alignment horizontal="distributed" vertical="center" shrinkToFit="1"/>
    </xf>
    <xf numFmtId="49" fontId="54" fillId="26" borderId="0" xfId="0" applyNumberFormat="1" applyFont="1" applyFill="1" applyBorder="1" applyAlignment="1">
      <alignment horizontal="distributed" vertical="center" shrinkToFit="1"/>
    </xf>
    <xf numFmtId="49" fontId="93" fillId="26" borderId="16" xfId="0" applyNumberFormat="1" applyFont="1" applyFill="1" applyBorder="1" applyAlignment="1">
      <alignment horizontal="distributed" vertical="center" wrapText="1"/>
    </xf>
    <xf numFmtId="0" fontId="41" fillId="26" borderId="0" xfId="0" applyFont="1" applyFill="1" applyBorder="1" applyAlignment="1">
      <alignment horizontal="distributed" vertical="center"/>
    </xf>
    <xf numFmtId="0" fontId="41" fillId="26" borderId="0" xfId="0" applyFont="1" applyFill="1" applyAlignment="1">
      <alignment horizontal="center" vertical="center"/>
    </xf>
    <xf numFmtId="0" fontId="23" fillId="26" borderId="0" xfId="0" applyFont="1" applyFill="1" applyAlignment="1">
      <alignment horizontal="center" vertical="center"/>
    </xf>
    <xf numFmtId="194" fontId="41" fillId="26" borderId="27" xfId="0" applyNumberFormat="1" applyFont="1" applyFill="1" applyBorder="1" applyAlignment="1">
      <alignment horizontal="right" vertical="center"/>
    </xf>
    <xf numFmtId="194" fontId="41" fillId="26" borderId="25" xfId="0" applyNumberFormat="1" applyFont="1" applyFill="1" applyBorder="1" applyAlignment="1">
      <alignment horizontal="right" vertical="center"/>
    </xf>
    <xf numFmtId="194" fontId="23" fillId="26" borderId="25" xfId="0" applyNumberFormat="1" applyFont="1" applyFill="1" applyBorder="1" applyAlignment="1">
      <alignment horizontal="right" vertical="center"/>
    </xf>
    <xf numFmtId="194" fontId="23" fillId="26" borderId="25" xfId="0" applyNumberFormat="1" applyFont="1" applyFill="1" applyBorder="1" applyAlignment="1">
      <alignment vertical="center"/>
    </xf>
    <xf numFmtId="194" fontId="41" fillId="26" borderId="25" xfId="0" applyNumberFormat="1" applyFont="1" applyFill="1" applyBorder="1" applyAlignment="1">
      <alignment vertical="center"/>
    </xf>
    <xf numFmtId="194" fontId="41" fillId="26" borderId="28" xfId="0" applyNumberFormat="1" applyFont="1" applyFill="1" applyBorder="1" applyAlignment="1">
      <alignment vertical="center"/>
    </xf>
    <xf numFmtId="194" fontId="41" fillId="26" borderId="0" xfId="0" applyNumberFormat="1" applyFont="1" applyFill="1" applyBorder="1" applyAlignment="1">
      <alignment horizontal="right" vertical="center"/>
    </xf>
    <xf numFmtId="194" fontId="23" fillId="26" borderId="0" xfId="0" applyNumberFormat="1" applyFont="1" applyFill="1" applyBorder="1" applyAlignment="1">
      <alignment horizontal="right" vertical="center"/>
    </xf>
    <xf numFmtId="194" fontId="23" fillId="26" borderId="0" xfId="0" applyNumberFormat="1" applyFont="1" applyFill="1" applyBorder="1" applyAlignment="1">
      <alignment vertical="center"/>
    </xf>
    <xf numFmtId="194" fontId="41" fillId="26" borderId="0" xfId="0" applyNumberFormat="1" applyFont="1" applyFill="1" applyBorder="1" applyAlignment="1">
      <alignment vertical="center"/>
    </xf>
    <xf numFmtId="194" fontId="41" fillId="26" borderId="16" xfId="0" applyNumberFormat="1" applyFont="1" applyFill="1" applyBorder="1" applyAlignment="1">
      <alignment vertical="center"/>
    </xf>
    <xf numFmtId="38" fontId="41" fillId="0" borderId="0" xfId="108" applyFont="1" applyBorder="1" applyAlignment="1" applyProtection="1">
      <alignment vertical="center" wrapText="1"/>
    </xf>
    <xf numFmtId="0" fontId="41" fillId="28" borderId="15" xfId="0" applyFont="1" applyFill="1" applyBorder="1" applyAlignment="1">
      <alignment horizontal="center" vertical="center"/>
    </xf>
    <xf numFmtId="0" fontId="41" fillId="28" borderId="16" xfId="0" applyFont="1" applyFill="1" applyBorder="1" applyAlignment="1">
      <alignment horizontal="center" vertical="center"/>
    </xf>
    <xf numFmtId="0" fontId="50" fillId="26" borderId="15" xfId="0" applyFont="1" applyFill="1" applyBorder="1" applyAlignment="1">
      <alignment vertical="center"/>
    </xf>
    <xf numFmtId="0" fontId="43" fillId="26" borderId="0" xfId="0" applyFont="1" applyFill="1" applyBorder="1" applyAlignment="1">
      <alignment horizontal="distributed" vertical="center"/>
    </xf>
    <xf numFmtId="200" fontId="43" fillId="26" borderId="0" xfId="0" applyNumberFormat="1" applyFont="1" applyFill="1" applyBorder="1" applyAlignment="1">
      <alignment horizontal="distributed" vertical="center"/>
    </xf>
    <xf numFmtId="200" fontId="50" fillId="26" borderId="16" xfId="0" applyNumberFormat="1" applyFont="1" applyFill="1" applyBorder="1" applyAlignment="1">
      <alignment horizontal="distributed" vertical="center"/>
    </xf>
    <xf numFmtId="0" fontId="41" fillId="26" borderId="0" xfId="0" applyFont="1" applyFill="1" applyAlignment="1">
      <alignment vertical="center"/>
    </xf>
    <xf numFmtId="200" fontId="43" fillId="26" borderId="0" xfId="0" applyNumberFormat="1" applyFont="1" applyFill="1" applyBorder="1" applyAlignment="1">
      <alignment horizontal="center" vertical="center"/>
    </xf>
    <xf numFmtId="200" fontId="50" fillId="26" borderId="16" xfId="0" applyNumberFormat="1" applyFont="1" applyFill="1" applyBorder="1" applyAlignment="1">
      <alignment horizontal="center" vertical="center"/>
    </xf>
    <xf numFmtId="0" fontId="50" fillId="26" borderId="18" xfId="0" applyFont="1" applyFill="1" applyBorder="1" applyAlignment="1">
      <alignment vertical="center"/>
    </xf>
    <xf numFmtId="0" fontId="50" fillId="26" borderId="0" xfId="0" applyFont="1" applyFill="1" applyBorder="1" applyAlignment="1">
      <alignment horizontal="center" vertical="center"/>
    </xf>
    <xf numFmtId="0" fontId="50" fillId="26" borderId="16" xfId="0" applyFont="1" applyFill="1" applyBorder="1" applyAlignment="1">
      <alignment horizontal="center" vertical="center"/>
    </xf>
    <xf numFmtId="0" fontId="41" fillId="28" borderId="22" xfId="0" applyFont="1" applyFill="1" applyBorder="1" applyAlignment="1">
      <alignment horizontal="center" vertical="center" wrapText="1"/>
    </xf>
    <xf numFmtId="0" fontId="41" fillId="28" borderId="24" xfId="0" applyFont="1" applyFill="1" applyBorder="1" applyAlignment="1">
      <alignment horizontal="center" vertical="center" wrapText="1"/>
    </xf>
    <xf numFmtId="38" fontId="50" fillId="26" borderId="27" xfId="108" applyFont="1" applyFill="1" applyBorder="1" applyAlignment="1" applyProtection="1">
      <alignment vertical="center" shrinkToFit="1"/>
    </xf>
    <xf numFmtId="0" fontId="43" fillId="26" borderId="25" xfId="0" applyFont="1" applyFill="1" applyBorder="1" applyAlignment="1">
      <alignment vertical="center" shrinkToFit="1"/>
    </xf>
    <xf numFmtId="38" fontId="43" fillId="26" borderId="25" xfId="108" applyFont="1" applyFill="1" applyBorder="1" applyAlignment="1" applyProtection="1">
      <alignment vertical="center" shrinkToFit="1"/>
    </xf>
    <xf numFmtId="38" fontId="50" fillId="26" borderId="28" xfId="108" applyFont="1" applyFill="1" applyBorder="1" applyAlignment="1" applyProtection="1">
      <alignment vertical="center" shrinkToFit="1"/>
    </xf>
    <xf numFmtId="38" fontId="50" fillId="26" borderId="15" xfId="108" applyFont="1" applyFill="1" applyBorder="1" applyAlignment="1" applyProtection="1">
      <alignment vertical="center" shrinkToFit="1"/>
    </xf>
    <xf numFmtId="0" fontId="43" fillId="26" borderId="0" xfId="0" applyFont="1" applyFill="1" applyAlignment="1">
      <alignment vertical="center" shrinkToFit="1"/>
    </xf>
    <xf numFmtId="38" fontId="43" fillId="26" borderId="0" xfId="108" applyFont="1" applyFill="1" applyBorder="1" applyAlignment="1" applyProtection="1">
      <alignment vertical="center" shrinkToFit="1"/>
    </xf>
    <xf numFmtId="38" fontId="50" fillId="26" borderId="16" xfId="108" applyFont="1" applyFill="1" applyBorder="1" applyAlignment="1" applyProtection="1">
      <alignment vertical="center" shrinkToFit="1"/>
    </xf>
    <xf numFmtId="0" fontId="41" fillId="28" borderId="29" xfId="0" applyFont="1" applyFill="1" applyBorder="1" applyAlignment="1">
      <alignment horizontal="center" vertical="center"/>
    </xf>
    <xf numFmtId="0" fontId="41" fillId="28" borderId="17" xfId="0" applyFont="1" applyFill="1" applyBorder="1" applyAlignment="1">
      <alignment horizontal="center" vertical="center"/>
    </xf>
    <xf numFmtId="0" fontId="41" fillId="28" borderId="21" xfId="0" applyFont="1" applyFill="1" applyBorder="1" applyAlignment="1">
      <alignment horizontal="center" vertical="center"/>
    </xf>
    <xf numFmtId="219" fontId="43" fillId="26" borderId="0" xfId="0" applyNumberFormat="1" applyFont="1" applyFill="1" applyAlignment="1">
      <alignment vertical="center" shrinkToFit="1"/>
    </xf>
    <xf numFmtId="197" fontId="43" fillId="26" borderId="0" xfId="108" applyNumberFormat="1" applyFont="1" applyFill="1" applyBorder="1" applyAlignment="1" applyProtection="1">
      <alignment vertical="center" shrinkToFit="1"/>
    </xf>
    <xf numFmtId="3" fontId="50" fillId="26" borderId="15" xfId="108" applyNumberFormat="1" applyFont="1" applyFill="1" applyBorder="1" applyAlignment="1" applyProtection="1">
      <alignment vertical="center" shrinkToFit="1"/>
    </xf>
    <xf numFmtId="0" fontId="50" fillId="26" borderId="15" xfId="0" applyFont="1" applyFill="1" applyBorder="1" applyAlignment="1">
      <alignment horizontal="left" vertical="center"/>
    </xf>
    <xf numFmtId="49" fontId="43" fillId="26" borderId="0" xfId="0" applyNumberFormat="1" applyFont="1" applyFill="1" applyBorder="1" applyAlignment="1">
      <alignment vertical="center" shrinkToFit="1"/>
    </xf>
    <xf numFmtId="49" fontId="50" fillId="26" borderId="16" xfId="0" applyNumberFormat="1" applyFont="1" applyFill="1" applyBorder="1" applyAlignment="1">
      <alignment vertical="center" shrinkToFit="1"/>
    </xf>
    <xf numFmtId="0" fontId="43" fillId="26" borderId="0" xfId="0" applyFont="1" applyFill="1" applyAlignment="1">
      <alignment horizontal="center" vertical="center"/>
    </xf>
    <xf numFmtId="38" fontId="50" fillId="0" borderId="0" xfId="108" applyFont="1" applyFill="1" applyBorder="1" applyAlignment="1" applyProtection="1">
      <alignment vertical="center" shrinkToFit="1"/>
    </xf>
    <xf numFmtId="0" fontId="50" fillId="26" borderId="18" xfId="0" applyFont="1" applyFill="1" applyBorder="1" applyAlignment="1">
      <alignment horizontal="left" vertical="center"/>
    </xf>
    <xf numFmtId="49" fontId="50" fillId="26" borderId="16" xfId="0" applyNumberFormat="1" applyFont="1" applyFill="1" applyBorder="1" applyAlignment="1">
      <alignment horizontal="center" vertical="center"/>
    </xf>
    <xf numFmtId="219" fontId="50" fillId="0" borderId="0" xfId="108" applyNumberFormat="1" applyFont="1" applyFill="1" applyBorder="1" applyAlignment="1" applyProtection="1">
      <alignment vertical="center" shrinkToFit="1"/>
    </xf>
    <xf numFmtId="38" fontId="50" fillId="26" borderId="27" xfId="108" applyFont="1" applyFill="1" applyBorder="1" applyAlignment="1" applyProtection="1">
      <alignment vertical="center"/>
    </xf>
    <xf numFmtId="38" fontId="43" fillId="26" borderId="25" xfId="108" applyFont="1" applyFill="1" applyBorder="1" applyAlignment="1" applyProtection="1">
      <alignment vertical="center"/>
    </xf>
    <xf numFmtId="38" fontId="50" fillId="26" borderId="28" xfId="108" applyFont="1" applyFill="1" applyBorder="1" applyAlignment="1" applyProtection="1">
      <alignment vertical="center"/>
    </xf>
    <xf numFmtId="0" fontId="41" fillId="24" borderId="17" xfId="0" applyFont="1" applyFill="1" applyBorder="1" applyAlignment="1">
      <alignment vertical="center"/>
    </xf>
    <xf numFmtId="0" fontId="54" fillId="24" borderId="22" xfId="0" applyFont="1" applyFill="1" applyBorder="1" applyAlignment="1">
      <alignment horizontal="center" vertical="center" wrapText="1"/>
    </xf>
    <xf numFmtId="0" fontId="54" fillId="24" borderId="24" xfId="0" applyFont="1" applyFill="1" applyBorder="1" applyAlignment="1">
      <alignment horizontal="center" vertical="center" wrapText="1"/>
    </xf>
    <xf numFmtId="38" fontId="50" fillId="26" borderId="15" xfId="108" applyFont="1" applyFill="1" applyBorder="1" applyAlignment="1" applyProtection="1">
      <alignment vertical="center"/>
    </xf>
    <xf numFmtId="38" fontId="43" fillId="26" borderId="0" xfId="108" applyFont="1" applyFill="1" applyBorder="1" applyAlignment="1" applyProtection="1">
      <alignment vertical="center"/>
    </xf>
    <xf numFmtId="38" fontId="50" fillId="26" borderId="16" xfId="108" applyFont="1" applyFill="1" applyBorder="1" applyAlignment="1" applyProtection="1">
      <alignment vertical="center"/>
    </xf>
    <xf numFmtId="3" fontId="50" fillId="26" borderId="15" xfId="108" applyNumberFormat="1" applyFont="1" applyFill="1" applyBorder="1" applyAlignment="1" applyProtection="1">
      <alignment vertical="center"/>
    </xf>
    <xf numFmtId="183" fontId="50" fillId="26" borderId="15" xfId="108" applyNumberFormat="1" applyFont="1" applyFill="1" applyBorder="1" applyAlignment="1" applyProtection="1">
      <alignment vertical="center"/>
    </xf>
    <xf numFmtId="0" fontId="23" fillId="0" borderId="0" xfId="0" applyFont="1" applyFill="1" applyBorder="1" applyAlignment="1" applyProtection="1">
      <alignment vertical="center"/>
    </xf>
    <xf numFmtId="40" fontId="50" fillId="26" borderId="15" xfId="108" applyNumberFormat="1" applyFont="1" applyFill="1" applyBorder="1" applyAlignment="1" applyProtection="1">
      <alignment vertical="center"/>
    </xf>
    <xf numFmtId="195" fontId="43" fillId="26" borderId="0" xfId="108" applyNumberFormat="1" applyFont="1" applyFill="1" applyBorder="1" applyAlignment="1" applyProtection="1">
      <alignment vertical="center"/>
    </xf>
    <xf numFmtId="40" fontId="50" fillId="26" borderId="16" xfId="108" applyNumberFormat="1" applyFont="1" applyFill="1" applyBorder="1" applyAlignment="1" applyProtection="1">
      <alignment vertical="center" shrinkToFit="1"/>
    </xf>
    <xf numFmtId="40" fontId="41" fillId="0" borderId="0" xfId="108" applyNumberFormat="1" applyFont="1" applyBorder="1" applyAlignment="1" applyProtection="1">
      <alignment vertical="center"/>
    </xf>
    <xf numFmtId="196" fontId="43" fillId="26" borderId="0" xfId="108" applyNumberFormat="1" applyFont="1" applyFill="1" applyBorder="1" applyAlignment="1" applyProtection="1">
      <alignment vertical="center"/>
    </xf>
    <xf numFmtId="0" fontId="43" fillId="24" borderId="25" xfId="0" applyFont="1" applyFill="1" applyBorder="1" applyAlignment="1">
      <alignment horizontal="center" vertical="center" wrapText="1"/>
    </xf>
    <xf numFmtId="0" fontId="43" fillId="24" borderId="25" xfId="0" applyFont="1" applyFill="1" applyBorder="1" applyAlignment="1">
      <alignment vertical="center" wrapText="1"/>
    </xf>
    <xf numFmtId="0" fontId="43" fillId="24" borderId="28" xfId="0" applyFont="1" applyFill="1" applyBorder="1" applyAlignment="1">
      <alignment vertical="center" wrapText="1"/>
    </xf>
    <xf numFmtId="0" fontId="43" fillId="24" borderId="15" xfId="0" applyFont="1" applyFill="1" applyBorder="1" applyAlignment="1">
      <alignment horizontal="center" vertical="center" wrapText="1"/>
    </xf>
    <xf numFmtId="0" fontId="43" fillId="24" borderId="0" xfId="0" applyFont="1" applyFill="1" applyBorder="1" applyAlignment="1">
      <alignment horizontal="center" vertical="center" wrapText="1"/>
    </xf>
    <xf numFmtId="0" fontId="23" fillId="26" borderId="0" xfId="0" applyFont="1" applyFill="1" applyBorder="1" applyAlignment="1">
      <alignment horizontal="left" vertical="center"/>
    </xf>
    <xf numFmtId="0" fontId="23" fillId="26" borderId="0" xfId="74" applyFont="1" applyFill="1" applyBorder="1">
      <alignment vertical="center"/>
    </xf>
    <xf numFmtId="0" fontId="41" fillId="26" borderId="0" xfId="74" applyFont="1" applyFill="1" applyBorder="1" applyAlignment="1">
      <alignment horizontal="distributed" vertical="center" shrinkToFit="1"/>
    </xf>
    <xf numFmtId="0" fontId="41" fillId="26" borderId="0" xfId="74" applyFont="1" applyFill="1" applyBorder="1">
      <alignment vertical="center"/>
    </xf>
    <xf numFmtId="0" fontId="41" fillId="26" borderId="0" xfId="74" applyFont="1" applyFill="1" applyBorder="1" applyAlignment="1">
      <alignment vertical="center" shrinkToFit="1"/>
    </xf>
    <xf numFmtId="0" fontId="41" fillId="26" borderId="0" xfId="86" applyFont="1" applyFill="1" applyAlignment="1" applyProtection="1">
      <alignment vertical="center"/>
      <protection locked="0"/>
    </xf>
    <xf numFmtId="0" fontId="23" fillId="26" borderId="16" xfId="74" applyFont="1" applyFill="1" applyBorder="1" applyAlignment="1">
      <alignment horizontal="distributed" vertical="center" shrinkToFit="1"/>
    </xf>
    <xf numFmtId="0" fontId="41" fillId="29" borderId="0" xfId="74" applyFont="1" applyFill="1">
      <alignment vertical="center"/>
    </xf>
    <xf numFmtId="0" fontId="23" fillId="26" borderId="0" xfId="74" applyFont="1" applyFill="1" applyBorder="1" applyAlignment="1">
      <alignment horizontal="center" vertical="center"/>
    </xf>
    <xf numFmtId="0" fontId="23" fillId="26" borderId="16" xfId="74" applyFont="1" applyFill="1" applyBorder="1" applyAlignment="1">
      <alignment horizontal="center" vertical="center"/>
    </xf>
    <xf numFmtId="0" fontId="41" fillId="26" borderId="0" xfId="86" applyFont="1" applyFill="1" applyAlignment="1" applyProtection="1">
      <alignment horizontal="center" vertical="center"/>
      <protection locked="0"/>
    </xf>
    <xf numFmtId="0" fontId="23" fillId="26" borderId="27" xfId="74" applyFont="1" applyFill="1" applyBorder="1">
      <alignment vertical="center"/>
    </xf>
    <xf numFmtId="0" fontId="23" fillId="26" borderId="25" xfId="74" applyFont="1" applyFill="1" applyBorder="1">
      <alignment vertical="center"/>
    </xf>
    <xf numFmtId="0" fontId="41" fillId="26" borderId="25" xfId="74" applyFont="1" applyFill="1" applyBorder="1">
      <alignment vertical="center"/>
    </xf>
    <xf numFmtId="0" fontId="23" fillId="26" borderId="28" xfId="74" applyFont="1" applyFill="1" applyBorder="1">
      <alignment vertical="center"/>
    </xf>
    <xf numFmtId="0" fontId="23" fillId="29" borderId="0" xfId="74" applyFont="1" applyFill="1">
      <alignment vertical="center"/>
    </xf>
    <xf numFmtId="0" fontId="23" fillId="26" borderId="16" xfId="74" applyFont="1" applyFill="1" applyBorder="1">
      <alignment vertical="center"/>
    </xf>
    <xf numFmtId="3" fontId="23" fillId="26" borderId="0" xfId="74" applyNumberFormat="1" applyFont="1" applyFill="1" applyBorder="1">
      <alignment vertical="center"/>
    </xf>
    <xf numFmtId="0" fontId="43" fillId="0" borderId="0" xfId="86" applyFont="1" applyAlignment="1" applyProtection="1">
      <alignment vertical="center"/>
      <protection locked="0"/>
    </xf>
    <xf numFmtId="49" fontId="43" fillId="0" borderId="0" xfId="86" applyNumberFormat="1" applyFont="1" applyBorder="1" applyAlignment="1">
      <alignment horizontal="distributed" vertical="center"/>
    </xf>
    <xf numFmtId="49" fontId="43" fillId="0" borderId="16" xfId="86" applyNumberFormat="1" applyFont="1" applyBorder="1" applyAlignment="1">
      <alignment horizontal="distributed" vertical="center"/>
    </xf>
    <xf numFmtId="0" fontId="41" fillId="0" borderId="0" xfId="74" applyFont="1">
      <alignment vertical="center"/>
    </xf>
    <xf numFmtId="49" fontId="43" fillId="0" borderId="19" xfId="86" applyNumberFormat="1" applyFont="1" applyBorder="1" applyAlignment="1">
      <alignment horizontal="distributed" vertical="center" shrinkToFit="1"/>
    </xf>
    <xf numFmtId="49" fontId="43" fillId="0" borderId="19" xfId="86" applyNumberFormat="1" applyFont="1" applyBorder="1" applyAlignment="1">
      <alignment horizontal="distributed" vertical="center"/>
    </xf>
    <xf numFmtId="0" fontId="0" fillId="0" borderId="19" xfId="0" applyBorder="1" applyAlignment="1">
      <alignment horizontal="distributed" vertical="center" shrinkToFit="1"/>
    </xf>
    <xf numFmtId="49" fontId="43" fillId="0" borderId="20" xfId="86" applyNumberFormat="1" applyFont="1" applyBorder="1" applyAlignment="1">
      <alignment horizontal="distributed" vertical="center"/>
    </xf>
    <xf numFmtId="49" fontId="41" fillId="0" borderId="0" xfId="0" applyNumberFormat="1" applyFont="1" applyFill="1" applyBorder="1" applyAlignment="1" applyProtection="1">
      <alignment horizontal="distributed" vertical="center"/>
    </xf>
    <xf numFmtId="220" fontId="41" fillId="0" borderId="25" xfId="86" applyNumberFormat="1" applyFont="1" applyBorder="1" applyAlignment="1">
      <alignment horizontal="right" vertical="center"/>
    </xf>
    <xf numFmtId="202" fontId="41" fillId="0" borderId="25" xfId="86" applyNumberFormat="1" applyFont="1" applyBorder="1" applyAlignment="1">
      <alignment horizontal="right" vertical="center"/>
    </xf>
    <xf numFmtId="221" fontId="41" fillId="0" borderId="25" xfId="86" applyNumberFormat="1" applyFont="1" applyBorder="1" applyAlignment="1">
      <alignment horizontal="right" vertical="center"/>
    </xf>
    <xf numFmtId="220" fontId="41" fillId="0" borderId="15" xfId="86" applyNumberFormat="1" applyFont="1" applyBorder="1" applyAlignment="1">
      <alignment horizontal="center" vertical="center"/>
    </xf>
    <xf numFmtId="220" fontId="41" fillId="0" borderId="0" xfId="86" applyNumberFormat="1" applyFont="1" applyFill="1" applyBorder="1" applyAlignment="1" applyProtection="1">
      <alignment horizontal="center" vertical="center"/>
    </xf>
    <xf numFmtId="220" fontId="41" fillId="0" borderId="0" xfId="86" applyNumberFormat="1" applyFont="1" applyBorder="1" applyAlignment="1">
      <alignment horizontal="right" vertical="center"/>
    </xf>
    <xf numFmtId="202" fontId="41" fillId="0" borderId="0" xfId="86" applyNumberFormat="1" applyFont="1" applyBorder="1" applyAlignment="1">
      <alignment horizontal="right" vertical="center"/>
    </xf>
    <xf numFmtId="0" fontId="0" fillId="0" borderId="0" xfId="0" applyAlignment="1">
      <alignment horizontal="right" vertical="center"/>
    </xf>
    <xf numFmtId="221" fontId="41" fillId="0" borderId="0" xfId="86" applyNumberFormat="1" applyFont="1" applyBorder="1" applyAlignment="1">
      <alignment horizontal="right" vertical="center"/>
    </xf>
    <xf numFmtId="220" fontId="41" fillId="0" borderId="16" xfId="86" applyNumberFormat="1" applyFont="1" applyBorder="1" applyAlignment="1">
      <alignment horizontal="right" vertical="center"/>
    </xf>
    <xf numFmtId="220" fontId="0" fillId="0" borderId="15" xfId="0" applyNumberFormat="1" applyBorder="1" applyAlignment="1">
      <alignment horizontal="center" vertical="center"/>
    </xf>
    <xf numFmtId="220" fontId="0" fillId="0" borderId="0" xfId="0" applyNumberFormat="1" applyFont="1" applyFill="1" applyBorder="1" applyAlignment="1">
      <alignment horizontal="center" vertical="center"/>
    </xf>
    <xf numFmtId="202" fontId="41" fillId="0" borderId="19" xfId="86" applyNumberFormat="1" applyFont="1" applyBorder="1" applyAlignment="1">
      <alignment horizontal="right" vertical="center"/>
    </xf>
    <xf numFmtId="0" fontId="0" fillId="0" borderId="19" xfId="0" applyBorder="1" applyAlignment="1">
      <alignment horizontal="right" vertical="center"/>
    </xf>
    <xf numFmtId="220" fontId="41" fillId="0" borderId="20" xfId="86" applyNumberFormat="1" applyFont="1" applyBorder="1" applyAlignment="1">
      <alignment horizontal="right" vertical="center"/>
    </xf>
    <xf numFmtId="220" fontId="41" fillId="0" borderId="28" xfId="86" applyNumberFormat="1" applyFont="1" applyBorder="1" applyAlignment="1">
      <alignment horizontal="right" vertical="center"/>
    </xf>
    <xf numFmtId="220" fontId="41" fillId="0" borderId="0" xfId="86" applyNumberFormat="1" applyFont="1" applyBorder="1" applyAlignment="1">
      <alignment horizontal="center" vertical="center"/>
    </xf>
    <xf numFmtId="0" fontId="41" fillId="0" borderId="0" xfId="86" applyFont="1" applyAlignment="1" applyProtection="1">
      <alignment horizontal="right" vertical="center"/>
      <protection locked="0"/>
    </xf>
    <xf numFmtId="0" fontId="0" fillId="0" borderId="0" xfId="0" applyFont="1" applyFill="1" applyBorder="1" applyAlignment="1">
      <alignment horizontal="center" vertical="center"/>
    </xf>
    <xf numFmtId="202" fontId="41" fillId="0" borderId="0" xfId="86" applyNumberFormat="1" applyFont="1" applyFill="1" applyBorder="1" applyAlignment="1" applyProtection="1">
      <alignment horizontal="center" vertical="center"/>
    </xf>
    <xf numFmtId="49" fontId="43" fillId="0" borderId="0" xfId="86" applyNumberFormat="1" applyFont="1" applyFill="1" applyBorder="1" applyAlignment="1" applyProtection="1">
      <alignment vertical="center" shrinkToFit="1"/>
    </xf>
    <xf numFmtId="202" fontId="41" fillId="0" borderId="0" xfId="86" applyNumberFormat="1" applyFont="1" applyFill="1" applyBorder="1" applyAlignment="1" applyProtection="1">
      <alignment vertical="center"/>
    </xf>
    <xf numFmtId="202" fontId="41" fillId="0" borderId="19" xfId="86" applyNumberFormat="1" applyFont="1" applyFill="1" applyBorder="1" applyAlignment="1" applyProtection="1">
      <alignment horizontal="center" vertical="center"/>
    </xf>
    <xf numFmtId="202" fontId="41" fillId="0" borderId="25" xfId="86" applyNumberFormat="1" applyFont="1" applyFill="1" applyBorder="1" applyAlignment="1" applyProtection="1">
      <alignment horizontal="center" vertical="center"/>
    </xf>
    <xf numFmtId="0" fontId="41" fillId="0" borderId="0" xfId="86" applyFont="1" applyAlignment="1" applyProtection="1">
      <alignment horizontal="left" vertical="top"/>
    </xf>
    <xf numFmtId="0" fontId="41" fillId="0" borderId="0" xfId="86" applyFont="1" applyProtection="1">
      <protection locked="0"/>
    </xf>
    <xf numFmtId="0" fontId="41" fillId="24" borderId="15" xfId="86" applyFont="1" applyFill="1" applyBorder="1" applyAlignment="1" applyProtection="1">
      <alignment horizontal="center" vertical="center"/>
      <protection locked="0"/>
    </xf>
    <xf numFmtId="0" fontId="41" fillId="24" borderId="16" xfId="86" applyFont="1" applyFill="1" applyBorder="1" applyAlignment="1" applyProtection="1">
      <alignment horizontal="center" vertical="center"/>
      <protection locked="0"/>
    </xf>
    <xf numFmtId="0" fontId="23" fillId="0" borderId="15" xfId="86" applyFont="1" applyBorder="1" applyAlignment="1" applyProtection="1">
      <alignment horizontal="distributed" vertical="distributed" wrapText="1"/>
      <protection locked="0"/>
    </xf>
    <xf numFmtId="0" fontId="41" fillId="0" borderId="0" xfId="86" applyFont="1" applyBorder="1" applyAlignment="1" applyProtection="1">
      <alignment horizontal="center" vertical="center"/>
      <protection locked="0"/>
    </xf>
    <xf numFmtId="0" fontId="41" fillId="0" borderId="0" xfId="86" applyFont="1" applyBorder="1" applyAlignment="1" applyProtection="1">
      <alignment horizontal="distributed" vertical="distributed"/>
      <protection locked="0"/>
    </xf>
    <xf numFmtId="0" fontId="41" fillId="0" borderId="16" xfId="86" applyFont="1" applyBorder="1" applyAlignment="1" applyProtection="1">
      <alignment horizontal="distributed" vertical="distributed"/>
      <protection locked="0"/>
    </xf>
    <xf numFmtId="0" fontId="0" fillId="0" borderId="15"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6" applyNumberFormat="1" applyFont="1" applyAlignment="1" applyProtection="1">
      <alignment vertical="center"/>
    </xf>
    <xf numFmtId="177" fontId="41" fillId="0" borderId="0" xfId="86" applyNumberFormat="1" applyFont="1" applyAlignment="1" applyProtection="1">
      <alignment horizontal="right" vertical="center"/>
      <protection locked="0"/>
    </xf>
    <xf numFmtId="0" fontId="0" fillId="0" borderId="18" xfId="0" applyBorder="1" applyAlignment="1">
      <alignment horizontal="distributed" vertical="distributed"/>
    </xf>
    <xf numFmtId="177" fontId="41" fillId="0" borderId="19" xfId="86" applyNumberFormat="1" applyFont="1" applyBorder="1" applyAlignment="1">
      <alignment horizontal="right" vertical="center"/>
    </xf>
    <xf numFmtId="0" fontId="0" fillId="0" borderId="19" xfId="0" applyBorder="1" applyAlignment="1">
      <alignment horizontal="distributed" vertical="distributed"/>
    </xf>
    <xf numFmtId="0" fontId="0" fillId="0" borderId="20" xfId="0" applyBorder="1" applyAlignment="1">
      <alignment horizontal="distributed" vertical="distributed"/>
    </xf>
    <xf numFmtId="0" fontId="43" fillId="0" borderId="0" xfId="86" applyFont="1" applyFill="1" applyAlignment="1" applyProtection="1">
      <alignment vertical="center"/>
    </xf>
    <xf numFmtId="0" fontId="41" fillId="24" borderId="15" xfId="86" applyFont="1" applyFill="1" applyBorder="1" applyAlignment="1">
      <alignment horizontal="center" vertical="distributed"/>
    </xf>
    <xf numFmtId="0" fontId="41" fillId="0" borderId="16" xfId="0" applyFont="1" applyBorder="1" applyAlignment="1">
      <alignment horizontal="center" vertical="distributed"/>
    </xf>
    <xf numFmtId="177" fontId="23" fillId="0" borderId="27" xfId="86" applyNumberFormat="1" applyFont="1" applyBorder="1" applyAlignment="1">
      <alignment vertical="center"/>
    </xf>
    <xf numFmtId="177" fontId="41" fillId="0" borderId="25" xfId="86" applyNumberFormat="1" applyFont="1" applyBorder="1" applyAlignment="1">
      <alignment vertical="center"/>
    </xf>
    <xf numFmtId="222" fontId="41" fillId="0" borderId="28" xfId="86" applyNumberFormat="1" applyFont="1" applyBorder="1" applyAlignment="1">
      <alignment horizontal="right" vertical="center"/>
    </xf>
    <xf numFmtId="0" fontId="41" fillId="0" borderId="15" xfId="0" applyFont="1" applyBorder="1" applyAlignment="1">
      <alignment horizontal="center" vertical="distributed"/>
    </xf>
    <xf numFmtId="177" fontId="23" fillId="0" borderId="15" xfId="86" applyNumberFormat="1" applyFont="1" applyBorder="1" applyAlignment="1">
      <alignment vertical="center"/>
    </xf>
    <xf numFmtId="177" fontId="41" fillId="0" borderId="0" xfId="86" applyNumberFormat="1" applyFont="1" applyBorder="1" applyAlignment="1">
      <alignment vertical="center"/>
    </xf>
    <xf numFmtId="222" fontId="41" fillId="0" borderId="16" xfId="86" applyNumberFormat="1" applyFont="1" applyBorder="1" applyAlignment="1">
      <alignment horizontal="right" vertical="center"/>
    </xf>
    <xf numFmtId="0" fontId="41" fillId="0" borderId="0" xfId="0" applyFont="1" applyAlignment="1" applyProtection="1">
      <alignment horizontal="distributed" vertical="center"/>
    </xf>
    <xf numFmtId="181" fontId="41" fillId="0" borderId="0" xfId="86" applyNumberFormat="1" applyFont="1" applyAlignment="1" applyProtection="1">
      <alignment horizontal="right" vertical="center"/>
      <protection locked="0"/>
    </xf>
    <xf numFmtId="0" fontId="41" fillId="24" borderId="27" xfId="0" applyFont="1" applyFill="1" applyBorder="1" applyAlignment="1">
      <alignment horizontal="center" vertical="distributed"/>
    </xf>
    <xf numFmtId="0" fontId="41" fillId="0" borderId="28" xfId="0" applyFont="1" applyBorder="1" applyAlignment="1">
      <alignment horizontal="center" vertical="distributed"/>
    </xf>
    <xf numFmtId="181" fontId="23" fillId="0" borderId="15" xfId="86" applyNumberFormat="1" applyFont="1" applyBorder="1" applyAlignment="1">
      <alignment vertical="center"/>
    </xf>
    <xf numFmtId="181" fontId="41" fillId="0" borderId="0" xfId="86" applyNumberFormat="1" applyFont="1" applyBorder="1" applyAlignment="1">
      <alignment vertical="center"/>
    </xf>
    <xf numFmtId="0" fontId="41" fillId="0" borderId="18" xfId="0" applyFont="1" applyBorder="1" applyAlignment="1">
      <alignment horizontal="center" vertical="distributed"/>
    </xf>
    <xf numFmtId="0" fontId="41" fillId="0" borderId="20" xfId="0" applyFont="1" applyBorder="1" applyAlignment="1">
      <alignment horizontal="center" vertical="distributed"/>
    </xf>
    <xf numFmtId="0" fontId="41" fillId="24" borderId="28" xfId="0" applyFont="1" applyFill="1" applyBorder="1" applyAlignment="1">
      <alignment horizontal="center" vertical="distributed"/>
    </xf>
    <xf numFmtId="38" fontId="41" fillId="0" borderId="16" xfId="108"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3" fillId="0" borderId="0" xfId="86" applyFont="1" applyFill="1" applyAlignment="1" applyProtection="1">
      <alignment horizontal="distributed" vertical="center"/>
    </xf>
    <xf numFmtId="0" fontId="41" fillId="24" borderId="18"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7" fontId="22" fillId="0" borderId="0" xfId="0" applyNumberFormat="1" applyFont="1" applyBorder="1" applyAlignment="1">
      <alignment horizontal="right" vertical="center"/>
    </xf>
    <xf numFmtId="222" fontId="41" fillId="0" borderId="0" xfId="86" applyNumberFormat="1" applyFont="1" applyFill="1" applyBorder="1" applyAlignment="1" applyProtection="1">
      <alignment vertical="center"/>
    </xf>
    <xf numFmtId="0" fontId="98" fillId="0" borderId="0" xfId="86" applyFont="1" applyAlignment="1">
      <alignment horizontal="center" vertical="center"/>
    </xf>
    <xf numFmtId="0" fontId="62" fillId="24" borderId="15" xfId="86" applyFont="1" applyFill="1" applyBorder="1" applyAlignment="1">
      <alignment horizontal="center" vertical="center"/>
    </xf>
    <xf numFmtId="0" fontId="99" fillId="0" borderId="17" xfId="0" applyFont="1" applyBorder="1" applyAlignment="1">
      <alignment horizontal="centerContinuous" vertical="center"/>
    </xf>
    <xf numFmtId="0" fontId="99" fillId="0" borderId="15" xfId="0" applyFont="1" applyBorder="1" applyAlignment="1">
      <alignment vertical="center"/>
    </xf>
    <xf numFmtId="0" fontId="99" fillId="0" borderId="0" xfId="0" applyFont="1" applyBorder="1" applyAlignment="1">
      <alignment vertical="center"/>
    </xf>
    <xf numFmtId="0" fontId="99" fillId="0" borderId="54" xfId="0" applyFont="1" applyBorder="1" applyAlignment="1">
      <alignment vertical="center"/>
    </xf>
    <xf numFmtId="0" fontId="99" fillId="0" borderId="56" xfId="0" applyFont="1" applyBorder="1" applyAlignment="1">
      <alignment vertical="center"/>
    </xf>
    <xf numFmtId="0" fontId="99" fillId="0" borderId="16" xfId="0" applyFont="1" applyBorder="1" applyAlignment="1">
      <alignment vertical="center"/>
    </xf>
    <xf numFmtId="0" fontId="99" fillId="0" borderId="57" xfId="0" applyFont="1" applyBorder="1" applyAlignment="1">
      <alignment vertical="center"/>
    </xf>
    <xf numFmtId="0" fontId="62" fillId="24" borderId="18" xfId="86" applyFont="1" applyFill="1" applyBorder="1" applyAlignment="1">
      <alignment horizontal="center" vertical="center"/>
    </xf>
    <xf numFmtId="0" fontId="99" fillId="0" borderId="18" xfId="0" applyFont="1" applyBorder="1" applyAlignment="1">
      <alignment vertical="center"/>
    </xf>
    <xf numFmtId="0" fontId="99" fillId="0" borderId="19" xfId="0" applyFont="1" applyBorder="1" applyAlignment="1">
      <alignment vertical="center"/>
    </xf>
    <xf numFmtId="0" fontId="99" fillId="0" borderId="58" xfId="0" applyFont="1" applyBorder="1" applyAlignment="1">
      <alignment vertical="center"/>
    </xf>
    <xf numFmtId="0" fontId="99" fillId="0" borderId="59" xfId="0" applyFont="1" applyBorder="1" applyAlignment="1">
      <alignment vertical="center"/>
    </xf>
    <xf numFmtId="0" fontId="62" fillId="24" borderId="22" xfId="86" applyFont="1" applyFill="1" applyBorder="1" applyAlignment="1">
      <alignment horizontal="center" vertical="center"/>
    </xf>
    <xf numFmtId="183" fontId="100" fillId="0" borderId="26" xfId="70" applyNumberFormat="1" applyFont="1" applyBorder="1" applyAlignment="1">
      <alignment horizontal="right" vertical="center" shrinkToFit="1"/>
    </xf>
    <xf numFmtId="183" fontId="100" fillId="0" borderId="22" xfId="70" applyNumberFormat="1" applyFont="1" applyBorder="1" applyAlignment="1">
      <alignment horizontal="right" vertical="center" shrinkToFit="1"/>
    </xf>
    <xf numFmtId="183" fontId="101" fillId="0" borderId="23" xfId="70" applyNumberFormat="1" applyFont="1" applyBorder="1" applyAlignment="1">
      <alignment horizontal="right" vertical="center" shrinkToFit="1"/>
    </xf>
    <xf numFmtId="186" fontId="100" fillId="0" borderId="26" xfId="70" applyNumberFormat="1" applyFont="1" applyBorder="1" applyAlignment="1">
      <alignment horizontal="right" vertical="center" shrinkToFit="1"/>
    </xf>
    <xf numFmtId="183" fontId="100" fillId="0" borderId="23" xfId="70" applyNumberFormat="1" applyFont="1" applyBorder="1" applyAlignment="1">
      <alignment horizontal="right" vertical="center" shrinkToFit="1"/>
    </xf>
    <xf numFmtId="183" fontId="101" fillId="0" borderId="24" xfId="70" applyNumberFormat="1" applyFont="1" applyBorder="1" applyAlignment="1">
      <alignment horizontal="right" vertical="center" shrinkToFit="1"/>
    </xf>
    <xf numFmtId="183" fontId="100" fillId="0" borderId="28" xfId="70" applyNumberFormat="1" applyFont="1" applyBorder="1" applyAlignment="1">
      <alignment horizontal="right" vertical="center" shrinkToFit="1"/>
    </xf>
    <xf numFmtId="0" fontId="62" fillId="24" borderId="29" xfId="86" applyFont="1" applyFill="1" applyBorder="1" applyAlignment="1">
      <alignment horizontal="center" vertical="center" wrapText="1"/>
    </xf>
    <xf numFmtId="216" fontId="100" fillId="0" borderId="26" xfId="70" applyNumberFormat="1" applyFont="1" applyBorder="1" applyAlignment="1">
      <alignment horizontal="right" vertical="center" shrinkToFit="1"/>
    </xf>
    <xf numFmtId="216" fontId="100" fillId="0" borderId="22" xfId="70" applyNumberFormat="1" applyFont="1" applyBorder="1" applyAlignment="1">
      <alignment horizontal="right" vertical="center" shrinkToFit="1"/>
    </xf>
    <xf numFmtId="216" fontId="101" fillId="0" borderId="23" xfId="70" applyNumberFormat="1" applyFont="1" applyBorder="1" applyAlignment="1">
      <alignment horizontal="right" vertical="center" shrinkToFit="1"/>
    </xf>
    <xf numFmtId="216" fontId="100" fillId="0" borderId="23" xfId="70" applyNumberFormat="1" applyFont="1" applyBorder="1" applyAlignment="1">
      <alignment horizontal="right" vertical="center" shrinkToFit="1"/>
    </xf>
    <xf numFmtId="216" fontId="101" fillId="0" borderId="24" xfId="70" applyNumberFormat="1" applyFont="1" applyBorder="1" applyAlignment="1">
      <alignment horizontal="right" vertical="center" shrinkToFit="1"/>
    </xf>
    <xf numFmtId="216" fontId="100" fillId="0" borderId="24" xfId="70" applyNumberFormat="1" applyFont="1" applyBorder="1" applyAlignment="1">
      <alignment horizontal="right" vertical="center" shrinkToFit="1"/>
    </xf>
    <xf numFmtId="0" fontId="62" fillId="24" borderId="29" xfId="86" applyFont="1" applyFill="1" applyBorder="1" applyAlignment="1">
      <alignment horizontal="center" vertical="center"/>
    </xf>
    <xf numFmtId="0" fontId="99" fillId="0" borderId="29" xfId="0" applyFont="1" applyBorder="1" applyAlignment="1">
      <alignment horizontal="centerContinuous" vertical="center"/>
    </xf>
    <xf numFmtId="0" fontId="102" fillId="0" borderId="27" xfId="0" applyFont="1" applyBorder="1" applyAlignment="1">
      <alignment vertical="center"/>
    </xf>
    <xf numFmtId="0" fontId="102" fillId="0" borderId="25" xfId="0" applyFont="1" applyBorder="1" applyAlignment="1">
      <alignment vertical="center"/>
    </xf>
    <xf numFmtId="0" fontId="102" fillId="0" borderId="60" xfId="0" applyFont="1" applyBorder="1" applyAlignment="1">
      <alignment vertical="center"/>
    </xf>
    <xf numFmtId="0" fontId="99" fillId="0" borderId="25" xfId="0" applyFont="1" applyBorder="1" applyAlignment="1">
      <alignment vertical="center"/>
    </xf>
    <xf numFmtId="0" fontId="99" fillId="0" borderId="28" xfId="0" applyFont="1" applyBorder="1" applyAlignment="1">
      <alignment vertical="center"/>
    </xf>
    <xf numFmtId="0" fontId="102" fillId="0" borderId="15" xfId="0" applyFont="1" applyBorder="1"/>
    <xf numFmtId="0" fontId="62" fillId="24" borderId="17" xfId="86" applyFont="1" applyFill="1" applyBorder="1" applyAlignment="1">
      <alignment horizontal="center" vertical="center"/>
    </xf>
    <xf numFmtId="0" fontId="102" fillId="0" borderId="15" xfId="0" applyFont="1" applyBorder="1" applyAlignment="1">
      <alignment vertical="center"/>
    </xf>
    <xf numFmtId="0" fontId="102" fillId="0" borderId="0" xfId="0" applyFont="1" applyBorder="1" applyAlignment="1">
      <alignment vertical="center"/>
    </xf>
    <xf numFmtId="0" fontId="102" fillId="0" borderId="56" xfId="0" applyFont="1" applyBorder="1" applyAlignment="1">
      <alignment vertical="center"/>
    </xf>
    <xf numFmtId="0" fontId="0" fillId="0" borderId="15" xfId="0" applyBorder="1"/>
    <xf numFmtId="0" fontId="62" fillId="24" borderId="21" xfId="86" applyFont="1" applyFill="1" applyBorder="1" applyAlignment="1">
      <alignment horizontal="center" vertical="center"/>
    </xf>
    <xf numFmtId="0" fontId="102" fillId="0" borderId="18" xfId="0" applyFont="1" applyBorder="1" applyAlignment="1">
      <alignment vertical="center"/>
    </xf>
    <xf numFmtId="0" fontId="102" fillId="0" borderId="19" xfId="0" applyFont="1" applyBorder="1" applyAlignment="1">
      <alignment vertical="center"/>
    </xf>
    <xf numFmtId="183" fontId="101" fillId="0" borderId="23" xfId="70" applyNumberFormat="1" applyFont="1" applyBorder="1" applyAlignment="1">
      <alignment horizontal="right" vertical="center"/>
    </xf>
    <xf numFmtId="183" fontId="101" fillId="0" borderId="25" xfId="70" applyNumberFormat="1" applyFont="1" applyBorder="1" applyAlignment="1">
      <alignment horizontal="right" vertical="center"/>
    </xf>
    <xf numFmtId="38" fontId="43" fillId="0" borderId="23" xfId="108" applyFont="1" applyBorder="1" applyAlignment="1" applyProtection="1">
      <alignment horizontal="right"/>
    </xf>
    <xf numFmtId="38" fontId="43" fillId="0" borderId="24" xfId="108" applyFont="1" applyBorder="1" applyAlignment="1" applyProtection="1">
      <alignment horizontal="right"/>
    </xf>
    <xf numFmtId="38" fontId="103" fillId="0" borderId="24" xfId="108" applyFont="1" applyBorder="1" applyAlignment="1" applyProtection="1">
      <alignment horizontal="right" vertical="center"/>
    </xf>
    <xf numFmtId="183" fontId="100" fillId="0" borderId="15" xfId="70" applyNumberFormat="1" applyFont="1" applyBorder="1" applyAlignment="1">
      <alignment horizontal="right" vertical="center" shrinkToFit="1"/>
    </xf>
    <xf numFmtId="0" fontId="62" fillId="24" borderId="27" xfId="86" applyFont="1" applyFill="1" applyBorder="1" applyAlignment="1">
      <alignment horizontal="center" vertical="center" wrapText="1"/>
    </xf>
    <xf numFmtId="216" fontId="100" fillId="0" borderId="29" xfId="70" applyNumberFormat="1" applyFont="1" applyBorder="1" applyAlignment="1">
      <alignment horizontal="right" vertical="center" shrinkToFit="1"/>
    </xf>
    <xf numFmtId="189" fontId="100" fillId="0" borderId="25" xfId="70" applyNumberFormat="1" applyFont="1" applyBorder="1" applyAlignment="1">
      <alignment horizontal="right" vertical="center" shrinkToFit="1"/>
    </xf>
    <xf numFmtId="189" fontId="101" fillId="0" borderId="25" xfId="70" applyNumberFormat="1" applyFont="1" applyBorder="1" applyAlignment="1">
      <alignment horizontal="right" vertical="center" shrinkToFit="1"/>
    </xf>
    <xf numFmtId="189" fontId="101" fillId="0" borderId="28" xfId="70" applyNumberFormat="1" applyFont="1" applyBorder="1" applyAlignment="1">
      <alignment horizontal="right" vertical="center" shrinkToFit="1"/>
    </xf>
    <xf numFmtId="189" fontId="100" fillId="0" borderId="29" xfId="70" applyNumberFormat="1" applyFont="1" applyBorder="1" applyAlignment="1">
      <alignment horizontal="right" vertical="center" shrinkToFit="1"/>
    </xf>
    <xf numFmtId="189" fontId="101" fillId="0" borderId="0" xfId="70" applyNumberFormat="1" applyFont="1" applyBorder="1" applyAlignment="1">
      <alignment horizontal="right" vertical="center" shrinkToFit="1"/>
    </xf>
    <xf numFmtId="189" fontId="100" fillId="0" borderId="27" xfId="70" applyNumberFormat="1" applyFont="1" applyBorder="1" applyAlignment="1">
      <alignment horizontal="right" vertical="center" shrinkToFit="1"/>
    </xf>
    <xf numFmtId="189" fontId="101" fillId="0" borderId="25" xfId="70" applyNumberFormat="1" applyFont="1" applyBorder="1" applyAlignment="1">
      <alignment vertical="center"/>
    </xf>
    <xf numFmtId="189" fontId="101" fillId="0" borderId="25" xfId="70" applyNumberFormat="1" applyFont="1" applyBorder="1" applyAlignment="1">
      <alignment horizontal="right" vertical="center"/>
    </xf>
    <xf numFmtId="189" fontId="101" fillId="0" borderId="28" xfId="70" applyNumberFormat="1" applyFont="1" applyBorder="1" applyAlignment="1">
      <alignment vertical="center"/>
    </xf>
    <xf numFmtId="189" fontId="100" fillId="0" borderId="28" xfId="70" applyNumberFormat="1" applyFont="1" applyBorder="1" applyAlignment="1">
      <alignment vertical="center"/>
    </xf>
    <xf numFmtId="189" fontId="100" fillId="0" borderId="15" xfId="70" applyNumberFormat="1" applyFont="1" applyBorder="1" applyAlignment="1">
      <alignment horizontal="right" vertical="center" shrinkToFit="1"/>
    </xf>
    <xf numFmtId="189" fontId="101" fillId="0" borderId="0" xfId="70" applyNumberFormat="1" applyFont="1" applyBorder="1" applyAlignment="1">
      <alignment vertical="center"/>
    </xf>
    <xf numFmtId="49" fontId="23" fillId="26" borderId="15" xfId="87" applyNumberFormat="1" applyFont="1" applyFill="1" applyBorder="1" applyAlignment="1">
      <alignment horizontal="distributed" vertical="center"/>
    </xf>
    <xf numFmtId="49" fontId="23" fillId="26" borderId="0" xfId="87" applyNumberFormat="1" applyFont="1" applyFill="1" applyBorder="1" applyAlignment="1" applyProtection="1">
      <alignment horizontal="distributed" vertical="center" wrapText="1"/>
      <protection locked="0"/>
    </xf>
    <xf numFmtId="49" fontId="23" fillId="26" borderId="0" xfId="87" applyNumberFormat="1" applyFont="1" applyFill="1" applyBorder="1" applyAlignment="1">
      <alignment horizontal="distributed" vertical="center"/>
    </xf>
    <xf numFmtId="49" fontId="41" fillId="26" borderId="0" xfId="87" applyNumberFormat="1" applyFont="1" applyFill="1" applyAlignment="1" applyProtection="1">
      <alignment vertical="center" shrinkToFit="1"/>
      <protection locked="0"/>
    </xf>
    <xf numFmtId="0" fontId="41" fillId="26" borderId="0" xfId="87" applyFont="1" applyFill="1" applyAlignment="1" applyProtection="1">
      <alignment vertical="center" shrinkToFit="1"/>
      <protection locked="0"/>
    </xf>
    <xf numFmtId="49" fontId="23" fillId="26" borderId="16" xfId="87" applyNumberFormat="1" applyFont="1" applyFill="1" applyBorder="1" applyAlignment="1" applyProtection="1">
      <alignment vertical="center" shrinkToFit="1"/>
      <protection locked="0"/>
    </xf>
    <xf numFmtId="0" fontId="23" fillId="26" borderId="0" xfId="87" applyFont="1" applyFill="1" applyAlignment="1" applyProtection="1">
      <alignment vertical="center"/>
      <protection locked="0"/>
    </xf>
    <xf numFmtId="49" fontId="23" fillId="26" borderId="15" xfId="87" applyNumberFormat="1" applyFont="1" applyFill="1" applyBorder="1" applyAlignment="1">
      <alignment horizontal="center" vertical="center"/>
    </xf>
    <xf numFmtId="0" fontId="23" fillId="26" borderId="0" xfId="87" applyFont="1" applyFill="1" applyBorder="1" applyAlignment="1" applyProtection="1">
      <alignment horizontal="center" vertical="center"/>
      <protection locked="0"/>
    </xf>
    <xf numFmtId="0" fontId="23" fillId="26" borderId="16" xfId="87" applyFont="1" applyFill="1" applyBorder="1" applyAlignment="1" applyProtection="1">
      <alignment horizontal="center" vertical="center"/>
      <protection locked="0"/>
    </xf>
    <xf numFmtId="49" fontId="41" fillId="26" borderId="0" xfId="87" applyNumberFormat="1" applyFont="1" applyFill="1" applyAlignment="1" applyProtection="1">
      <alignment horizontal="distributed" vertical="center"/>
      <protection locked="0"/>
    </xf>
    <xf numFmtId="0" fontId="41" fillId="26" borderId="0" xfId="87" applyFont="1" applyFill="1" applyAlignment="1" applyProtection="1">
      <alignment horizontal="distributed" vertical="center"/>
      <protection locked="0"/>
    </xf>
    <xf numFmtId="49" fontId="23" fillId="26" borderId="20" xfId="87" applyNumberFormat="1" applyFont="1" applyFill="1" applyBorder="1" applyAlignment="1" applyProtection="1">
      <alignment horizontal="distributed" vertical="center"/>
      <protection locked="0"/>
    </xf>
    <xf numFmtId="183" fontId="23" fillId="26" borderId="27" xfId="108" applyNumberFormat="1" applyFont="1" applyFill="1" applyBorder="1" applyAlignment="1" applyProtection="1">
      <alignment vertical="center"/>
    </xf>
    <xf numFmtId="183" fontId="23" fillId="26" borderId="25" xfId="108" applyNumberFormat="1" applyFont="1" applyFill="1" applyBorder="1" applyAlignment="1" applyProtection="1">
      <alignment vertical="center"/>
    </xf>
    <xf numFmtId="183" fontId="23" fillId="26" borderId="25" xfId="108" applyNumberFormat="1" applyFont="1" applyFill="1" applyBorder="1" applyAlignment="1" applyProtection="1">
      <alignment vertical="center"/>
      <protection locked="0"/>
    </xf>
    <xf numFmtId="183" fontId="41" fillId="26" borderId="25" xfId="108" applyNumberFormat="1" applyFont="1" applyFill="1" applyBorder="1" applyAlignment="1" applyProtection="1">
      <alignment vertical="center"/>
      <protection locked="0"/>
    </xf>
    <xf numFmtId="3" fontId="23" fillId="26" borderId="28" xfId="87" applyNumberFormat="1" applyFont="1" applyFill="1" applyBorder="1" applyAlignment="1">
      <alignment horizontal="right" vertical="center"/>
    </xf>
    <xf numFmtId="223" fontId="23" fillId="0" borderId="0" xfId="108" applyNumberFormat="1" applyFont="1" applyFill="1" applyBorder="1" applyAlignment="1" applyProtection="1">
      <alignment vertical="center"/>
    </xf>
    <xf numFmtId="3" fontId="23" fillId="26" borderId="25" xfId="87" applyNumberFormat="1" applyFont="1" applyFill="1" applyBorder="1" applyAlignment="1">
      <alignment vertical="center"/>
    </xf>
    <xf numFmtId="38" fontId="23" fillId="26" borderId="25" xfId="108" applyFont="1" applyFill="1" applyBorder="1" applyAlignment="1" applyProtection="1">
      <alignment vertical="center"/>
      <protection locked="0"/>
    </xf>
    <xf numFmtId="38" fontId="23" fillId="26" borderId="28" xfId="108" applyFont="1" applyFill="1" applyBorder="1" applyAlignment="1" applyProtection="1">
      <alignment vertical="center"/>
    </xf>
    <xf numFmtId="223" fontId="41" fillId="0" borderId="0" xfId="0" applyNumberFormat="1" applyFont="1" applyFill="1" applyBorder="1" applyAlignment="1" applyProtection="1">
      <alignment horizontal="right" vertical="center"/>
    </xf>
    <xf numFmtId="223" fontId="41" fillId="0" borderId="0" xfId="87" applyNumberFormat="1" applyFont="1" applyFill="1" applyBorder="1" applyAlignment="1" applyProtection="1">
      <alignment vertical="center"/>
    </xf>
    <xf numFmtId="183" fontId="23" fillId="26" borderId="15" xfId="87" applyNumberFormat="1" applyFont="1" applyFill="1" applyBorder="1" applyAlignment="1">
      <alignment vertical="center"/>
    </xf>
    <xf numFmtId="183" fontId="23" fillId="26" borderId="0" xfId="87" applyNumberFormat="1" applyFont="1" applyFill="1" applyBorder="1" applyAlignment="1">
      <alignment vertical="center"/>
    </xf>
    <xf numFmtId="183" fontId="23" fillId="26" borderId="0" xfId="108" applyNumberFormat="1" applyFont="1" applyFill="1" applyAlignment="1" applyProtection="1">
      <alignment vertical="center"/>
      <protection locked="0"/>
    </xf>
    <xf numFmtId="38" fontId="41" fillId="26" borderId="0" xfId="108" applyFont="1" applyFill="1" applyBorder="1" applyAlignment="1" applyProtection="1">
      <alignment horizontal="right" vertical="center"/>
    </xf>
    <xf numFmtId="3" fontId="23" fillId="26" borderId="0" xfId="87" applyNumberFormat="1" applyFont="1" applyFill="1" applyBorder="1" applyAlignment="1">
      <alignment vertical="center"/>
    </xf>
    <xf numFmtId="38" fontId="23" fillId="26" borderId="0" xfId="108" applyFont="1" applyFill="1" applyAlignment="1" applyProtection="1">
      <alignment vertical="center"/>
      <protection locked="0"/>
    </xf>
    <xf numFmtId="38" fontId="23" fillId="26" borderId="16" xfId="108" applyFont="1" applyFill="1" applyBorder="1" applyAlignment="1" applyProtection="1">
      <alignment vertical="center"/>
    </xf>
    <xf numFmtId="0" fontId="57" fillId="0" borderId="0" xfId="0" applyFont="1" applyFill="1" applyAlignment="1" applyProtection="1"/>
    <xf numFmtId="38" fontId="23" fillId="26" borderId="16" xfId="108" applyFont="1" applyFill="1" applyBorder="1" applyAlignment="1" applyProtection="1">
      <alignment horizontal="right" vertical="center"/>
    </xf>
    <xf numFmtId="38" fontId="23" fillId="26" borderId="0" xfId="108" applyFont="1" applyFill="1" applyBorder="1" applyAlignment="1" applyProtection="1">
      <alignment horizontal="right" vertical="center"/>
    </xf>
    <xf numFmtId="183" fontId="23" fillId="26" borderId="0" xfId="108" applyNumberFormat="1" applyFont="1" applyFill="1" applyBorder="1" applyAlignment="1" applyProtection="1">
      <alignment horizontal="right" vertical="center"/>
    </xf>
    <xf numFmtId="183" fontId="23" fillId="26" borderId="15" xfId="108" applyNumberFormat="1" applyFont="1" applyFill="1" applyBorder="1" applyAlignment="1" applyProtection="1">
      <alignment horizontal="right" vertical="center"/>
    </xf>
    <xf numFmtId="183" fontId="41" fillId="26" borderId="0" xfId="108" applyNumberFormat="1" applyFont="1" applyFill="1" applyBorder="1" applyAlignment="1" applyProtection="1">
      <alignment horizontal="right" vertical="center"/>
    </xf>
    <xf numFmtId="183" fontId="23" fillId="26" borderId="16" xfId="108" applyNumberFormat="1" applyFont="1" applyFill="1" applyBorder="1" applyAlignment="1" applyProtection="1">
      <alignment horizontal="right" vertical="center"/>
    </xf>
    <xf numFmtId="224" fontId="41" fillId="0" borderId="0" xfId="108" applyNumberFormat="1" applyFont="1" applyFill="1" applyBorder="1" applyAlignment="1" applyProtection="1">
      <alignment vertical="center"/>
    </xf>
    <xf numFmtId="0" fontId="41" fillId="26" borderId="0" xfId="108" applyNumberFormat="1" applyFont="1" applyFill="1" applyBorder="1" applyAlignment="1" applyProtection="1">
      <alignment horizontal="right" vertical="center"/>
    </xf>
    <xf numFmtId="0" fontId="41" fillId="29" borderId="0" xfId="87" applyFont="1" applyFill="1" applyBorder="1" applyAlignment="1" applyProtection="1">
      <alignment vertical="center"/>
      <protection locked="0"/>
    </xf>
    <xf numFmtId="0" fontId="23" fillId="26" borderId="0" xfId="87" applyFont="1" applyFill="1" applyBorder="1" applyAlignment="1" applyProtection="1">
      <alignment horizontal="distributed" vertical="center"/>
      <protection locked="0"/>
    </xf>
    <xf numFmtId="38" fontId="23" fillId="0" borderId="0" xfId="108" applyFont="1" applyFill="1" applyBorder="1" applyAlignment="1" applyProtection="1">
      <alignment vertical="center"/>
    </xf>
    <xf numFmtId="0" fontId="41" fillId="28" borderId="15" xfId="87" applyFont="1" applyFill="1" applyBorder="1" applyAlignment="1" applyProtection="1">
      <alignment horizontal="center" vertical="center"/>
    </xf>
    <xf numFmtId="0" fontId="41" fillId="28" borderId="16" xfId="87" applyFont="1" applyFill="1" applyBorder="1" applyAlignment="1" applyProtection="1">
      <alignment horizontal="center" vertical="center"/>
    </xf>
    <xf numFmtId="0" fontId="23" fillId="29" borderId="15" xfId="87" applyFont="1" applyFill="1" applyBorder="1" applyAlignment="1" applyProtection="1">
      <alignment horizontal="distributed" vertical="center"/>
    </xf>
    <xf numFmtId="0" fontId="41" fillId="29" borderId="0" xfId="87" applyFont="1" applyFill="1" applyBorder="1" applyAlignment="1" applyProtection="1">
      <alignment horizontal="distributed" vertical="center"/>
    </xf>
    <xf numFmtId="0" fontId="62" fillId="29" borderId="0" xfId="87" applyFont="1" applyFill="1" applyBorder="1" applyAlignment="1" applyProtection="1">
      <alignment horizontal="distributed" vertical="center"/>
    </xf>
    <xf numFmtId="0" fontId="43" fillId="29" borderId="16" xfId="87" applyFont="1" applyFill="1" applyBorder="1" applyAlignment="1" applyProtection="1">
      <alignment horizontal="distributed" vertical="center"/>
    </xf>
    <xf numFmtId="0" fontId="41" fillId="29" borderId="0" xfId="87" applyFont="1" applyFill="1" applyAlignment="1" applyProtection="1">
      <alignment vertical="center"/>
      <protection locked="0"/>
    </xf>
    <xf numFmtId="0" fontId="41" fillId="29" borderId="0" xfId="87" applyFont="1" applyFill="1" applyBorder="1" applyAlignment="1" applyProtection="1">
      <alignment vertical="center"/>
    </xf>
    <xf numFmtId="49" fontId="41" fillId="26" borderId="19" xfId="87" applyNumberFormat="1" applyFont="1" applyFill="1" applyBorder="1" applyAlignment="1" applyProtection="1">
      <alignment horizontal="distributed" vertical="center"/>
      <protection locked="0"/>
    </xf>
    <xf numFmtId="0" fontId="41" fillId="28" borderId="18" xfId="87" applyFont="1" applyFill="1" applyBorder="1" applyAlignment="1" applyProtection="1">
      <alignment horizontal="center" vertical="center"/>
    </xf>
    <xf numFmtId="0" fontId="41" fillId="28" borderId="20" xfId="87" applyFont="1" applyFill="1" applyBorder="1" applyAlignment="1" applyProtection="1">
      <alignment horizontal="center" vertical="center"/>
    </xf>
    <xf numFmtId="0" fontId="23" fillId="29" borderId="18" xfId="87" applyFont="1" applyFill="1" applyBorder="1" applyAlignment="1" applyProtection="1">
      <alignment horizontal="distributed" vertical="center"/>
    </xf>
    <xf numFmtId="0" fontId="41" fillId="29" borderId="19" xfId="87" applyFont="1" applyFill="1" applyBorder="1" applyAlignment="1" applyProtection="1">
      <alignment horizontal="distributed" vertical="center"/>
    </xf>
    <xf numFmtId="0" fontId="62" fillId="29" borderId="19" xfId="87" applyFont="1" applyFill="1" applyBorder="1" applyAlignment="1" applyProtection="1">
      <alignment horizontal="distributed" vertical="center"/>
    </xf>
    <xf numFmtId="0" fontId="43" fillId="29" borderId="20" xfId="87" applyFont="1" applyFill="1" applyBorder="1" applyAlignment="1" applyProtection="1">
      <alignment horizontal="distributed" vertical="center"/>
    </xf>
    <xf numFmtId="0" fontId="23" fillId="29" borderId="0" xfId="0" applyFont="1" applyFill="1" applyBorder="1" applyAlignment="1" applyProtection="1">
      <alignment horizontal="centerContinuous" vertical="center"/>
    </xf>
    <xf numFmtId="0" fontId="41" fillId="24" borderId="22" xfId="87" applyFont="1" applyFill="1" applyBorder="1" applyAlignment="1">
      <alignment horizontal="center" vertical="center"/>
    </xf>
    <xf numFmtId="0" fontId="41" fillId="24" borderId="24" xfId="87" applyFont="1" applyFill="1" applyBorder="1" applyAlignment="1">
      <alignment horizontal="center" vertical="center"/>
    </xf>
    <xf numFmtId="183" fontId="23" fillId="26" borderId="25" xfId="108" applyNumberFormat="1" applyFont="1" applyFill="1" applyBorder="1" applyAlignment="1" applyProtection="1">
      <alignment vertical="center" shrinkToFit="1"/>
      <protection locked="0"/>
    </xf>
    <xf numFmtId="183" fontId="41" fillId="26" borderId="0" xfId="87" applyNumberFormat="1" applyFont="1" applyFill="1" applyBorder="1" applyAlignment="1">
      <alignment horizontal="right" vertical="center" shrinkToFit="1"/>
    </xf>
    <xf numFmtId="38" fontId="23" fillId="26" borderId="28" xfId="108" applyFont="1" applyFill="1" applyBorder="1" applyAlignment="1" applyProtection="1">
      <alignment horizontal="right" vertical="center" shrinkToFit="1"/>
    </xf>
    <xf numFmtId="3" fontId="23" fillId="26" borderId="27" xfId="85" applyNumberFormat="1" applyFill="1" applyBorder="1"/>
    <xf numFmtId="3" fontId="41" fillId="26" borderId="25" xfId="85" applyNumberFormat="1" applyFont="1" applyFill="1" applyBorder="1"/>
    <xf numFmtId="3" fontId="41" fillId="26" borderId="25" xfId="85" applyNumberFormat="1" applyFont="1" applyFill="1" applyBorder="1" applyAlignment="1">
      <alignment horizontal="right"/>
    </xf>
    <xf numFmtId="3" fontId="41" fillId="26" borderId="28" xfId="85" applyNumberFormat="1" applyFont="1" applyFill="1" applyBorder="1" applyAlignment="1">
      <alignment horizontal="right"/>
    </xf>
    <xf numFmtId="3" fontId="41" fillId="0" borderId="0" xfId="87" applyNumberFormat="1" applyFont="1" applyFill="1" applyAlignment="1" applyProtection="1">
      <alignment vertical="center"/>
      <protection locked="0"/>
    </xf>
    <xf numFmtId="0" fontId="41" fillId="29" borderId="0" xfId="87" applyFont="1" applyFill="1" applyAlignment="1" applyProtection="1">
      <alignment horizontal="centerContinuous" vertical="center"/>
      <protection locked="0"/>
    </xf>
    <xf numFmtId="38" fontId="41" fillId="26" borderId="0" xfId="108" applyFont="1" applyFill="1" applyBorder="1" applyAlignment="1" applyProtection="1">
      <alignment horizontal="right" vertical="center" shrinkToFit="1"/>
    </xf>
    <xf numFmtId="3" fontId="23" fillId="26" borderId="16" xfId="87" applyNumberFormat="1" applyFont="1" applyFill="1" applyBorder="1" applyAlignment="1">
      <alignment horizontal="right" vertical="center" shrinkToFit="1"/>
    </xf>
    <xf numFmtId="3" fontId="23" fillId="26" borderId="15" xfId="85" applyNumberFormat="1" applyFill="1" applyBorder="1" applyAlignment="1">
      <alignment horizontal="right"/>
    </xf>
    <xf numFmtId="3" fontId="41" fillId="26" borderId="0" xfId="85" applyNumberFormat="1" applyFont="1" applyFill="1" applyBorder="1"/>
    <xf numFmtId="3" fontId="41" fillId="26" borderId="0" xfId="85" applyNumberFormat="1" applyFont="1" applyFill="1" applyBorder="1" applyAlignment="1">
      <alignment horizontal="right"/>
    </xf>
    <xf numFmtId="3" fontId="41" fillId="26" borderId="16" xfId="85" applyNumberFormat="1" applyFont="1" applyFill="1" applyBorder="1" applyAlignment="1">
      <alignment horizontal="right"/>
    </xf>
    <xf numFmtId="3" fontId="23" fillId="26" borderId="15" xfId="85" applyNumberFormat="1" applyFill="1" applyBorder="1"/>
    <xf numFmtId="3" fontId="41" fillId="26" borderId="19" xfId="85" applyNumberFormat="1" applyFont="1" applyFill="1" applyBorder="1"/>
    <xf numFmtId="3" fontId="41" fillId="26" borderId="19" xfId="85" applyNumberFormat="1" applyFont="1" applyFill="1" applyBorder="1" applyAlignment="1">
      <alignment horizontal="right"/>
    </xf>
    <xf numFmtId="3" fontId="41" fillId="26" borderId="20" xfId="85" applyNumberFormat="1" applyFont="1" applyFill="1" applyBorder="1" applyAlignment="1">
      <alignment horizontal="right"/>
    </xf>
    <xf numFmtId="38" fontId="23" fillId="26" borderId="25" xfId="108" applyFont="1" applyFill="1" applyBorder="1" applyAlignment="1" applyProtection="1">
      <alignment vertical="center"/>
    </xf>
    <xf numFmtId="183" fontId="41" fillId="26" borderId="25" xfId="108" applyNumberFormat="1" applyFont="1" applyFill="1" applyBorder="1" applyAlignment="1" applyProtection="1">
      <alignment horizontal="right" vertical="center" shrinkToFit="1"/>
    </xf>
    <xf numFmtId="0" fontId="23" fillId="26" borderId="28" xfId="87" applyFont="1" applyFill="1" applyBorder="1" applyAlignment="1">
      <alignment vertical="center" shrinkToFit="1"/>
    </xf>
    <xf numFmtId="1" fontId="41" fillId="26" borderId="0" xfId="108" applyNumberFormat="1" applyFont="1" applyFill="1" applyBorder="1" applyAlignment="1" applyProtection="1">
      <alignment horizontal="right" vertical="center" shrinkToFit="1"/>
    </xf>
    <xf numFmtId="1" fontId="23" fillId="26" borderId="16" xfId="108" applyNumberFormat="1" applyFont="1" applyFill="1" applyBorder="1" applyAlignment="1" applyProtection="1">
      <alignment horizontal="right" vertical="center" shrinkToFit="1"/>
    </xf>
    <xf numFmtId="183" fontId="41" fillId="26" borderId="0" xfId="108" applyNumberFormat="1" applyFont="1" applyFill="1" applyBorder="1" applyAlignment="1" applyProtection="1">
      <alignment horizontal="right" vertical="center" shrinkToFit="1"/>
    </xf>
    <xf numFmtId="0" fontId="23" fillId="26" borderId="16" xfId="87" applyFont="1" applyFill="1" applyBorder="1" applyAlignment="1">
      <alignment vertical="center" shrinkToFit="1"/>
    </xf>
    <xf numFmtId="0" fontId="23" fillId="26" borderId="20" xfId="87" applyFont="1" applyFill="1" applyBorder="1" applyAlignment="1">
      <alignment vertical="center" shrinkToFit="1"/>
    </xf>
    <xf numFmtId="0" fontId="41" fillId="26" borderId="25" xfId="87" applyFont="1" applyFill="1" applyBorder="1" applyAlignment="1">
      <alignment horizontal="right" vertical="center" shrinkToFit="1"/>
    </xf>
    <xf numFmtId="0" fontId="23" fillId="26" borderId="28" xfId="87" applyFont="1" applyFill="1" applyBorder="1" applyAlignment="1" applyProtection="1">
      <alignment vertical="center"/>
      <protection locked="0"/>
    </xf>
    <xf numFmtId="38" fontId="23" fillId="26" borderId="27" xfId="87" applyNumberFormat="1" applyFont="1" applyFill="1" applyBorder="1" applyAlignment="1">
      <alignment horizontal="right" vertical="center"/>
    </xf>
    <xf numFmtId="38" fontId="41" fillId="26" borderId="25" xfId="87" applyNumberFormat="1" applyFont="1" applyFill="1" applyBorder="1" applyAlignment="1">
      <alignment horizontal="right" vertical="center"/>
    </xf>
    <xf numFmtId="0" fontId="41" fillId="26" borderId="0" xfId="87" applyFont="1" applyFill="1" applyBorder="1" applyAlignment="1">
      <alignment horizontal="right" vertical="center" shrinkToFit="1"/>
    </xf>
    <xf numFmtId="0" fontId="23" fillId="26" borderId="16" xfId="87" applyFont="1" applyFill="1" applyBorder="1" applyAlignment="1" applyProtection="1">
      <alignment vertical="center"/>
      <protection locked="0"/>
    </xf>
    <xf numFmtId="38" fontId="23" fillId="26" borderId="15" xfId="108" applyFont="1" applyFill="1" applyBorder="1" applyAlignment="1" applyProtection="1">
      <alignment horizontal="right" vertical="center" shrinkToFit="1"/>
    </xf>
    <xf numFmtId="38" fontId="41" fillId="26" borderId="0" xfId="76" applyNumberFormat="1" applyFont="1" applyFill="1" applyBorder="1" applyAlignment="1">
      <alignment horizontal="right" vertical="center"/>
    </xf>
    <xf numFmtId="0" fontId="41" fillId="26" borderId="0" xfId="85" applyFont="1" applyFill="1" applyBorder="1" applyAlignment="1">
      <alignment horizontal="right"/>
    </xf>
    <xf numFmtId="38" fontId="23" fillId="26" borderId="15" xfId="108" applyFont="1" applyFill="1" applyBorder="1" applyAlignment="1" applyProtection="1">
      <alignment horizontal="right" vertical="center"/>
    </xf>
    <xf numFmtId="38" fontId="23" fillId="26" borderId="15" xfId="87" applyNumberFormat="1" applyFont="1" applyFill="1" applyBorder="1" applyAlignment="1">
      <alignment horizontal="right" vertical="center"/>
    </xf>
    <xf numFmtId="0" fontId="23" fillId="26" borderId="0" xfId="87" applyFont="1" applyFill="1" applyBorder="1" applyAlignment="1">
      <alignment horizontal="left" vertical="center" wrapText="1"/>
    </xf>
    <xf numFmtId="49" fontId="41" fillId="26" borderId="0" xfId="87" applyNumberFormat="1" applyFont="1" applyFill="1" applyBorder="1" applyAlignment="1">
      <alignment horizontal="distributed" vertical="center" shrinkToFit="1"/>
    </xf>
    <xf numFmtId="49" fontId="41" fillId="26" borderId="0" xfId="87" applyNumberFormat="1" applyFont="1" applyFill="1" applyBorder="1" applyAlignment="1">
      <alignment vertical="center" shrinkToFit="1"/>
    </xf>
    <xf numFmtId="49" fontId="23" fillId="26" borderId="16" xfId="87" applyNumberFormat="1" applyFont="1" applyFill="1" applyBorder="1" applyAlignment="1">
      <alignment horizontal="distributed" vertical="center" shrinkToFit="1"/>
    </xf>
    <xf numFmtId="0" fontId="23" fillId="0" borderId="0" xfId="76" applyFont="1" applyFill="1" applyBorder="1" applyAlignment="1" applyProtection="1">
      <alignment horizontal="right" vertical="center" indent="1"/>
      <protection locked="0"/>
    </xf>
    <xf numFmtId="0" fontId="23" fillId="26" borderId="0" xfId="87" applyFont="1" applyFill="1" applyBorder="1" applyAlignment="1">
      <alignment horizontal="distributed" vertical="center" wrapText="1"/>
    </xf>
    <xf numFmtId="0" fontId="41" fillId="0" borderId="16" xfId="87"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6" applyFont="1" applyFill="1" applyBorder="1" applyAlignment="1" applyProtection="1">
      <alignment horizontal="center" vertical="center"/>
      <protection locked="0"/>
    </xf>
    <xf numFmtId="0" fontId="41" fillId="26" borderId="0" xfId="76" applyFont="1" applyFill="1" applyBorder="1" applyAlignment="1" applyProtection="1">
      <alignment horizontal="center" vertical="center"/>
      <protection locked="0"/>
    </xf>
    <xf numFmtId="0" fontId="41" fillId="28" borderId="18" xfId="0" applyFont="1" applyFill="1" applyBorder="1" applyAlignment="1">
      <alignment horizontal="center" vertical="center"/>
    </xf>
    <xf numFmtId="0" fontId="41" fillId="28" borderId="20" xfId="0" applyFont="1" applyFill="1" applyBorder="1" applyAlignment="1">
      <alignment horizontal="center" vertical="center"/>
    </xf>
    <xf numFmtId="0" fontId="23" fillId="26" borderId="15" xfId="87" applyFont="1" applyFill="1" applyBorder="1" applyAlignment="1">
      <alignment vertical="center" shrinkToFit="1"/>
    </xf>
    <xf numFmtId="0" fontId="23" fillId="26" borderId="19" xfId="87" applyFont="1" applyFill="1" applyBorder="1" applyAlignment="1">
      <alignment vertical="center" shrinkToFit="1"/>
    </xf>
    <xf numFmtId="49" fontId="41" fillId="26" borderId="19" xfId="76" applyNumberFormat="1" applyFont="1" applyFill="1" applyBorder="1" applyAlignment="1">
      <alignment horizontal="distributed" vertical="center" shrinkToFit="1"/>
    </xf>
    <xf numFmtId="0" fontId="23" fillId="26" borderId="16" xfId="76" applyFont="1" applyFill="1" applyBorder="1" applyAlignment="1" applyProtection="1">
      <alignment horizontal="center" vertical="center" shrinkToFit="1"/>
      <protection locked="0"/>
    </xf>
    <xf numFmtId="0" fontId="41" fillId="28" borderId="22" xfId="87" applyFont="1" applyFill="1" applyBorder="1" applyAlignment="1">
      <alignment horizontal="center" vertical="center"/>
    </xf>
    <xf numFmtId="0" fontId="41" fillId="28" borderId="24" xfId="87" applyFont="1" applyFill="1" applyBorder="1" applyAlignment="1">
      <alignment horizontal="center" vertical="center"/>
    </xf>
    <xf numFmtId="38" fontId="41" fillId="26" borderId="0" xfId="108" applyFont="1" applyFill="1" applyBorder="1" applyAlignment="1" applyProtection="1">
      <alignment vertical="center"/>
      <protection locked="0"/>
    </xf>
    <xf numFmtId="38" fontId="41" fillId="26" borderId="0" xfId="108" applyFont="1" applyFill="1" applyBorder="1" applyAlignment="1" applyProtection="1">
      <alignment horizontal="right" vertical="center"/>
      <protection locked="0"/>
    </xf>
    <xf numFmtId="38" fontId="23" fillId="26" borderId="28" xfId="108" applyFont="1" applyFill="1" applyBorder="1" applyAlignment="1" applyProtection="1">
      <alignment vertical="center"/>
      <protection locked="0"/>
    </xf>
    <xf numFmtId="38" fontId="23" fillId="0" borderId="0" xfId="108" applyFont="1" applyFill="1" applyBorder="1" applyAlignment="1" applyProtection="1">
      <alignment vertical="center"/>
      <protection locked="0"/>
    </xf>
    <xf numFmtId="225" fontId="23" fillId="0" borderId="0" xfId="0" applyNumberFormat="1" applyFont="1" applyFill="1" applyBorder="1" applyAlignment="1" applyProtection="1">
      <alignment vertical="center"/>
    </xf>
    <xf numFmtId="0" fontId="57" fillId="0" borderId="0" xfId="87" applyFont="1" applyAlignment="1" applyProtection="1">
      <alignment horizontal="left" vertical="center"/>
    </xf>
    <xf numFmtId="38" fontId="23" fillId="26" borderId="16" xfId="108" applyFont="1" applyFill="1" applyBorder="1" applyAlignment="1" applyProtection="1">
      <alignment vertical="center"/>
      <protection locked="0"/>
    </xf>
    <xf numFmtId="0" fontId="41" fillId="28" borderId="27" xfId="87" applyFont="1" applyFill="1" applyBorder="1" applyAlignment="1">
      <alignment horizontal="center" vertical="center"/>
    </xf>
    <xf numFmtId="0" fontId="41" fillId="28" borderId="28" xfId="87" applyFont="1" applyFill="1" applyBorder="1" applyAlignment="1">
      <alignment horizontal="center" vertical="center"/>
    </xf>
    <xf numFmtId="225" fontId="23" fillId="0" borderId="0" xfId="108" applyNumberFormat="1" applyFont="1" applyFill="1" applyBorder="1" applyAlignment="1" applyProtection="1">
      <alignment vertical="center" shrinkToFit="1"/>
    </xf>
    <xf numFmtId="225" fontId="41" fillId="0" borderId="0" xfId="108" applyNumberFormat="1" applyFont="1" applyFill="1" applyBorder="1" applyAlignment="1" applyProtection="1">
      <alignment vertical="center" shrinkToFit="1"/>
    </xf>
    <xf numFmtId="0" fontId="22" fillId="0" borderId="0" xfId="0" applyFont="1" applyFill="1" applyBorder="1" applyAlignment="1"/>
    <xf numFmtId="185" fontId="41" fillId="0" borderId="0" xfId="0" applyNumberFormat="1" applyFont="1" applyFill="1" applyBorder="1" applyAlignment="1" applyProtection="1">
      <alignment vertical="center"/>
      <protection locked="0"/>
    </xf>
    <xf numFmtId="49" fontId="23" fillId="26" borderId="15" xfId="87" applyNumberFormat="1" applyFont="1" applyFill="1" applyBorder="1" applyAlignment="1">
      <alignment horizontal="left" vertical="center"/>
    </xf>
    <xf numFmtId="49" fontId="23" fillId="26" borderId="0" xfId="87" applyNumberFormat="1" applyFont="1" applyFill="1" applyBorder="1" applyAlignment="1">
      <alignment horizontal="distributed" vertical="center" shrinkToFit="1"/>
    </xf>
    <xf numFmtId="0" fontId="41" fillId="0" borderId="0" xfId="0" applyFont="1" applyBorder="1" applyAlignment="1" applyProtection="1">
      <alignment horizontal="left" vertical="center"/>
      <protection locked="0"/>
    </xf>
    <xf numFmtId="0" fontId="23" fillId="26" borderId="15" xfId="87" applyFont="1" applyFill="1" applyBorder="1" applyAlignment="1">
      <alignment horizontal="distributed" vertical="center"/>
    </xf>
    <xf numFmtId="49" fontId="23" fillId="26" borderId="15" xfId="87" applyNumberFormat="1" applyFont="1" applyFill="1" applyBorder="1" applyAlignment="1">
      <alignment vertical="center" shrinkToFit="1"/>
    </xf>
    <xf numFmtId="49" fontId="41" fillId="26" borderId="0" xfId="87" applyNumberFormat="1" applyFont="1" applyFill="1" applyBorder="1" applyAlignment="1">
      <alignment horizontal="center" vertical="center" shrinkToFit="1"/>
    </xf>
    <xf numFmtId="0" fontId="23" fillId="26" borderId="16" xfId="87" applyFont="1" applyFill="1" applyBorder="1" applyAlignment="1">
      <alignment horizontal="center" vertical="center" shrinkToFit="1"/>
    </xf>
    <xf numFmtId="225" fontId="23" fillId="26" borderId="27" xfId="108" applyNumberFormat="1" applyFont="1" applyFill="1" applyBorder="1" applyAlignment="1" applyProtection="1">
      <alignment vertical="center" shrinkToFit="1"/>
    </xf>
    <xf numFmtId="225" fontId="41" fillId="26" borderId="25" xfId="76" applyNumberFormat="1" applyFont="1" applyFill="1" applyBorder="1" applyAlignment="1">
      <alignment vertical="center" shrinkToFit="1"/>
    </xf>
    <xf numFmtId="225" fontId="23" fillId="26" borderId="28" xfId="76" applyNumberFormat="1" applyFont="1" applyFill="1" applyBorder="1" applyAlignment="1">
      <alignment vertical="center" shrinkToFit="1"/>
    </xf>
    <xf numFmtId="225" fontId="23" fillId="26" borderId="27" xfId="108" applyNumberFormat="1" applyFont="1" applyFill="1" applyBorder="1" applyAlignment="1" applyProtection="1">
      <alignment horizontal="right" vertical="center" shrinkToFit="1"/>
    </xf>
    <xf numFmtId="225" fontId="41" fillId="26" borderId="25" xfId="76" applyNumberFormat="1" applyFont="1" applyFill="1" applyBorder="1" applyAlignment="1">
      <alignment horizontal="right" vertical="center" shrinkToFit="1"/>
    </xf>
    <xf numFmtId="225" fontId="23" fillId="26" borderId="28" xfId="108" applyNumberFormat="1" applyFont="1" applyFill="1" applyBorder="1" applyAlignment="1" applyProtection="1">
      <alignment horizontal="right" vertical="center" shrinkToFit="1"/>
    </xf>
    <xf numFmtId="225" fontId="41" fillId="26" borderId="25" xfId="108" applyNumberFormat="1" applyFont="1" applyFill="1" applyBorder="1" applyAlignment="1" applyProtection="1">
      <alignment horizontal="right" vertical="center" shrinkToFit="1"/>
    </xf>
    <xf numFmtId="225" fontId="23" fillId="26" borderId="15" xfId="108" applyNumberFormat="1" applyFont="1" applyFill="1" applyBorder="1" applyAlignment="1" applyProtection="1">
      <alignment vertical="center" shrinkToFit="1"/>
    </xf>
    <xf numFmtId="225" fontId="41" fillId="26" borderId="0" xfId="76" applyNumberFormat="1" applyFont="1" applyFill="1" applyBorder="1" applyAlignment="1">
      <alignment vertical="center" shrinkToFit="1"/>
    </xf>
    <xf numFmtId="225" fontId="23" fillId="26" borderId="16" xfId="76" applyNumberFormat="1" applyFont="1" applyFill="1" applyBorder="1" applyAlignment="1">
      <alignment vertical="center" shrinkToFit="1"/>
    </xf>
    <xf numFmtId="0" fontId="0" fillId="0" borderId="17" xfId="0" applyBorder="1"/>
    <xf numFmtId="225" fontId="23" fillId="26" borderId="15" xfId="108" applyNumberFormat="1" applyFont="1" applyFill="1" applyBorder="1" applyAlignment="1" applyProtection="1">
      <alignment horizontal="right" vertical="center" shrinkToFit="1"/>
    </xf>
    <xf numFmtId="225" fontId="41" fillId="26" borderId="0" xfId="76" applyNumberFormat="1" applyFont="1" applyFill="1" applyBorder="1" applyAlignment="1">
      <alignment horizontal="right" vertical="center" shrinkToFit="1"/>
    </xf>
    <xf numFmtId="225" fontId="23" fillId="26" borderId="16" xfId="108" applyNumberFormat="1" applyFont="1" applyFill="1" applyBorder="1" applyAlignment="1" applyProtection="1">
      <alignment horizontal="right" vertical="center" shrinkToFit="1"/>
    </xf>
    <xf numFmtId="225" fontId="41" fillId="26" borderId="0" xfId="108" applyNumberFormat="1" applyFont="1" applyFill="1" applyBorder="1" applyAlignment="1" applyProtection="1">
      <alignment horizontal="right" vertical="center" shrinkToFit="1"/>
    </xf>
    <xf numFmtId="0" fontId="57" fillId="29" borderId="0" xfId="87" applyFont="1" applyFill="1" applyAlignment="1" applyProtection="1">
      <alignment vertical="center"/>
    </xf>
    <xf numFmtId="225" fontId="23" fillId="26" borderId="25" xfId="108" applyNumberFormat="1" applyFont="1" applyFill="1" applyBorder="1" applyAlignment="1" applyProtection="1">
      <alignment horizontal="right" vertical="center" shrinkToFit="1"/>
    </xf>
    <xf numFmtId="225" fontId="23" fillId="26" borderId="28" xfId="108" applyNumberFormat="1" applyFont="1" applyFill="1" applyBorder="1" applyAlignment="1" applyProtection="1">
      <alignment vertical="center" shrinkToFit="1"/>
    </xf>
    <xf numFmtId="0" fontId="23" fillId="29" borderId="16" xfId="87" applyFont="1" applyFill="1" applyBorder="1" applyAlignment="1" applyProtection="1">
      <alignment horizontal="center" vertical="center"/>
    </xf>
    <xf numFmtId="225" fontId="41" fillId="26" borderId="0" xfId="108" applyNumberFormat="1" applyFont="1" applyFill="1" applyBorder="1" applyAlignment="1" applyProtection="1">
      <alignment vertical="center" shrinkToFit="1"/>
    </xf>
    <xf numFmtId="225" fontId="23" fillId="26" borderId="16" xfId="108" applyNumberFormat="1" applyFont="1" applyFill="1" applyBorder="1" applyAlignment="1" applyProtection="1">
      <alignment vertical="center" shrinkToFit="1"/>
    </xf>
    <xf numFmtId="225" fontId="41" fillId="26" borderId="25" xfId="108" applyNumberFormat="1" applyFont="1" applyFill="1" applyBorder="1" applyAlignment="1" applyProtection="1">
      <alignment vertical="center" shrinkToFit="1"/>
    </xf>
    <xf numFmtId="0" fontId="41" fillId="26" borderId="15" xfId="87" applyFont="1" applyFill="1" applyBorder="1" applyAlignment="1">
      <alignment vertical="center"/>
    </xf>
    <xf numFmtId="225" fontId="23" fillId="26" borderId="28" xfId="76" applyNumberFormat="1" applyFont="1" applyFill="1" applyBorder="1" applyAlignment="1">
      <alignment horizontal="right" vertical="center" shrinkToFit="1"/>
    </xf>
    <xf numFmtId="225" fontId="23" fillId="26" borderId="0" xfId="108" applyNumberFormat="1" applyFont="1" applyFill="1" applyBorder="1" applyAlignment="1" applyProtection="1">
      <alignment vertical="center" shrinkToFit="1"/>
    </xf>
    <xf numFmtId="225" fontId="23" fillId="26" borderId="16" xfId="76" applyNumberFormat="1" applyFont="1" applyFill="1" applyBorder="1" applyAlignment="1">
      <alignment horizontal="right" vertical="center" shrinkToFit="1"/>
    </xf>
    <xf numFmtId="0" fontId="41" fillId="0" borderId="0" xfId="79" applyFont="1" applyAlignment="1" applyProtection="1"/>
    <xf numFmtId="0" fontId="23" fillId="24" borderId="61" xfId="75" applyFont="1" applyFill="1" applyBorder="1" applyAlignment="1">
      <alignment horizontal="center" vertical="center"/>
    </xf>
    <xf numFmtId="0" fontId="23" fillId="26" borderId="21" xfId="75" applyFont="1" applyFill="1" applyBorder="1" applyAlignment="1">
      <alignment horizontal="distributed" vertical="center"/>
    </xf>
    <xf numFmtId="0" fontId="41" fillId="26" borderId="16" xfId="75" applyFont="1" applyFill="1" applyBorder="1" applyAlignment="1">
      <alignment horizontal="center" vertical="center" textRotation="255" shrinkToFit="1"/>
    </xf>
    <xf numFmtId="0" fontId="41" fillId="26" borderId="17" xfId="75" applyFont="1" applyFill="1" applyBorder="1" applyAlignment="1">
      <alignment horizontal="center" vertical="center" textRotation="255" shrinkToFit="1"/>
    </xf>
    <xf numFmtId="0" fontId="41" fillId="26" borderId="21" xfId="75" applyFont="1" applyFill="1" applyBorder="1" applyAlignment="1">
      <alignment horizontal="center" vertical="center" textRotation="255" shrinkToFit="1"/>
    </xf>
    <xf numFmtId="0" fontId="23" fillId="24" borderId="62" xfId="75" applyFont="1" applyFill="1" applyBorder="1" applyAlignment="1">
      <alignment horizontal="center" vertical="center"/>
    </xf>
    <xf numFmtId="0" fontId="23" fillId="26" borderId="26" xfId="75" applyFont="1" applyFill="1" applyBorder="1" applyAlignment="1">
      <alignment horizontal="distributed" vertical="center"/>
    </xf>
    <xf numFmtId="0" fontId="41" fillId="26" borderId="25" xfId="75" applyFont="1" applyFill="1" applyBorder="1" applyAlignment="1">
      <alignment horizontal="distributed" vertical="center"/>
    </xf>
    <xf numFmtId="0" fontId="41" fillId="26" borderId="28" xfId="75" applyFont="1" applyFill="1" applyBorder="1" applyAlignment="1">
      <alignment horizontal="distributed" vertical="center"/>
    </xf>
    <xf numFmtId="0" fontId="41" fillId="26" borderId="24" xfId="75" applyFont="1" applyFill="1" applyBorder="1" applyAlignment="1">
      <alignment horizontal="distributed" vertical="center"/>
    </xf>
    <xf numFmtId="0" fontId="41" fillId="26" borderId="27" xfId="75" applyFont="1" applyFill="1" applyBorder="1" applyAlignment="1">
      <alignment horizontal="distributed" vertical="center"/>
    </xf>
    <xf numFmtId="0" fontId="41" fillId="26" borderId="24" xfId="79" applyFont="1" applyFill="1" applyBorder="1" applyAlignment="1" applyProtection="1">
      <alignment horizontal="distributed" vertical="center"/>
      <protection locked="0"/>
    </xf>
    <xf numFmtId="0" fontId="23" fillId="26" borderId="29" xfId="75" applyFont="1" applyFill="1" applyBorder="1" applyAlignment="1">
      <alignment horizontal="distributed" vertical="center"/>
    </xf>
    <xf numFmtId="0" fontId="41" fillId="26" borderId="19" xfId="75" applyFont="1" applyFill="1" applyBorder="1" applyAlignment="1">
      <alignment horizontal="distributed" vertical="center"/>
    </xf>
    <xf numFmtId="0" fontId="41" fillId="26" borderId="20" xfId="75" applyFont="1" applyFill="1" applyBorder="1" applyAlignment="1">
      <alignment horizontal="distributed" vertical="center"/>
    </xf>
    <xf numFmtId="0" fontId="41" fillId="26" borderId="18" xfId="75" applyFont="1" applyFill="1" applyBorder="1" applyAlignment="1">
      <alignment horizontal="distributed" vertical="center"/>
    </xf>
    <xf numFmtId="0" fontId="41" fillId="26" borderId="26" xfId="75" applyFont="1" applyFill="1" applyBorder="1" applyAlignment="1">
      <alignment horizontal="distributed" vertical="center"/>
    </xf>
    <xf numFmtId="0" fontId="23" fillId="24" borderId="26" xfId="75" applyFont="1" applyFill="1" applyBorder="1" applyAlignment="1">
      <alignment horizontal="center" vertical="center"/>
    </xf>
    <xf numFmtId="3" fontId="23" fillId="26" borderId="25" xfId="75" applyNumberFormat="1" applyFont="1" applyFill="1" applyBorder="1">
      <alignment vertical="center"/>
    </xf>
    <xf numFmtId="3" fontId="41" fillId="26" borderId="23" xfId="75" applyNumberFormat="1" applyFont="1" applyFill="1" applyBorder="1">
      <alignment vertical="center"/>
    </xf>
    <xf numFmtId="3" fontId="41" fillId="26" borderId="19" xfId="75" applyNumberFormat="1" applyFont="1" applyFill="1" applyBorder="1">
      <alignment vertical="center"/>
    </xf>
    <xf numFmtId="3" fontId="23" fillId="26" borderId="24" xfId="75" applyNumberFormat="1" applyFont="1" applyFill="1" applyBorder="1">
      <alignment vertical="center"/>
    </xf>
    <xf numFmtId="0" fontId="48" fillId="0" borderId="0" xfId="79" applyFont="1" applyFill="1" applyBorder="1" applyAlignment="1" applyProtection="1">
      <alignment vertical="center"/>
    </xf>
    <xf numFmtId="216" fontId="23" fillId="26" borderId="22" xfId="75" applyNumberFormat="1" applyFont="1" applyFill="1" applyBorder="1" applyAlignment="1">
      <alignment horizontal="right" vertical="center"/>
    </xf>
    <xf numFmtId="216" fontId="41" fillId="26" borderId="23" xfId="75" applyNumberFormat="1" applyFont="1" applyFill="1" applyBorder="1" applyAlignment="1">
      <alignment horizontal="right" vertical="center"/>
    </xf>
    <xf numFmtId="216" fontId="23" fillId="26" borderId="24" xfId="75" applyNumberFormat="1" applyFont="1" applyFill="1" applyBorder="1" applyAlignment="1">
      <alignment horizontal="right" vertical="center"/>
    </xf>
    <xf numFmtId="0" fontId="23" fillId="24" borderId="22" xfId="75" applyFont="1" applyFill="1" applyBorder="1" applyAlignment="1">
      <alignment horizontal="center" vertical="center" shrinkToFit="1"/>
    </xf>
    <xf numFmtId="0" fontId="23" fillId="24" borderId="24" xfId="75" applyFont="1" applyFill="1" applyBorder="1" applyAlignment="1">
      <alignment horizontal="center" vertical="center" shrinkToFit="1"/>
    </xf>
    <xf numFmtId="181" fontId="23" fillId="26" borderId="22" xfId="75" applyNumberFormat="1" applyFont="1" applyFill="1" applyBorder="1">
      <alignment vertical="center"/>
    </xf>
    <xf numFmtId="181" fontId="41" fillId="26" borderId="23" xfId="75" applyNumberFormat="1" applyFont="1" applyFill="1" applyBorder="1">
      <alignment vertical="center"/>
    </xf>
    <xf numFmtId="181" fontId="41" fillId="26" borderId="23" xfId="75" applyNumberFormat="1" applyFont="1" applyFill="1" applyBorder="1" applyAlignment="1">
      <alignment horizontal="right" vertical="center"/>
    </xf>
    <xf numFmtId="181" fontId="23" fillId="26" borderId="24" xfId="75" applyNumberFormat="1" applyFont="1" applyFill="1" applyBorder="1">
      <alignment vertical="center"/>
    </xf>
    <xf numFmtId="0" fontId="23" fillId="24" borderId="29" xfId="75" applyFont="1" applyFill="1" applyBorder="1" applyAlignment="1">
      <alignment horizontal="center" vertical="center"/>
    </xf>
    <xf numFmtId="0" fontId="41" fillId="26" borderId="0" xfId="79" applyFont="1" applyFill="1" applyProtection="1">
      <alignment vertical="center"/>
      <protection locked="0"/>
    </xf>
    <xf numFmtId="0" fontId="41" fillId="26" borderId="0" xfId="79" applyFont="1" applyFill="1" applyAlignment="1" applyProtection="1">
      <alignment horizontal="left" vertical="center"/>
      <protection locked="0"/>
    </xf>
    <xf numFmtId="0" fontId="23" fillId="26" borderId="28" xfId="75" applyFont="1" applyFill="1" applyBorder="1" applyAlignment="1">
      <alignment horizontal="left" vertical="center"/>
    </xf>
    <xf numFmtId="0" fontId="23" fillId="24" borderId="17" xfId="75" applyFont="1" applyFill="1" applyBorder="1" applyAlignment="1">
      <alignment horizontal="center" vertical="center"/>
    </xf>
    <xf numFmtId="0" fontId="23" fillId="24" borderId="21" xfId="75" applyFont="1" applyFill="1" applyBorder="1" applyAlignment="1">
      <alignment horizontal="center" vertical="center"/>
    </xf>
    <xf numFmtId="3" fontId="41" fillId="26" borderId="27" xfId="75" applyNumberFormat="1" applyFont="1" applyFill="1" applyBorder="1">
      <alignment vertical="center"/>
    </xf>
    <xf numFmtId="3" fontId="41" fillId="26" borderId="25" xfId="75" applyNumberFormat="1" applyFont="1" applyFill="1" applyBorder="1">
      <alignment vertical="center"/>
    </xf>
    <xf numFmtId="3" fontId="23" fillId="26" borderId="28" xfId="75" applyNumberFormat="1" applyFont="1" applyFill="1" applyBorder="1">
      <alignment vertical="center"/>
    </xf>
    <xf numFmtId="0" fontId="41" fillId="26" borderId="16" xfId="79" applyFont="1" applyFill="1" applyBorder="1" applyAlignment="1">
      <alignment horizontal="distributed" vertical="center"/>
    </xf>
    <xf numFmtId="0" fontId="95" fillId="0" borderId="0" xfId="79" applyFont="1" applyAlignment="1" applyProtection="1">
      <alignment vertical="center"/>
      <protection locked="0"/>
    </xf>
    <xf numFmtId="0" fontId="41" fillId="24" borderId="23" xfId="79" applyFont="1" applyFill="1" applyBorder="1" applyAlignment="1">
      <alignment horizontal="center" vertical="center"/>
    </xf>
    <xf numFmtId="202" fontId="23" fillId="26" borderId="27" xfId="76" applyNumberFormat="1" applyFont="1" applyFill="1" applyBorder="1" applyAlignment="1">
      <alignment horizontal="right"/>
    </xf>
    <xf numFmtId="202" fontId="23" fillId="26" borderId="25" xfId="76" applyNumberFormat="1" applyFont="1" applyFill="1" applyBorder="1" applyAlignment="1">
      <alignment horizontal="right"/>
    </xf>
    <xf numFmtId="226" fontId="41" fillId="26" borderId="25" xfId="108" applyNumberFormat="1" applyFont="1" applyFill="1" applyBorder="1" applyAlignment="1" applyProtection="1">
      <alignment horizontal="right" vertical="center"/>
    </xf>
    <xf numFmtId="226" fontId="41" fillId="26" borderId="0" xfId="76" applyNumberFormat="1" applyFont="1" applyFill="1" applyBorder="1" applyAlignment="1">
      <alignment horizontal="right" vertical="center"/>
    </xf>
    <xf numFmtId="226" fontId="41" fillId="26" borderId="25" xfId="108" applyNumberFormat="1" applyFont="1" applyFill="1" applyBorder="1" applyAlignment="1" applyProtection="1">
      <alignment vertical="center"/>
    </xf>
    <xf numFmtId="226" fontId="41" fillId="26" borderId="28" xfId="108" applyNumberFormat="1" applyFont="1" applyFill="1" applyBorder="1" applyAlignment="1" applyProtection="1">
      <alignment horizontal="right" vertical="center"/>
    </xf>
    <xf numFmtId="226" fontId="95" fillId="0" borderId="0" xfId="79" applyNumberFormat="1" applyFont="1" applyAlignment="1" applyProtection="1">
      <alignment vertical="center"/>
      <protection locked="0"/>
    </xf>
    <xf numFmtId="0" fontId="41" fillId="24" borderId="22" xfId="79" applyFont="1" applyFill="1" applyBorder="1">
      <alignment vertical="center"/>
    </xf>
    <xf numFmtId="0" fontId="41" fillId="24" borderId="24" xfId="79" applyFont="1" applyFill="1" applyBorder="1">
      <alignment vertical="center"/>
    </xf>
    <xf numFmtId="226" fontId="23" fillId="26" borderId="15" xfId="108" applyNumberFormat="1" applyFont="1" applyFill="1" applyBorder="1" applyAlignment="1" applyProtection="1">
      <alignment vertical="center"/>
    </xf>
    <xf numFmtId="226" fontId="23" fillId="26" borderId="0" xfId="108" applyNumberFormat="1" applyFont="1" applyFill="1" applyBorder="1" applyAlignment="1" applyProtection="1">
      <alignment vertical="center"/>
    </xf>
    <xf numFmtId="226" fontId="41" fillId="26" borderId="0" xfId="108" applyNumberFormat="1" applyFont="1" applyFill="1" applyBorder="1" applyAlignment="1" applyProtection="1">
      <alignment horizontal="right" vertical="center"/>
    </xf>
    <xf numFmtId="226" fontId="41" fillId="26" borderId="16" xfId="108" applyNumberFormat="1" applyFont="1" applyFill="1" applyBorder="1" applyAlignment="1" applyProtection="1">
      <alignment horizontal="right" vertical="center"/>
    </xf>
    <xf numFmtId="226" fontId="95" fillId="0" borderId="15" xfId="79" applyNumberFormat="1" applyFont="1" applyBorder="1" applyAlignment="1" applyProtection="1">
      <alignment vertical="center"/>
      <protection locked="0"/>
    </xf>
    <xf numFmtId="226" fontId="23" fillId="26" borderId="15" xfId="76" applyNumberFormat="1" applyFont="1" applyFill="1" applyBorder="1" applyAlignment="1">
      <alignment horizontal="right"/>
    </xf>
    <xf numFmtId="226" fontId="23" fillId="26" borderId="0" xfId="76" applyNumberFormat="1" applyFont="1" applyFill="1" applyBorder="1" applyAlignment="1">
      <alignment horizontal="right"/>
    </xf>
    <xf numFmtId="226" fontId="41" fillId="26" borderId="16" xfId="76" applyNumberFormat="1" applyFont="1" applyFill="1" applyBorder="1" applyAlignment="1">
      <alignment horizontal="right" vertical="center"/>
    </xf>
    <xf numFmtId="226" fontId="23" fillId="26" borderId="15" xfId="108" applyNumberFormat="1" applyFont="1" applyFill="1" applyBorder="1" applyAlignment="1"/>
    <xf numFmtId="226" fontId="23" fillId="26" borderId="0" xfId="108" applyNumberFormat="1" applyFont="1" applyFill="1" applyAlignment="1"/>
    <xf numFmtId="226" fontId="23" fillId="26" borderId="0" xfId="108" applyNumberFormat="1" applyFont="1" applyFill="1" applyAlignment="1" applyProtection="1">
      <alignment horizontal="right" vertical="center"/>
    </xf>
    <xf numFmtId="0" fontId="41" fillId="24" borderId="27" xfId="79" applyFont="1" applyFill="1" applyBorder="1">
      <alignment vertical="center"/>
    </xf>
    <xf numFmtId="0" fontId="41" fillId="24" borderId="28" xfId="79" applyFont="1" applyFill="1" applyBorder="1">
      <alignment vertical="center"/>
    </xf>
    <xf numFmtId="0" fontId="23" fillId="26" borderId="15" xfId="87" applyFont="1" applyFill="1" applyBorder="1" applyAlignment="1">
      <alignment horizontal="distributed" vertical="center" wrapText="1"/>
    </xf>
    <xf numFmtId="49" fontId="41" fillId="26" borderId="0" xfId="79" applyNumberFormat="1" applyFont="1" applyFill="1" applyBorder="1" applyAlignment="1" applyProtection="1">
      <alignment horizontal="left" vertical="center" shrinkToFit="1"/>
      <protection locked="0"/>
    </xf>
    <xf numFmtId="49" fontId="23" fillId="26" borderId="16" xfId="79" applyNumberFormat="1" applyFont="1" applyFill="1" applyBorder="1" applyAlignment="1" applyProtection="1">
      <alignment horizontal="left" vertical="center" shrinkToFit="1"/>
      <protection locked="0"/>
    </xf>
    <xf numFmtId="227" fontId="23" fillId="0" borderId="0" xfId="0" applyNumberFormat="1" applyFont="1" applyFill="1" applyBorder="1" applyAlignment="1" applyProtection="1">
      <alignment vertical="center"/>
      <protection locked="0"/>
    </xf>
    <xf numFmtId="0" fontId="23" fillId="26" borderId="18" xfId="87" applyFont="1" applyFill="1" applyBorder="1" applyAlignment="1">
      <alignment horizontal="distributed" vertical="center" wrapText="1"/>
    </xf>
    <xf numFmtId="49" fontId="41" fillId="26" borderId="0" xfId="79" applyNumberFormat="1" applyFont="1" applyFill="1" applyBorder="1" applyAlignment="1" applyProtection="1">
      <alignment horizontal="right" vertical="center"/>
      <protection locked="0"/>
    </xf>
    <xf numFmtId="49" fontId="23" fillId="26" borderId="20" xfId="79" applyNumberFormat="1" applyFont="1" applyFill="1" applyBorder="1" applyAlignment="1" applyProtection="1">
      <alignment horizontal="right" vertical="center"/>
      <protection locked="0"/>
    </xf>
    <xf numFmtId="189" fontId="23" fillId="26" borderId="25" xfId="108" applyNumberFormat="1" applyFont="1" applyFill="1" applyBorder="1" applyAlignment="1" applyProtection="1">
      <alignment horizontal="right" vertical="center"/>
      <protection locked="0"/>
    </xf>
    <xf numFmtId="0" fontId="41" fillId="26" borderId="25" xfId="76" applyFont="1" applyFill="1" applyBorder="1" applyAlignment="1" applyProtection="1">
      <alignment horizontal="right" vertical="center"/>
      <protection locked="0"/>
    </xf>
    <xf numFmtId="189" fontId="41" fillId="26" borderId="25" xfId="108" applyNumberFormat="1" applyFont="1" applyFill="1" applyBorder="1" applyAlignment="1" applyProtection="1">
      <alignment horizontal="right" vertical="center"/>
      <protection locked="0"/>
    </xf>
    <xf numFmtId="189" fontId="23" fillId="26" borderId="28" xfId="108" applyNumberFormat="1" applyFont="1" applyFill="1" applyBorder="1" applyAlignment="1" applyProtection="1">
      <alignment horizontal="right" vertical="center"/>
      <protection locked="0"/>
    </xf>
    <xf numFmtId="189" fontId="23" fillId="26" borderId="18" xfId="108" applyNumberFormat="1" applyFont="1" applyFill="1" applyBorder="1" applyAlignment="1" applyProtection="1">
      <alignment horizontal="right" vertical="center"/>
      <protection locked="0"/>
    </xf>
    <xf numFmtId="0" fontId="41" fillId="26" borderId="19" xfId="76" applyFont="1" applyFill="1" applyBorder="1" applyAlignment="1" applyProtection="1">
      <alignment horizontal="right" vertical="center"/>
      <protection locked="0"/>
    </xf>
    <xf numFmtId="189" fontId="41" fillId="26" borderId="19" xfId="108" applyNumberFormat="1" applyFont="1" applyFill="1" applyBorder="1" applyAlignment="1" applyProtection="1">
      <alignment horizontal="right" vertical="center"/>
      <protection locked="0"/>
    </xf>
    <xf numFmtId="189" fontId="23" fillId="26" borderId="20" xfId="108" applyNumberFormat="1" applyFont="1" applyFill="1" applyBorder="1" applyAlignment="1" applyProtection="1">
      <alignment horizontal="right" vertical="center"/>
      <protection locked="0"/>
    </xf>
    <xf numFmtId="189" fontId="23" fillId="26" borderId="27" xfId="108" applyNumberFormat="1" applyFont="1" applyFill="1" applyBorder="1" applyAlignment="1" applyProtection="1">
      <alignment horizontal="right" vertical="center"/>
      <protection locked="0"/>
    </xf>
    <xf numFmtId="0" fontId="12" fillId="26" borderId="25" xfId="76" applyFont="1" applyFill="1" applyBorder="1" applyAlignment="1" applyProtection="1">
      <alignment horizontal="right" vertical="center"/>
      <protection locked="0"/>
    </xf>
    <xf numFmtId="0" fontId="23" fillId="26" borderId="28" xfId="108" applyNumberFormat="1" applyFont="1" applyFill="1" applyBorder="1" applyAlignment="1" applyProtection="1">
      <alignment horizontal="right" vertical="center"/>
      <protection locked="0"/>
    </xf>
    <xf numFmtId="0" fontId="23" fillId="0" borderId="16" xfId="79" applyFont="1" applyBorder="1" applyAlignment="1" applyProtection="1">
      <alignment horizontal="center" vertical="center"/>
      <protection locked="0"/>
    </xf>
    <xf numFmtId="189" fontId="23" fillId="26" borderId="15" xfId="108" applyNumberFormat="1" applyFont="1" applyFill="1" applyBorder="1" applyAlignment="1" applyProtection="1">
      <alignment horizontal="right" vertical="center"/>
      <protection locked="0"/>
    </xf>
    <xf numFmtId="0" fontId="41" fillId="26" borderId="0" xfId="76" applyFont="1" applyFill="1" applyBorder="1" applyAlignment="1" applyProtection="1">
      <alignment horizontal="right" vertical="center"/>
      <protection locked="0"/>
    </xf>
    <xf numFmtId="189" fontId="41" fillId="26" borderId="0" xfId="108" applyNumberFormat="1" applyFont="1" applyFill="1" applyBorder="1" applyAlignment="1" applyProtection="1">
      <alignment horizontal="right" vertical="center"/>
      <protection locked="0"/>
    </xf>
    <xf numFmtId="189" fontId="23" fillId="26" borderId="16" xfId="108" applyNumberFormat="1" applyFont="1" applyFill="1" applyBorder="1" applyAlignment="1" applyProtection="1">
      <alignment horizontal="right" vertical="center"/>
      <protection locked="0"/>
    </xf>
    <xf numFmtId="0" fontId="41" fillId="0" borderId="0" xfId="87" applyFont="1" applyAlignment="1" applyProtection="1">
      <alignment horizontal="right" vertical="top"/>
    </xf>
    <xf numFmtId="0" fontId="41" fillId="0" borderId="0" xfId="79" applyFont="1" applyBorder="1" applyAlignment="1">
      <alignment horizontal="distributed" vertical="center" wrapText="1"/>
    </xf>
    <xf numFmtId="0" fontId="23" fillId="0" borderId="17" xfId="79" applyFont="1" applyBorder="1" applyAlignment="1">
      <alignment horizontal="center" vertical="center"/>
    </xf>
    <xf numFmtId="0" fontId="41" fillId="0" borderId="15" xfId="0" applyFont="1" applyBorder="1" applyAlignment="1">
      <alignment horizontal="left" vertical="center"/>
    </xf>
    <xf numFmtId="0" fontId="41" fillId="0" borderId="19" xfId="79" applyFont="1" applyBorder="1" applyAlignment="1">
      <alignment horizontal="right" vertical="center"/>
    </xf>
    <xf numFmtId="0" fontId="41" fillId="0" borderId="19" xfId="79" applyFont="1" applyBorder="1" applyAlignment="1">
      <alignment horizontal="distributed" vertical="center" wrapText="1"/>
    </xf>
    <xf numFmtId="0" fontId="23" fillId="0" borderId="21" xfId="79" applyFont="1" applyBorder="1" applyAlignment="1">
      <alignment horizontal="center" vertical="center"/>
    </xf>
    <xf numFmtId="0" fontId="41" fillId="0" borderId="25" xfId="79" applyFont="1" applyBorder="1" applyAlignment="1">
      <alignment horizontal="distributed" vertical="center"/>
    </xf>
    <xf numFmtId="0" fontId="41" fillId="0" borderId="28" xfId="79" applyFont="1" applyBorder="1" applyAlignment="1">
      <alignment horizontal="distributed" vertical="center"/>
    </xf>
    <xf numFmtId="0" fontId="23" fillId="0" borderId="28" xfId="79" applyFont="1" applyBorder="1" applyAlignment="1">
      <alignment horizontal="center" vertical="center"/>
    </xf>
    <xf numFmtId="225" fontId="41" fillId="0" borderId="16" xfId="79" applyNumberFormat="1" applyFont="1" applyBorder="1" applyAlignment="1">
      <alignment horizontal="right" vertical="center"/>
    </xf>
    <xf numFmtId="225" fontId="41" fillId="0" borderId="0" xfId="79" applyNumberFormat="1" applyFont="1" applyAlignment="1">
      <alignment horizontal="right" vertical="center"/>
    </xf>
    <xf numFmtId="228" fontId="23" fillId="0" borderId="0" xfId="108" applyNumberFormat="1" applyFont="1" applyAlignment="1" applyProtection="1">
      <alignment horizontal="right" vertical="center"/>
    </xf>
    <xf numFmtId="225" fontId="23" fillId="0" borderId="16" xfId="79" applyNumberFormat="1" applyFont="1" applyBorder="1" applyAlignment="1">
      <alignment horizontal="right" vertical="center"/>
    </xf>
    <xf numFmtId="0" fontId="41" fillId="0" borderId="16" xfId="79" applyFont="1" applyBorder="1" applyAlignment="1" applyProtection="1">
      <alignment horizontal="right" vertical="center"/>
      <protection locked="0"/>
    </xf>
    <xf numFmtId="0" fontId="60" fillId="0" borderId="0" xfId="79" applyFont="1" applyFill="1" applyAlignment="1" applyProtection="1">
      <alignment vertical="center"/>
    </xf>
    <xf numFmtId="0" fontId="48" fillId="0" borderId="16" xfId="79" applyFont="1" applyBorder="1">
      <alignment vertical="center"/>
    </xf>
    <xf numFmtId="0" fontId="48" fillId="0" borderId="0" xfId="79" applyFont="1" applyBorder="1">
      <alignment vertical="center"/>
    </xf>
    <xf numFmtId="0" fontId="41" fillId="0" borderId="16" xfId="79"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5" fontId="41" fillId="0" borderId="0" xfId="79" applyNumberFormat="1" applyFont="1" applyAlignment="1" applyProtection="1">
      <alignment vertical="center"/>
      <protection locked="0"/>
    </xf>
    <xf numFmtId="0" fontId="41" fillId="0" borderId="16" xfId="0" applyFont="1" applyBorder="1" applyAlignment="1">
      <alignment horizontal="center" vertical="center" shrinkToFit="1"/>
    </xf>
    <xf numFmtId="0" fontId="41" fillId="0" borderId="0" xfId="79" applyFont="1" applyProtection="1">
      <alignment vertical="center"/>
      <protection locked="0"/>
    </xf>
    <xf numFmtId="0" fontId="43" fillId="0" borderId="15" xfId="79" applyFont="1" applyBorder="1" applyAlignment="1">
      <alignment horizontal="left" vertical="center"/>
    </xf>
    <xf numFmtId="0" fontId="43" fillId="0" borderId="0" xfId="79" applyFont="1" applyBorder="1" applyAlignment="1">
      <alignment horizontal="left" vertical="center"/>
    </xf>
    <xf numFmtId="0" fontId="43" fillId="0" borderId="0" xfId="79" applyFont="1" applyFill="1" applyBorder="1" applyAlignment="1" applyProtection="1">
      <alignment horizontal="left" vertical="center"/>
    </xf>
    <xf numFmtId="0" fontId="104" fillId="0" borderId="0" xfId="79" applyFont="1" applyFill="1" applyAlignment="1" applyProtection="1">
      <alignment vertical="center"/>
    </xf>
    <xf numFmtId="0" fontId="63" fillId="0" borderId="0" xfId="79" applyFont="1" applyFill="1" applyAlignment="1" applyProtection="1">
      <alignment vertical="center"/>
    </xf>
    <xf numFmtId="0" fontId="63" fillId="0" borderId="0" xfId="79" applyFont="1" applyFill="1" applyAlignment="1" applyProtection="1">
      <alignment vertical="center" shrinkToFit="1"/>
    </xf>
    <xf numFmtId="0" fontId="23" fillId="0" borderId="16" xfId="79" applyFont="1" applyBorder="1" applyAlignment="1">
      <alignment horizontal="left" vertical="center"/>
    </xf>
    <xf numFmtId="229" fontId="41" fillId="24" borderId="26" xfId="79" applyNumberFormat="1" applyFont="1" applyFill="1" applyBorder="1" applyAlignment="1">
      <alignment horizontal="center" vertical="center"/>
    </xf>
    <xf numFmtId="229" fontId="41" fillId="0" borderId="25" xfId="108" applyNumberFormat="1" applyFont="1" applyFill="1" applyBorder="1" applyAlignment="1" applyProtection="1">
      <alignment horizontal="right" vertical="center"/>
    </xf>
    <xf numFmtId="229" fontId="23" fillId="0" borderId="25" xfId="79" applyNumberFormat="1" applyFont="1" applyBorder="1" applyAlignment="1" applyProtection="1">
      <alignment horizontal="right" vertical="center"/>
      <protection locked="0"/>
    </xf>
    <xf numFmtId="0" fontId="23" fillId="0" borderId="28" xfId="79" applyFont="1" applyBorder="1" applyAlignment="1" applyProtection="1">
      <alignment horizontal="right" vertical="center"/>
      <protection locked="0"/>
    </xf>
    <xf numFmtId="189" fontId="41" fillId="0" borderId="0" xfId="109" applyNumberFormat="1" applyFont="1" applyFill="1" applyBorder="1" applyAlignment="1" applyProtection="1"/>
    <xf numFmtId="190" fontId="41" fillId="0" borderId="0" xfId="109" applyNumberFormat="1" applyFont="1" applyFill="1" applyBorder="1" applyAlignment="1" applyProtection="1"/>
    <xf numFmtId="192" fontId="23" fillId="0" borderId="16" xfId="108" applyNumberFormat="1" applyFont="1" applyFill="1" applyBorder="1" applyAlignment="1" applyProtection="1"/>
    <xf numFmtId="193" fontId="41" fillId="0" borderId="0" xfId="109" applyNumberFormat="1" applyFont="1" applyFill="1" applyBorder="1" applyAlignment="1">
      <alignment horizontal="right"/>
    </xf>
    <xf numFmtId="193" fontId="41" fillId="0" borderId="0" xfId="109" applyNumberFormat="1" applyFont="1" applyFill="1" applyBorder="1" applyAlignment="1" applyProtection="1">
      <alignment horizontal="right" vertical="center"/>
      <protection locked="0"/>
    </xf>
    <xf numFmtId="192" fontId="23" fillId="0" borderId="16" xfId="79" applyNumberFormat="1" applyFont="1" applyBorder="1" applyProtection="1">
      <alignment vertical="center"/>
      <protection locked="0"/>
    </xf>
    <xf numFmtId="192" fontId="23" fillId="0" borderId="16" xfId="108" applyNumberFormat="1" applyFont="1" applyFill="1" applyBorder="1" applyAlignment="1" applyProtection="1">
      <alignment horizontal="right" vertical="center"/>
      <protection locked="0"/>
    </xf>
    <xf numFmtId="0" fontId="23" fillId="0" borderId="0" xfId="79" applyFont="1">
      <alignment vertical="center"/>
    </xf>
    <xf numFmtId="193" fontId="41" fillId="0" borderId="0" xfId="109" applyNumberFormat="1" applyFont="1" applyFill="1" applyBorder="1" applyAlignment="1" applyProtection="1">
      <alignment horizontal="right"/>
    </xf>
    <xf numFmtId="193" fontId="41" fillId="0" borderId="0" xfId="109" applyNumberFormat="1" applyFont="1" applyFill="1" applyBorder="1" applyAlignment="1" applyProtection="1">
      <alignment horizontal="right" vertical="center"/>
    </xf>
    <xf numFmtId="192" fontId="23" fillId="0" borderId="16" xfId="108" applyNumberFormat="1" applyFont="1" applyFill="1" applyBorder="1" applyAlignment="1" applyProtection="1">
      <alignment vertical="center"/>
      <protection locked="0"/>
    </xf>
    <xf numFmtId="0" fontId="43" fillId="0" borderId="0" xfId="79" applyFont="1" applyFill="1" applyBorder="1" applyAlignment="1" applyProtection="1">
      <alignment vertical="center"/>
    </xf>
    <xf numFmtId="229" fontId="41" fillId="24" borderId="29" xfId="79" applyNumberFormat="1" applyFont="1" applyFill="1" applyBorder="1" applyAlignment="1">
      <alignment horizontal="center" vertical="center"/>
    </xf>
    <xf numFmtId="193" fontId="41" fillId="0" borderId="0" xfId="109" applyNumberFormat="1" applyFont="1" applyFill="1" applyBorder="1" applyAlignment="1" applyProtection="1"/>
  </cellXfs>
  <cellStyles count="110">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25住宅" xfId="75"/>
    <cellStyle name="標準_Sheet1" xfId="76"/>
    <cellStyle name="標準_【 CI 】景気動向指数月報（新2241）" xfId="77"/>
    <cellStyle name="標準_人口" xfId="78"/>
    <cellStyle name="標準_住宅" xfId="79"/>
    <cellStyle name="標準_公表月報用22.8" xfId="80"/>
    <cellStyle name="標準_業種別出荷指数1" xfId="81"/>
    <cellStyle name="標準_業種別在庫指数1" xfId="82"/>
    <cellStyle name="標準_業種別生産指数1" xfId="83"/>
    <cellStyle name="標準_概要1,2" xfId="84"/>
    <cellStyle name="標準_清水港統計1601-1602（統計利用室提出）10.28修正" xfId="85"/>
    <cellStyle name="標準_農林・水産" xfId="86"/>
    <cellStyle name="標準_運輸" xfId="87"/>
    <cellStyle name="良い" xfId="88" builtinId="26" customBuiltin="1"/>
    <cellStyle name="良い 2" xfId="89"/>
    <cellStyle name="見出し 1" xfId="90" builtinId="16" customBuiltin="1"/>
    <cellStyle name="見出し 1 2" xfId="91"/>
    <cellStyle name="見出し 2" xfId="92" builtinId="17" customBuiltin="1"/>
    <cellStyle name="見出し 2 2" xfId="93"/>
    <cellStyle name="見出し 3" xfId="94" builtinId="18" customBuiltin="1"/>
    <cellStyle name="見出し 3 2" xfId="95"/>
    <cellStyle name="見出し 4" xfId="96" builtinId="19" customBuiltin="1"/>
    <cellStyle name="見出し 4 2" xfId="97"/>
    <cellStyle name="計算" xfId="98" builtinId="22" customBuiltin="1"/>
    <cellStyle name="計算 2" xfId="99"/>
    <cellStyle name="説明文" xfId="100" builtinId="53" customBuiltin="1"/>
    <cellStyle name="説明文 2" xfId="101"/>
    <cellStyle name="警告文" xfId="102" builtinId="11" customBuiltin="1"/>
    <cellStyle name="警告文 2" xfId="103"/>
    <cellStyle name="通貨 2" xfId="104"/>
    <cellStyle name="通貨 3" xfId="105"/>
    <cellStyle name="集計" xfId="106" builtinId="25" customBuiltin="1"/>
    <cellStyle name="集計 2" xfId="107"/>
    <cellStyle name="桁区切り" xfId="108" builtinId="6"/>
    <cellStyle name="通貨" xfId="109" builtinId="7"/>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theme" Target="theme/theme1.xml" /><Relationship Id="rId34" Type="http://schemas.openxmlformats.org/officeDocument/2006/relationships/sharedStrings" Target="sharedStrings.xml" /><Relationship Id="rId35" Type="http://schemas.openxmlformats.org/officeDocument/2006/relationships/styles" Target="styles.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12.emf" /><Relationship Id="rId2" Type="http://schemas.openxmlformats.org/officeDocument/2006/relationships/image" Target="../media/image13.emf" /><Relationship Id="rId3" Type="http://schemas.openxmlformats.org/officeDocument/2006/relationships/image" Target="../media/image14.png" /></Relationships>
</file>

<file path=xl/drawings/_rels/drawing14.xml.rels><?xml version="1.0" encoding="UTF-8"?><Relationships xmlns="http://schemas.openxmlformats.org/package/2006/relationships"><Relationship Id="rId1" Type="http://schemas.openxmlformats.org/officeDocument/2006/relationships/image" Target="../media/image15.emf" /></Relationships>
</file>

<file path=xl/drawings/_rels/drawing19.xml.rels><?xml version="1.0" encoding="UTF-8"?><Relationships xmlns="http://schemas.openxmlformats.org/package/2006/relationships"><Relationship Id="rId1" Type="http://schemas.openxmlformats.org/officeDocument/2006/relationships/image" Target="../media/image16.emf" /></Relationships>
</file>

<file path=xl/drawings/_rels/drawing2.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s>
</file>

<file path=xl/drawings/_rels/drawing4.xml.rels><?xml version="1.0" encoding="UTF-8"?><Relationships xmlns="http://schemas.openxmlformats.org/package/2006/relationships"><Relationship Id="rId1" Type="http://schemas.openxmlformats.org/officeDocument/2006/relationships/image" Target="../media/image5.emf" /><Relationship Id="rId2" Type="http://schemas.openxmlformats.org/officeDocument/2006/relationships/image" Target="../media/image6.emf" /></Relationships>
</file>

<file path=xl/drawings/_rels/drawing7.xml.rels><?xml version="1.0" encoding="UTF-8"?><Relationships xmlns="http://schemas.openxmlformats.org/package/2006/relationships"><Relationship Id="rId1" Type="http://schemas.openxmlformats.org/officeDocument/2006/relationships/image" Target="../media/image7.emf" /></Relationships>
</file>

<file path=xl/drawings/_rels/drawing9.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image" Target="../media/image8.emf" /><Relationship Id="rId7" Type="http://schemas.openxmlformats.org/officeDocument/2006/relationships/image" Target="../media/image9.emf" /><Relationship Id="rId8" Type="http://schemas.openxmlformats.org/officeDocument/2006/relationships/image" Target="../media/image10.emf" /><Relationship Id="rId9" Type="http://schemas.openxmlformats.org/officeDocument/2006/relationships/image" Target="../media/image11.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2" name="Line 3" hidden="1"/>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3" name="Line 4" hidden="1"/>
        <xdr:cNvSpPr>
          <a:spLocks noChangeShapeType="1"/>
        </xdr:cNvSpPr>
      </xdr:nvSpPr>
      <xdr:spPr>
        <a:xfrm>
          <a:off x="1831340" y="942340"/>
          <a:ext cx="459676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 name="Line 5" hidden="1"/>
        <xdr:cNvSpPr>
          <a:spLocks noChangeShapeType="1"/>
        </xdr:cNvSpPr>
      </xdr:nvSpPr>
      <xdr:spPr>
        <a:xfrm>
          <a:off x="4018280" y="82664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134995" y="1621155"/>
          <a:ext cx="30638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554480" y="232283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554480" y="252095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8" name="Line 10" hidden="1"/>
        <xdr:cNvSpPr>
          <a:spLocks noChangeShapeType="1"/>
        </xdr:cNvSpPr>
      </xdr:nvSpPr>
      <xdr:spPr>
        <a:xfrm flipV="1">
          <a:off x="2495550" y="330390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315845" y="4294505"/>
          <a:ext cx="4946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096770" y="4700270"/>
          <a:ext cx="7137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1" name="Line 15" hidden="1"/>
        <xdr:cNvSpPr>
          <a:spLocks noChangeShapeType="1"/>
        </xdr:cNvSpPr>
      </xdr:nvSpPr>
      <xdr:spPr>
        <a:xfrm flipV="1">
          <a:off x="2390775" y="5483225"/>
          <a:ext cx="4197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2" name="Line 16" hidden="1"/>
        <xdr:cNvSpPr>
          <a:spLocks noChangeShapeType="1"/>
        </xdr:cNvSpPr>
      </xdr:nvSpPr>
      <xdr:spPr>
        <a:xfrm>
          <a:off x="1839595" y="5879465"/>
          <a:ext cx="9709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685800</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116455" y="787019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5560060" y="232283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5569585" y="3313430"/>
          <a:ext cx="6584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5560060" y="3898265"/>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5560060" y="41059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5560060" y="6077585"/>
          <a:ext cx="6870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9" name="Line 39" hidden="1"/>
        <xdr:cNvSpPr>
          <a:spLocks noChangeShapeType="1"/>
        </xdr:cNvSpPr>
      </xdr:nvSpPr>
      <xdr:spPr>
        <a:xfrm>
          <a:off x="5557520" y="6870065"/>
          <a:ext cx="6705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0" name="Line 42" hidden="1"/>
        <xdr:cNvSpPr>
          <a:spLocks noChangeShapeType="1"/>
        </xdr:cNvSpPr>
      </xdr:nvSpPr>
      <xdr:spPr>
        <a:xfrm>
          <a:off x="4018280" y="845502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1" name="Line 43" hidden="1"/>
        <xdr:cNvSpPr>
          <a:spLocks noChangeShapeType="1"/>
        </xdr:cNvSpPr>
      </xdr:nvSpPr>
      <xdr:spPr>
        <a:xfrm>
          <a:off x="4018280" y="865314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2" name="Line 44" hidden="1"/>
        <xdr:cNvSpPr>
          <a:spLocks noChangeShapeType="1"/>
        </xdr:cNvSpPr>
      </xdr:nvSpPr>
      <xdr:spPr>
        <a:xfrm>
          <a:off x="4018280" y="886079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3" name="Line 45" hidden="1"/>
        <xdr:cNvSpPr>
          <a:spLocks noChangeShapeType="1"/>
        </xdr:cNvSpPr>
      </xdr:nvSpPr>
      <xdr:spPr>
        <a:xfrm>
          <a:off x="4018280" y="905891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4" name="Line 46" hidden="1"/>
        <xdr:cNvSpPr>
          <a:spLocks noChangeShapeType="1"/>
        </xdr:cNvSpPr>
      </xdr:nvSpPr>
      <xdr:spPr>
        <a:xfrm>
          <a:off x="4018280" y="92570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018280" y="945515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 name="Rectangle 48" hidden="1"/>
        <xdr:cNvSpPr>
          <a:spLocks noChangeArrowheads="1"/>
        </xdr:cNvSpPr>
      </xdr:nvSpPr>
      <xdr:spPr>
        <a:xfrm>
          <a:off x="3439795" y="7841615"/>
          <a:ext cx="278828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2365" cy="228600"/>
    <xdr:sp macro="" textlink="">
      <xdr:nvSpPr>
        <xdr:cNvPr id="27" name="Rectangle 49" hidden="1"/>
        <xdr:cNvSpPr>
          <a:spLocks noChangeArrowheads="1"/>
        </xdr:cNvSpPr>
      </xdr:nvSpPr>
      <xdr:spPr>
        <a:xfrm>
          <a:off x="3699510" y="7710170"/>
          <a:ext cx="114236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28" name="Line 50" hidden="1"/>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29" name="Line 51" hidden="1"/>
        <xdr:cNvSpPr>
          <a:spLocks noChangeShapeType="1"/>
        </xdr:cNvSpPr>
      </xdr:nvSpPr>
      <xdr:spPr>
        <a:xfrm>
          <a:off x="1831340" y="942340"/>
          <a:ext cx="459676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5560060" y="50965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5560060" y="31153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476500" y="887031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240655" y="3521075"/>
          <a:ext cx="996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345430" y="3709670"/>
          <a:ext cx="8826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35" name="Line 113" hidden="1"/>
        <xdr:cNvSpPr>
          <a:spLocks noChangeShapeType="1"/>
        </xdr:cNvSpPr>
      </xdr:nvSpPr>
      <xdr:spPr>
        <a:xfrm>
          <a:off x="2495550" y="351155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5617210" y="4294505"/>
          <a:ext cx="6108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37" name="Line 612" hidden="1"/>
        <xdr:cNvSpPr>
          <a:spLocks noChangeShapeType="1"/>
        </xdr:cNvSpPr>
      </xdr:nvSpPr>
      <xdr:spPr>
        <a:xfrm flipV="1">
          <a:off x="5097780" y="5888990"/>
          <a:ext cx="1130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419735</xdr:colOff>
      <xdr:row>36</xdr:row>
      <xdr:rowOff>104775</xdr:rowOff>
    </xdr:to>
    <xdr:sp macro="" textlink="">
      <xdr:nvSpPr>
        <xdr:cNvPr id="38" name="Line 41" hidden="1"/>
        <xdr:cNvSpPr>
          <a:spLocks noChangeShapeType="1"/>
        </xdr:cNvSpPr>
      </xdr:nvSpPr>
      <xdr:spPr>
        <a:xfrm flipV="1">
          <a:off x="5240655" y="7275830"/>
          <a:ext cx="987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28575</xdr:rowOff>
    </xdr:from>
    <xdr:to xmlns:xdr="http://schemas.openxmlformats.org/drawingml/2006/spreadsheetDrawing">
      <xdr:col>16</xdr:col>
      <xdr:colOff>0</xdr:colOff>
      <xdr:row>58</xdr:row>
      <xdr:rowOff>28575</xdr:rowOff>
    </xdr:to>
    <xdr:sp macro="" textlink="">
      <xdr:nvSpPr>
        <xdr:cNvPr id="39" name="Line 111" hidden="1"/>
        <xdr:cNvSpPr>
          <a:spLocks noChangeShapeType="1"/>
        </xdr:cNvSpPr>
      </xdr:nvSpPr>
      <xdr:spPr>
        <a:xfrm>
          <a:off x="6476365" y="11405870"/>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419735</xdr:colOff>
      <xdr:row>33</xdr:row>
      <xdr:rowOff>95250</xdr:rowOff>
    </xdr:to>
    <xdr:sp macro="" textlink="">
      <xdr:nvSpPr>
        <xdr:cNvPr id="40" name="Line 16" hidden="1"/>
        <xdr:cNvSpPr>
          <a:spLocks noChangeShapeType="1"/>
        </xdr:cNvSpPr>
      </xdr:nvSpPr>
      <xdr:spPr>
        <a:xfrm>
          <a:off x="2676525" y="667194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419735</xdr:colOff>
      <xdr:row>28</xdr:row>
      <xdr:rowOff>95250</xdr:rowOff>
    </xdr:to>
    <xdr:sp macro="" textlink="">
      <xdr:nvSpPr>
        <xdr:cNvPr id="41" name="Line 16" hidden="1"/>
        <xdr:cNvSpPr>
          <a:spLocks noChangeShapeType="1"/>
        </xdr:cNvSpPr>
      </xdr:nvSpPr>
      <xdr:spPr>
        <a:xfrm>
          <a:off x="2714625" y="568134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466975" y="745490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419735</xdr:colOff>
      <xdr:row>38</xdr:row>
      <xdr:rowOff>95250</xdr:rowOff>
    </xdr:to>
    <xdr:sp macro="" textlink="">
      <xdr:nvSpPr>
        <xdr:cNvPr id="43" name="Line 16" hidden="1"/>
        <xdr:cNvSpPr>
          <a:spLocks noChangeShapeType="1"/>
        </xdr:cNvSpPr>
      </xdr:nvSpPr>
      <xdr:spPr>
        <a:xfrm>
          <a:off x="2676525" y="7662545"/>
          <a:ext cx="1339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476500" y="865314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21690" y="1356360"/>
          <a:ext cx="53771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46" name="Line 3" hidden="1"/>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47" name="Line 4" hidden="1"/>
        <xdr:cNvSpPr>
          <a:spLocks noChangeShapeType="1"/>
        </xdr:cNvSpPr>
      </xdr:nvSpPr>
      <xdr:spPr>
        <a:xfrm>
          <a:off x="1831340" y="942340"/>
          <a:ext cx="459676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48" name="Line 5" hidden="1"/>
        <xdr:cNvSpPr>
          <a:spLocks noChangeShapeType="1"/>
        </xdr:cNvSpPr>
      </xdr:nvSpPr>
      <xdr:spPr>
        <a:xfrm>
          <a:off x="4018280" y="82664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3886200" y="1621155"/>
          <a:ext cx="23126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554480" y="232283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554480" y="252095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52" name="Line 10" hidden="1"/>
        <xdr:cNvSpPr>
          <a:spLocks noChangeShapeType="1"/>
        </xdr:cNvSpPr>
      </xdr:nvSpPr>
      <xdr:spPr>
        <a:xfrm flipV="1">
          <a:off x="2495550" y="330390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315845" y="4294505"/>
          <a:ext cx="4946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096770" y="4700270"/>
          <a:ext cx="7137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55" name="Line 15" hidden="1"/>
        <xdr:cNvSpPr>
          <a:spLocks noChangeShapeType="1"/>
        </xdr:cNvSpPr>
      </xdr:nvSpPr>
      <xdr:spPr>
        <a:xfrm flipV="1">
          <a:off x="2390775" y="5483225"/>
          <a:ext cx="4197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56" name="Line 16" hidden="1"/>
        <xdr:cNvSpPr>
          <a:spLocks noChangeShapeType="1"/>
        </xdr:cNvSpPr>
      </xdr:nvSpPr>
      <xdr:spPr>
        <a:xfrm>
          <a:off x="1839595" y="5879465"/>
          <a:ext cx="9709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685800</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116455" y="787019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5560060" y="232283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5569585" y="3313430"/>
          <a:ext cx="6584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5560060" y="3898265"/>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5560060" y="41059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5560060" y="6077585"/>
          <a:ext cx="6870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63" name="Line 39" hidden="1"/>
        <xdr:cNvSpPr>
          <a:spLocks noChangeShapeType="1"/>
        </xdr:cNvSpPr>
      </xdr:nvSpPr>
      <xdr:spPr>
        <a:xfrm>
          <a:off x="5557520" y="6870065"/>
          <a:ext cx="6705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64" name="Line 42" hidden="1"/>
        <xdr:cNvSpPr>
          <a:spLocks noChangeShapeType="1"/>
        </xdr:cNvSpPr>
      </xdr:nvSpPr>
      <xdr:spPr>
        <a:xfrm>
          <a:off x="4018280" y="845502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65" name="Line 43" hidden="1"/>
        <xdr:cNvSpPr>
          <a:spLocks noChangeShapeType="1"/>
        </xdr:cNvSpPr>
      </xdr:nvSpPr>
      <xdr:spPr>
        <a:xfrm>
          <a:off x="4018280" y="865314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66" name="Line 44" hidden="1"/>
        <xdr:cNvSpPr>
          <a:spLocks noChangeShapeType="1"/>
        </xdr:cNvSpPr>
      </xdr:nvSpPr>
      <xdr:spPr>
        <a:xfrm>
          <a:off x="4018280" y="886079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67" name="Line 45" hidden="1"/>
        <xdr:cNvSpPr>
          <a:spLocks noChangeShapeType="1"/>
        </xdr:cNvSpPr>
      </xdr:nvSpPr>
      <xdr:spPr>
        <a:xfrm>
          <a:off x="4018280" y="905891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68" name="Line 46" hidden="1"/>
        <xdr:cNvSpPr>
          <a:spLocks noChangeShapeType="1"/>
        </xdr:cNvSpPr>
      </xdr:nvSpPr>
      <xdr:spPr>
        <a:xfrm>
          <a:off x="4018280" y="92570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018280" y="945515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70" name="Rectangle 48" hidden="1"/>
        <xdr:cNvSpPr>
          <a:spLocks noChangeArrowheads="1"/>
        </xdr:cNvSpPr>
      </xdr:nvSpPr>
      <xdr:spPr>
        <a:xfrm>
          <a:off x="3439795" y="7841615"/>
          <a:ext cx="278828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2365" cy="228600"/>
    <xdr:sp macro="" textlink="">
      <xdr:nvSpPr>
        <xdr:cNvPr id="71" name="Rectangle 49" hidden="1"/>
        <xdr:cNvSpPr>
          <a:spLocks noChangeArrowheads="1"/>
        </xdr:cNvSpPr>
      </xdr:nvSpPr>
      <xdr:spPr>
        <a:xfrm>
          <a:off x="3699510" y="7710170"/>
          <a:ext cx="114236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72" name="Line 50" hidden="1"/>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73" name="Line 51" hidden="1"/>
        <xdr:cNvSpPr>
          <a:spLocks noChangeShapeType="1"/>
        </xdr:cNvSpPr>
      </xdr:nvSpPr>
      <xdr:spPr>
        <a:xfrm>
          <a:off x="1831340" y="942340"/>
          <a:ext cx="459676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5560060" y="50965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5560060" y="31153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476500" y="887031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240655" y="3521075"/>
          <a:ext cx="996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345430" y="3709670"/>
          <a:ext cx="8826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79" name="Line 113" hidden="1"/>
        <xdr:cNvSpPr>
          <a:spLocks noChangeShapeType="1"/>
        </xdr:cNvSpPr>
      </xdr:nvSpPr>
      <xdr:spPr>
        <a:xfrm>
          <a:off x="2495550" y="351155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5617210" y="4294505"/>
          <a:ext cx="6108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419735</xdr:colOff>
      <xdr:row>29</xdr:row>
      <xdr:rowOff>104775</xdr:rowOff>
    </xdr:to>
    <xdr:sp macro="" textlink="">
      <xdr:nvSpPr>
        <xdr:cNvPr id="81" name="Line 612" hidden="1"/>
        <xdr:cNvSpPr>
          <a:spLocks noChangeShapeType="1"/>
        </xdr:cNvSpPr>
      </xdr:nvSpPr>
      <xdr:spPr>
        <a:xfrm flipV="1">
          <a:off x="5097780" y="5888990"/>
          <a:ext cx="1130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82" name="Line 41" hidden="1"/>
        <xdr:cNvSpPr>
          <a:spLocks noChangeShapeType="1"/>
        </xdr:cNvSpPr>
      </xdr:nvSpPr>
      <xdr:spPr>
        <a:xfrm flipV="1">
          <a:off x="5278755" y="7275830"/>
          <a:ext cx="9493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419735</xdr:colOff>
      <xdr:row>33</xdr:row>
      <xdr:rowOff>95250</xdr:rowOff>
    </xdr:to>
    <xdr:sp macro="" textlink="">
      <xdr:nvSpPr>
        <xdr:cNvPr id="83" name="Line 16" hidden="1"/>
        <xdr:cNvSpPr>
          <a:spLocks noChangeShapeType="1"/>
        </xdr:cNvSpPr>
      </xdr:nvSpPr>
      <xdr:spPr>
        <a:xfrm>
          <a:off x="2714625" y="6671945"/>
          <a:ext cx="958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419735</xdr:colOff>
      <xdr:row>28</xdr:row>
      <xdr:rowOff>95250</xdr:rowOff>
    </xdr:to>
    <xdr:sp macro="" textlink="">
      <xdr:nvSpPr>
        <xdr:cNvPr id="84" name="Line 16" hidden="1"/>
        <xdr:cNvSpPr>
          <a:spLocks noChangeShapeType="1"/>
        </xdr:cNvSpPr>
      </xdr:nvSpPr>
      <xdr:spPr>
        <a:xfrm>
          <a:off x="2781300" y="5681345"/>
          <a:ext cx="292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524125" y="745490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419735</xdr:colOff>
      <xdr:row>38</xdr:row>
      <xdr:rowOff>95250</xdr:rowOff>
    </xdr:to>
    <xdr:sp macro="" textlink="">
      <xdr:nvSpPr>
        <xdr:cNvPr id="86" name="Line 16" hidden="1"/>
        <xdr:cNvSpPr>
          <a:spLocks noChangeShapeType="1"/>
        </xdr:cNvSpPr>
      </xdr:nvSpPr>
      <xdr:spPr>
        <a:xfrm>
          <a:off x="2733675" y="7662545"/>
          <a:ext cx="768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476500" y="865314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21690" y="1356360"/>
          <a:ext cx="53771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89" name="Line 3"/>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90" name="Line 4"/>
        <xdr:cNvSpPr>
          <a:spLocks noChangeShapeType="1"/>
        </xdr:cNvSpPr>
      </xdr:nvSpPr>
      <xdr:spPr>
        <a:xfrm>
          <a:off x="1831340" y="942340"/>
          <a:ext cx="459676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91" name="Line 5"/>
        <xdr:cNvSpPr>
          <a:spLocks noChangeShapeType="1"/>
        </xdr:cNvSpPr>
      </xdr:nvSpPr>
      <xdr:spPr>
        <a:xfrm>
          <a:off x="4018280" y="82664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94" name="Line 9"/>
        <xdr:cNvSpPr>
          <a:spLocks noChangeShapeType="1"/>
        </xdr:cNvSpPr>
      </xdr:nvSpPr>
      <xdr:spPr>
        <a:xfrm>
          <a:off x="1554480" y="252095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95" name="Line 10"/>
        <xdr:cNvSpPr>
          <a:spLocks noChangeShapeType="1"/>
        </xdr:cNvSpPr>
      </xdr:nvSpPr>
      <xdr:spPr>
        <a:xfrm flipV="1">
          <a:off x="2495550" y="330390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6" name="Line 12"/>
        <xdr:cNvSpPr>
          <a:spLocks noChangeShapeType="1"/>
        </xdr:cNvSpPr>
      </xdr:nvSpPr>
      <xdr:spPr>
        <a:xfrm>
          <a:off x="2315845" y="4294505"/>
          <a:ext cx="4946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97" name="Line 14"/>
        <xdr:cNvSpPr>
          <a:spLocks noChangeShapeType="1"/>
        </xdr:cNvSpPr>
      </xdr:nvSpPr>
      <xdr:spPr>
        <a:xfrm>
          <a:off x="2096770" y="4700270"/>
          <a:ext cx="7137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98" name="Line 15"/>
        <xdr:cNvSpPr>
          <a:spLocks noChangeShapeType="1"/>
        </xdr:cNvSpPr>
      </xdr:nvSpPr>
      <xdr:spPr>
        <a:xfrm flipV="1">
          <a:off x="2390775" y="5483225"/>
          <a:ext cx="4197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99" name="Line 16"/>
        <xdr:cNvSpPr>
          <a:spLocks noChangeShapeType="1"/>
        </xdr:cNvSpPr>
      </xdr:nvSpPr>
      <xdr:spPr>
        <a:xfrm>
          <a:off x="1839595" y="5879465"/>
          <a:ext cx="9709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685800</xdr:colOff>
      <xdr:row>39</xdr:row>
      <xdr:rowOff>104775</xdr:rowOff>
    </xdr:from>
    <xdr:to xmlns:xdr="http://schemas.openxmlformats.org/drawingml/2006/spreadsheetDrawing">
      <xdr:col>5</xdr:col>
      <xdr:colOff>0</xdr:colOff>
      <xdr:row>39</xdr:row>
      <xdr:rowOff>104775</xdr:rowOff>
    </xdr:to>
    <xdr:sp macro="" textlink="">
      <xdr:nvSpPr>
        <xdr:cNvPr id="100" name="Line 25"/>
        <xdr:cNvSpPr>
          <a:spLocks noChangeShapeType="1"/>
        </xdr:cNvSpPr>
      </xdr:nvSpPr>
      <xdr:spPr>
        <a:xfrm flipV="1">
          <a:off x="2116455" y="787019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01" name="Line 29"/>
        <xdr:cNvSpPr>
          <a:spLocks noChangeShapeType="1"/>
        </xdr:cNvSpPr>
      </xdr:nvSpPr>
      <xdr:spPr>
        <a:xfrm flipV="1">
          <a:off x="5560060" y="232283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02" name="Line 30"/>
        <xdr:cNvSpPr>
          <a:spLocks noChangeShapeType="1"/>
        </xdr:cNvSpPr>
      </xdr:nvSpPr>
      <xdr:spPr>
        <a:xfrm>
          <a:off x="5569585" y="3313430"/>
          <a:ext cx="6584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03" name="Line 31"/>
        <xdr:cNvSpPr>
          <a:spLocks noChangeShapeType="1"/>
        </xdr:cNvSpPr>
      </xdr:nvSpPr>
      <xdr:spPr>
        <a:xfrm flipV="1">
          <a:off x="5560060" y="3898265"/>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04" name="Line 33"/>
        <xdr:cNvSpPr>
          <a:spLocks noChangeShapeType="1"/>
        </xdr:cNvSpPr>
      </xdr:nvSpPr>
      <xdr:spPr>
        <a:xfrm>
          <a:off x="5560060" y="41059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06" name="Line 39"/>
        <xdr:cNvSpPr>
          <a:spLocks noChangeShapeType="1"/>
        </xdr:cNvSpPr>
      </xdr:nvSpPr>
      <xdr:spPr>
        <a:xfrm>
          <a:off x="5557520" y="6870065"/>
          <a:ext cx="6705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107" name="Line 42"/>
        <xdr:cNvSpPr>
          <a:spLocks noChangeShapeType="1"/>
        </xdr:cNvSpPr>
      </xdr:nvSpPr>
      <xdr:spPr>
        <a:xfrm>
          <a:off x="4018280" y="845502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108" name="Line 43"/>
        <xdr:cNvSpPr>
          <a:spLocks noChangeShapeType="1"/>
        </xdr:cNvSpPr>
      </xdr:nvSpPr>
      <xdr:spPr>
        <a:xfrm>
          <a:off x="4018280" y="865314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109" name="Line 44"/>
        <xdr:cNvSpPr>
          <a:spLocks noChangeShapeType="1"/>
        </xdr:cNvSpPr>
      </xdr:nvSpPr>
      <xdr:spPr>
        <a:xfrm>
          <a:off x="4018280" y="886079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110" name="Line 45"/>
        <xdr:cNvSpPr>
          <a:spLocks noChangeShapeType="1"/>
        </xdr:cNvSpPr>
      </xdr:nvSpPr>
      <xdr:spPr>
        <a:xfrm>
          <a:off x="4018280" y="905891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111" name="Line 46"/>
        <xdr:cNvSpPr>
          <a:spLocks noChangeShapeType="1"/>
        </xdr:cNvSpPr>
      </xdr:nvSpPr>
      <xdr:spPr>
        <a:xfrm>
          <a:off x="4018280" y="92570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112" name="Line 47"/>
        <xdr:cNvSpPr>
          <a:spLocks noChangeShapeType="1"/>
        </xdr:cNvSpPr>
      </xdr:nvSpPr>
      <xdr:spPr>
        <a:xfrm>
          <a:off x="4018280" y="945515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13" name="Rectangle 48"/>
        <xdr:cNvSpPr>
          <a:spLocks noChangeArrowheads="1"/>
        </xdr:cNvSpPr>
      </xdr:nvSpPr>
      <xdr:spPr>
        <a:xfrm>
          <a:off x="3439795" y="7841615"/>
          <a:ext cx="278828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2365" cy="228600"/>
    <xdr:sp macro="" textlink="">
      <xdr:nvSpPr>
        <xdr:cNvPr id="114" name="Rectangle 49"/>
        <xdr:cNvSpPr>
          <a:spLocks noChangeArrowheads="1"/>
        </xdr:cNvSpPr>
      </xdr:nvSpPr>
      <xdr:spPr>
        <a:xfrm>
          <a:off x="3699510" y="7710170"/>
          <a:ext cx="114236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117" name="Line 83"/>
        <xdr:cNvSpPr>
          <a:spLocks noChangeShapeType="1"/>
        </xdr:cNvSpPr>
      </xdr:nvSpPr>
      <xdr:spPr>
        <a:xfrm>
          <a:off x="5560060" y="50965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18" name="Line 95"/>
        <xdr:cNvSpPr>
          <a:spLocks noChangeShapeType="1"/>
        </xdr:cNvSpPr>
      </xdr:nvSpPr>
      <xdr:spPr>
        <a:xfrm flipV="1">
          <a:off x="5560060" y="31153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19" name="Line 99"/>
        <xdr:cNvSpPr>
          <a:spLocks noChangeShapeType="1"/>
        </xdr:cNvSpPr>
      </xdr:nvSpPr>
      <xdr:spPr>
        <a:xfrm>
          <a:off x="2476500" y="887031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20" name="Line 102"/>
        <xdr:cNvSpPr>
          <a:spLocks noChangeShapeType="1"/>
        </xdr:cNvSpPr>
      </xdr:nvSpPr>
      <xdr:spPr>
        <a:xfrm>
          <a:off x="5240655" y="3521075"/>
          <a:ext cx="996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21" name="Line 104"/>
        <xdr:cNvSpPr>
          <a:spLocks noChangeShapeType="1"/>
        </xdr:cNvSpPr>
      </xdr:nvSpPr>
      <xdr:spPr>
        <a:xfrm flipV="1">
          <a:off x="5345430" y="3709670"/>
          <a:ext cx="8826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122" name="Line 113"/>
        <xdr:cNvSpPr>
          <a:spLocks noChangeShapeType="1"/>
        </xdr:cNvSpPr>
      </xdr:nvSpPr>
      <xdr:spPr>
        <a:xfrm>
          <a:off x="2495550" y="351155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21</xdr:row>
      <xdr:rowOff>107950</xdr:rowOff>
    </xdr:from>
    <xdr:to xmlns:xdr="http://schemas.openxmlformats.org/drawingml/2006/spreadsheetDrawing">
      <xdr:col>15</xdr:col>
      <xdr:colOff>0</xdr:colOff>
      <xdr:row>21</xdr:row>
      <xdr:rowOff>107950</xdr:rowOff>
    </xdr:to>
    <xdr:sp macro="" textlink="">
      <xdr:nvSpPr>
        <xdr:cNvPr id="123" name="Line 114"/>
        <xdr:cNvSpPr>
          <a:spLocks noChangeShapeType="1"/>
        </xdr:cNvSpPr>
      </xdr:nvSpPr>
      <xdr:spPr>
        <a:xfrm>
          <a:off x="5560060" y="4307205"/>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125" name="Line 41"/>
        <xdr:cNvSpPr>
          <a:spLocks noChangeShapeType="1"/>
        </xdr:cNvSpPr>
      </xdr:nvSpPr>
      <xdr:spPr>
        <a:xfrm flipV="1">
          <a:off x="5278755" y="7275830"/>
          <a:ext cx="9493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26" name="Line 41"/>
        <xdr:cNvSpPr>
          <a:spLocks noChangeShapeType="1"/>
        </xdr:cNvSpPr>
      </xdr:nvSpPr>
      <xdr:spPr>
        <a:xfrm flipV="1">
          <a:off x="10465435" y="15568295"/>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130175</xdr:rowOff>
    </xdr:from>
    <xdr:to xmlns:xdr="http://schemas.openxmlformats.org/drawingml/2006/spreadsheetDrawing">
      <xdr:col>27</xdr:col>
      <xdr:colOff>57150</xdr:colOff>
      <xdr:row>80</xdr:row>
      <xdr:rowOff>130175</xdr:rowOff>
    </xdr:to>
    <xdr:sp macro="" textlink="">
      <xdr:nvSpPr>
        <xdr:cNvPr id="127" name="Line 41"/>
        <xdr:cNvSpPr>
          <a:spLocks noChangeShapeType="1"/>
        </xdr:cNvSpPr>
      </xdr:nvSpPr>
      <xdr:spPr>
        <a:xfrm flipV="1">
          <a:off x="12031345" y="15195550"/>
          <a:ext cx="12915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128" name="Line 41"/>
        <xdr:cNvSpPr>
          <a:spLocks noChangeShapeType="1"/>
        </xdr:cNvSpPr>
      </xdr:nvSpPr>
      <xdr:spPr>
        <a:xfrm flipV="1">
          <a:off x="9829165" y="15754350"/>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129" name="Line 111"/>
        <xdr:cNvSpPr>
          <a:spLocks noChangeShapeType="1"/>
        </xdr:cNvSpPr>
      </xdr:nvSpPr>
      <xdr:spPr>
        <a:xfrm>
          <a:off x="9126220" y="1574482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140335</xdr:rowOff>
    </xdr:from>
    <xdr:to xmlns:xdr="http://schemas.openxmlformats.org/drawingml/2006/spreadsheetDrawing">
      <xdr:col>18</xdr:col>
      <xdr:colOff>38100</xdr:colOff>
      <xdr:row>81</xdr:row>
      <xdr:rowOff>140335</xdr:rowOff>
    </xdr:to>
    <xdr:sp macro="" textlink="">
      <xdr:nvSpPr>
        <xdr:cNvPr id="130" name="Line 111"/>
        <xdr:cNvSpPr>
          <a:spLocks noChangeShapeType="1"/>
        </xdr:cNvSpPr>
      </xdr:nvSpPr>
      <xdr:spPr>
        <a:xfrm>
          <a:off x="7607935" y="15373350"/>
          <a:ext cx="1409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131" name="Line 111"/>
        <xdr:cNvSpPr>
          <a:spLocks noChangeShapeType="1"/>
        </xdr:cNvSpPr>
      </xdr:nvSpPr>
      <xdr:spPr>
        <a:xfrm>
          <a:off x="6666865" y="1777619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36" name="Line 99"/>
        <xdr:cNvSpPr>
          <a:spLocks noChangeShapeType="1"/>
        </xdr:cNvSpPr>
      </xdr:nvSpPr>
      <xdr:spPr>
        <a:xfrm>
          <a:off x="2476500" y="865314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137" name="Line 7"/>
        <xdr:cNvSpPr>
          <a:spLocks noChangeShapeType="1"/>
        </xdr:cNvSpPr>
      </xdr:nvSpPr>
      <xdr:spPr>
        <a:xfrm flipV="1">
          <a:off x="821690" y="1356360"/>
          <a:ext cx="537718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78740</xdr:colOff>
      <xdr:row>7</xdr:row>
      <xdr:rowOff>191135</xdr:rowOff>
    </xdr:from>
    <xdr:to xmlns:xdr="http://schemas.openxmlformats.org/drawingml/2006/spreadsheetDrawing">
      <xdr:col>15</xdr:col>
      <xdr:colOff>7620</xdr:colOff>
      <xdr:row>7</xdr:row>
      <xdr:rowOff>191135</xdr:rowOff>
    </xdr:to>
    <xdr:sp macro="" textlink="">
      <xdr:nvSpPr>
        <xdr:cNvPr id="140" name="Line 7"/>
        <xdr:cNvSpPr>
          <a:spLocks noChangeShapeType="1"/>
        </xdr:cNvSpPr>
      </xdr:nvSpPr>
      <xdr:spPr>
        <a:xfrm>
          <a:off x="3480435" y="1640840"/>
          <a:ext cx="2755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138" name="Line 3"/>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139" name="Line 4"/>
        <xdr:cNvSpPr>
          <a:spLocks noChangeShapeType="1"/>
        </xdr:cNvSpPr>
      </xdr:nvSpPr>
      <xdr:spPr>
        <a:xfrm>
          <a:off x="1831340" y="942340"/>
          <a:ext cx="459676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141" name="Line 5"/>
        <xdr:cNvSpPr>
          <a:spLocks noChangeShapeType="1"/>
        </xdr:cNvSpPr>
      </xdr:nvSpPr>
      <xdr:spPr>
        <a:xfrm>
          <a:off x="4018280" y="82664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143" name="Line 8"/>
        <xdr:cNvSpPr>
          <a:spLocks noChangeShapeType="1"/>
        </xdr:cNvSpPr>
      </xdr:nvSpPr>
      <xdr:spPr>
        <a:xfrm>
          <a:off x="1554480" y="232283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144" name="Line 9"/>
        <xdr:cNvSpPr>
          <a:spLocks noChangeShapeType="1"/>
        </xdr:cNvSpPr>
      </xdr:nvSpPr>
      <xdr:spPr>
        <a:xfrm>
          <a:off x="1554480" y="252095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419735</xdr:colOff>
      <xdr:row>16</xdr:row>
      <xdr:rowOff>95250</xdr:rowOff>
    </xdr:to>
    <xdr:sp macro="" textlink="">
      <xdr:nvSpPr>
        <xdr:cNvPr id="145" name="Line 10"/>
        <xdr:cNvSpPr>
          <a:spLocks noChangeShapeType="1"/>
        </xdr:cNvSpPr>
      </xdr:nvSpPr>
      <xdr:spPr>
        <a:xfrm flipV="1">
          <a:off x="2495550" y="3303905"/>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147" name="Line 12"/>
        <xdr:cNvSpPr>
          <a:spLocks noChangeShapeType="1"/>
        </xdr:cNvSpPr>
      </xdr:nvSpPr>
      <xdr:spPr>
        <a:xfrm>
          <a:off x="2315845" y="4294505"/>
          <a:ext cx="4946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48" name="Line 14"/>
        <xdr:cNvSpPr>
          <a:spLocks noChangeShapeType="1"/>
        </xdr:cNvSpPr>
      </xdr:nvSpPr>
      <xdr:spPr>
        <a:xfrm>
          <a:off x="2096770" y="4700270"/>
          <a:ext cx="7137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49" name="Line 15"/>
        <xdr:cNvSpPr>
          <a:spLocks noChangeShapeType="1"/>
        </xdr:cNvSpPr>
      </xdr:nvSpPr>
      <xdr:spPr>
        <a:xfrm flipV="1">
          <a:off x="2390775" y="5483225"/>
          <a:ext cx="4197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50" name="Line 16"/>
        <xdr:cNvSpPr>
          <a:spLocks noChangeShapeType="1"/>
        </xdr:cNvSpPr>
      </xdr:nvSpPr>
      <xdr:spPr>
        <a:xfrm>
          <a:off x="1839595" y="5879465"/>
          <a:ext cx="9709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685800</xdr:colOff>
      <xdr:row>39</xdr:row>
      <xdr:rowOff>104775</xdr:rowOff>
    </xdr:from>
    <xdr:to xmlns:xdr="http://schemas.openxmlformats.org/drawingml/2006/spreadsheetDrawing">
      <xdr:col>5</xdr:col>
      <xdr:colOff>0</xdr:colOff>
      <xdr:row>39</xdr:row>
      <xdr:rowOff>104775</xdr:rowOff>
    </xdr:to>
    <xdr:sp macro="" textlink="">
      <xdr:nvSpPr>
        <xdr:cNvPr id="151" name="Line 25"/>
        <xdr:cNvSpPr>
          <a:spLocks noChangeShapeType="1"/>
        </xdr:cNvSpPr>
      </xdr:nvSpPr>
      <xdr:spPr>
        <a:xfrm flipV="1">
          <a:off x="2116455" y="787019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52" name="Line 29"/>
        <xdr:cNvSpPr>
          <a:spLocks noChangeShapeType="1"/>
        </xdr:cNvSpPr>
      </xdr:nvSpPr>
      <xdr:spPr>
        <a:xfrm flipV="1">
          <a:off x="5560060" y="232283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3" name="Line 30"/>
        <xdr:cNvSpPr>
          <a:spLocks noChangeShapeType="1"/>
        </xdr:cNvSpPr>
      </xdr:nvSpPr>
      <xdr:spPr>
        <a:xfrm>
          <a:off x="5569585" y="3313430"/>
          <a:ext cx="6584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54" name="Line 31"/>
        <xdr:cNvSpPr>
          <a:spLocks noChangeShapeType="1"/>
        </xdr:cNvSpPr>
      </xdr:nvSpPr>
      <xdr:spPr>
        <a:xfrm flipV="1">
          <a:off x="5560060" y="3898265"/>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55" name="Line 33"/>
        <xdr:cNvSpPr>
          <a:spLocks noChangeShapeType="1"/>
        </xdr:cNvSpPr>
      </xdr:nvSpPr>
      <xdr:spPr>
        <a:xfrm>
          <a:off x="5560060" y="41059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157" name="Line 39"/>
        <xdr:cNvSpPr>
          <a:spLocks noChangeShapeType="1"/>
        </xdr:cNvSpPr>
      </xdr:nvSpPr>
      <xdr:spPr>
        <a:xfrm>
          <a:off x="5557520" y="6870065"/>
          <a:ext cx="6705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158" name="Line 42"/>
        <xdr:cNvSpPr>
          <a:spLocks noChangeShapeType="1"/>
        </xdr:cNvSpPr>
      </xdr:nvSpPr>
      <xdr:spPr>
        <a:xfrm>
          <a:off x="4018280" y="845502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159" name="Line 43"/>
        <xdr:cNvSpPr>
          <a:spLocks noChangeShapeType="1"/>
        </xdr:cNvSpPr>
      </xdr:nvSpPr>
      <xdr:spPr>
        <a:xfrm>
          <a:off x="4018280" y="865314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160" name="Line 44"/>
        <xdr:cNvSpPr>
          <a:spLocks noChangeShapeType="1"/>
        </xdr:cNvSpPr>
      </xdr:nvSpPr>
      <xdr:spPr>
        <a:xfrm>
          <a:off x="4018280" y="886079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161" name="Line 45"/>
        <xdr:cNvSpPr>
          <a:spLocks noChangeShapeType="1"/>
        </xdr:cNvSpPr>
      </xdr:nvSpPr>
      <xdr:spPr>
        <a:xfrm>
          <a:off x="4018280" y="905891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162" name="Line 46"/>
        <xdr:cNvSpPr>
          <a:spLocks noChangeShapeType="1"/>
        </xdr:cNvSpPr>
      </xdr:nvSpPr>
      <xdr:spPr>
        <a:xfrm>
          <a:off x="4018280" y="92570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163" name="Line 47"/>
        <xdr:cNvSpPr>
          <a:spLocks noChangeShapeType="1"/>
        </xdr:cNvSpPr>
      </xdr:nvSpPr>
      <xdr:spPr>
        <a:xfrm>
          <a:off x="4018280" y="945515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164" name="Rectangle 48"/>
        <xdr:cNvSpPr>
          <a:spLocks noChangeArrowheads="1"/>
        </xdr:cNvSpPr>
      </xdr:nvSpPr>
      <xdr:spPr>
        <a:xfrm>
          <a:off x="3439795" y="7841615"/>
          <a:ext cx="278828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2365" cy="228600"/>
    <xdr:sp macro="" textlink="">
      <xdr:nvSpPr>
        <xdr:cNvPr id="165" name="Rectangle 49"/>
        <xdr:cNvSpPr>
          <a:spLocks noChangeArrowheads="1"/>
        </xdr:cNvSpPr>
      </xdr:nvSpPr>
      <xdr:spPr>
        <a:xfrm>
          <a:off x="3699510" y="7710170"/>
          <a:ext cx="114236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166" name="Line 50"/>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140335</xdr:rowOff>
    </xdr:from>
    <xdr:to xmlns:xdr="http://schemas.openxmlformats.org/drawingml/2006/spreadsheetDrawing">
      <xdr:col>15</xdr:col>
      <xdr:colOff>200025</xdr:colOff>
      <xdr:row>4</xdr:row>
      <xdr:rowOff>140335</xdr:rowOff>
    </xdr:to>
    <xdr:sp macro="" textlink="">
      <xdr:nvSpPr>
        <xdr:cNvPr id="167" name="Line 51"/>
        <xdr:cNvSpPr>
          <a:spLocks noChangeShapeType="1"/>
        </xdr:cNvSpPr>
      </xdr:nvSpPr>
      <xdr:spPr>
        <a:xfrm>
          <a:off x="1831340" y="942340"/>
          <a:ext cx="459676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168" name="Line 83"/>
        <xdr:cNvSpPr>
          <a:spLocks noChangeShapeType="1"/>
        </xdr:cNvSpPr>
      </xdr:nvSpPr>
      <xdr:spPr>
        <a:xfrm>
          <a:off x="5560060" y="50965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69" name="Line 95"/>
        <xdr:cNvSpPr>
          <a:spLocks noChangeShapeType="1"/>
        </xdr:cNvSpPr>
      </xdr:nvSpPr>
      <xdr:spPr>
        <a:xfrm flipV="1">
          <a:off x="5560060" y="31153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70" name="Line 99"/>
        <xdr:cNvSpPr>
          <a:spLocks noChangeShapeType="1"/>
        </xdr:cNvSpPr>
      </xdr:nvSpPr>
      <xdr:spPr>
        <a:xfrm>
          <a:off x="2476500" y="887031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71" name="Line 102"/>
        <xdr:cNvSpPr>
          <a:spLocks noChangeShapeType="1"/>
        </xdr:cNvSpPr>
      </xdr:nvSpPr>
      <xdr:spPr>
        <a:xfrm>
          <a:off x="5240655" y="3521075"/>
          <a:ext cx="996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72" name="Line 104"/>
        <xdr:cNvSpPr>
          <a:spLocks noChangeShapeType="1"/>
        </xdr:cNvSpPr>
      </xdr:nvSpPr>
      <xdr:spPr>
        <a:xfrm flipV="1">
          <a:off x="5345430" y="3709670"/>
          <a:ext cx="8826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419735</xdr:colOff>
      <xdr:row>17</xdr:row>
      <xdr:rowOff>104775</xdr:rowOff>
    </xdr:to>
    <xdr:sp macro="" textlink="">
      <xdr:nvSpPr>
        <xdr:cNvPr id="173" name="Line 113"/>
        <xdr:cNvSpPr>
          <a:spLocks noChangeShapeType="1"/>
        </xdr:cNvSpPr>
      </xdr:nvSpPr>
      <xdr:spPr>
        <a:xfrm>
          <a:off x="2495550" y="3511550"/>
          <a:ext cx="3149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176" name="Line 41"/>
        <xdr:cNvSpPr>
          <a:spLocks noChangeShapeType="1"/>
        </xdr:cNvSpPr>
      </xdr:nvSpPr>
      <xdr:spPr>
        <a:xfrm flipV="1">
          <a:off x="5278755" y="7275830"/>
          <a:ext cx="9493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77" name="Line 41"/>
        <xdr:cNvSpPr>
          <a:spLocks noChangeShapeType="1"/>
        </xdr:cNvSpPr>
      </xdr:nvSpPr>
      <xdr:spPr>
        <a:xfrm flipV="1">
          <a:off x="10465435" y="15568295"/>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130175</xdr:rowOff>
    </xdr:from>
    <xdr:to xmlns:xdr="http://schemas.openxmlformats.org/drawingml/2006/spreadsheetDrawing">
      <xdr:col>27</xdr:col>
      <xdr:colOff>57150</xdr:colOff>
      <xdr:row>80</xdr:row>
      <xdr:rowOff>130175</xdr:rowOff>
    </xdr:to>
    <xdr:sp macro="" textlink="">
      <xdr:nvSpPr>
        <xdr:cNvPr id="178" name="Line 41"/>
        <xdr:cNvSpPr>
          <a:spLocks noChangeShapeType="1"/>
        </xdr:cNvSpPr>
      </xdr:nvSpPr>
      <xdr:spPr>
        <a:xfrm flipV="1">
          <a:off x="12031345" y="15195550"/>
          <a:ext cx="12915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179" name="Line 41"/>
        <xdr:cNvSpPr>
          <a:spLocks noChangeShapeType="1"/>
        </xdr:cNvSpPr>
      </xdr:nvSpPr>
      <xdr:spPr>
        <a:xfrm flipV="1">
          <a:off x="9829165" y="15754350"/>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180" name="Line 111"/>
        <xdr:cNvSpPr>
          <a:spLocks noChangeShapeType="1"/>
        </xdr:cNvSpPr>
      </xdr:nvSpPr>
      <xdr:spPr>
        <a:xfrm>
          <a:off x="9126220" y="1574482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140335</xdr:rowOff>
    </xdr:from>
    <xdr:to xmlns:xdr="http://schemas.openxmlformats.org/drawingml/2006/spreadsheetDrawing">
      <xdr:col>18</xdr:col>
      <xdr:colOff>38100</xdr:colOff>
      <xdr:row>81</xdr:row>
      <xdr:rowOff>140335</xdr:rowOff>
    </xdr:to>
    <xdr:sp macro="" textlink="">
      <xdr:nvSpPr>
        <xdr:cNvPr id="181" name="Line 111"/>
        <xdr:cNvSpPr>
          <a:spLocks noChangeShapeType="1"/>
        </xdr:cNvSpPr>
      </xdr:nvSpPr>
      <xdr:spPr>
        <a:xfrm>
          <a:off x="7607935" y="15373350"/>
          <a:ext cx="1409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182" name="Line 111"/>
        <xdr:cNvSpPr>
          <a:spLocks noChangeShapeType="1"/>
        </xdr:cNvSpPr>
      </xdr:nvSpPr>
      <xdr:spPr>
        <a:xfrm>
          <a:off x="6666865" y="1777619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87" name="Line 99"/>
        <xdr:cNvSpPr>
          <a:spLocks noChangeShapeType="1"/>
        </xdr:cNvSpPr>
      </xdr:nvSpPr>
      <xdr:spPr>
        <a:xfrm>
          <a:off x="2476500" y="865314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285750</xdr:colOff>
      <xdr:row>6</xdr:row>
      <xdr:rowOff>104775</xdr:rowOff>
    </xdr:from>
    <xdr:to xmlns:xdr="http://schemas.openxmlformats.org/drawingml/2006/spreadsheetDrawing">
      <xdr:col>14</xdr:col>
      <xdr:colOff>419100</xdr:colOff>
      <xdr:row>6</xdr:row>
      <xdr:rowOff>104775</xdr:rowOff>
    </xdr:to>
    <xdr:sp macro="" textlink="">
      <xdr:nvSpPr>
        <xdr:cNvPr id="188" name="Line 7"/>
        <xdr:cNvSpPr>
          <a:spLocks noChangeShapeType="1"/>
        </xdr:cNvSpPr>
      </xdr:nvSpPr>
      <xdr:spPr>
        <a:xfrm flipV="1">
          <a:off x="850900" y="1356360"/>
          <a:ext cx="537654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189" name="Line 3"/>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400050</xdr:colOff>
      <xdr:row>4</xdr:row>
      <xdr:rowOff>140335</xdr:rowOff>
    </xdr:from>
    <xdr:to xmlns:xdr="http://schemas.openxmlformats.org/drawingml/2006/spreadsheetDrawing">
      <xdr:col>15</xdr:col>
      <xdr:colOff>200025</xdr:colOff>
      <xdr:row>4</xdr:row>
      <xdr:rowOff>140335</xdr:rowOff>
    </xdr:to>
    <xdr:sp macro="" textlink="">
      <xdr:nvSpPr>
        <xdr:cNvPr id="190" name="Line 4"/>
        <xdr:cNvSpPr>
          <a:spLocks noChangeShapeType="1"/>
        </xdr:cNvSpPr>
      </xdr:nvSpPr>
      <xdr:spPr>
        <a:xfrm>
          <a:off x="1830705" y="942340"/>
          <a:ext cx="45974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191" name="Line 5"/>
        <xdr:cNvSpPr>
          <a:spLocks noChangeShapeType="1"/>
        </xdr:cNvSpPr>
      </xdr:nvSpPr>
      <xdr:spPr>
        <a:xfrm>
          <a:off x="4018280" y="82664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193" name="Line 8"/>
        <xdr:cNvSpPr>
          <a:spLocks noChangeShapeType="1"/>
        </xdr:cNvSpPr>
      </xdr:nvSpPr>
      <xdr:spPr>
        <a:xfrm>
          <a:off x="1554480" y="232283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194" name="Line 9"/>
        <xdr:cNvSpPr>
          <a:spLocks noChangeShapeType="1"/>
        </xdr:cNvSpPr>
      </xdr:nvSpPr>
      <xdr:spPr>
        <a:xfrm>
          <a:off x="1554480" y="252095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419735</xdr:colOff>
      <xdr:row>16</xdr:row>
      <xdr:rowOff>95250</xdr:rowOff>
    </xdr:to>
    <xdr:sp macro="" textlink="">
      <xdr:nvSpPr>
        <xdr:cNvPr id="195" name="Line 10"/>
        <xdr:cNvSpPr>
          <a:spLocks noChangeShapeType="1"/>
        </xdr:cNvSpPr>
      </xdr:nvSpPr>
      <xdr:spPr>
        <a:xfrm flipV="1">
          <a:off x="2552700" y="3303905"/>
          <a:ext cx="2578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885825</xdr:colOff>
      <xdr:row>21</xdr:row>
      <xdr:rowOff>95250</xdr:rowOff>
    </xdr:from>
    <xdr:to xmlns:xdr="http://schemas.openxmlformats.org/drawingml/2006/spreadsheetDrawing">
      <xdr:col>5</xdr:col>
      <xdr:colOff>0</xdr:colOff>
      <xdr:row>21</xdr:row>
      <xdr:rowOff>95250</xdr:rowOff>
    </xdr:to>
    <xdr:sp macro="" textlink="">
      <xdr:nvSpPr>
        <xdr:cNvPr id="196" name="Line 12"/>
        <xdr:cNvSpPr>
          <a:spLocks noChangeShapeType="1"/>
        </xdr:cNvSpPr>
      </xdr:nvSpPr>
      <xdr:spPr>
        <a:xfrm>
          <a:off x="2316480" y="4294505"/>
          <a:ext cx="494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97" name="Line 14"/>
        <xdr:cNvSpPr>
          <a:spLocks noChangeShapeType="1"/>
        </xdr:cNvSpPr>
      </xdr:nvSpPr>
      <xdr:spPr>
        <a:xfrm>
          <a:off x="2096770" y="4700270"/>
          <a:ext cx="7137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198" name="Line 15"/>
        <xdr:cNvSpPr>
          <a:spLocks noChangeShapeType="1"/>
        </xdr:cNvSpPr>
      </xdr:nvSpPr>
      <xdr:spPr>
        <a:xfrm flipV="1">
          <a:off x="2390775" y="5483225"/>
          <a:ext cx="4197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199" name="Line 16"/>
        <xdr:cNvSpPr>
          <a:spLocks noChangeShapeType="1"/>
        </xdr:cNvSpPr>
      </xdr:nvSpPr>
      <xdr:spPr>
        <a:xfrm>
          <a:off x="1839595" y="5879465"/>
          <a:ext cx="9709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685800</xdr:colOff>
      <xdr:row>39</xdr:row>
      <xdr:rowOff>104775</xdr:rowOff>
    </xdr:from>
    <xdr:to xmlns:xdr="http://schemas.openxmlformats.org/drawingml/2006/spreadsheetDrawing">
      <xdr:col>5</xdr:col>
      <xdr:colOff>0</xdr:colOff>
      <xdr:row>39</xdr:row>
      <xdr:rowOff>104775</xdr:rowOff>
    </xdr:to>
    <xdr:sp macro="" textlink="">
      <xdr:nvSpPr>
        <xdr:cNvPr id="200" name="Line 25"/>
        <xdr:cNvSpPr>
          <a:spLocks noChangeShapeType="1"/>
        </xdr:cNvSpPr>
      </xdr:nvSpPr>
      <xdr:spPr>
        <a:xfrm flipV="1">
          <a:off x="2116455" y="787019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201" name="Line 29"/>
        <xdr:cNvSpPr>
          <a:spLocks noChangeShapeType="1"/>
        </xdr:cNvSpPr>
      </xdr:nvSpPr>
      <xdr:spPr>
        <a:xfrm flipV="1">
          <a:off x="5560060" y="232283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202" name="Line 30"/>
        <xdr:cNvSpPr>
          <a:spLocks noChangeShapeType="1"/>
        </xdr:cNvSpPr>
      </xdr:nvSpPr>
      <xdr:spPr>
        <a:xfrm>
          <a:off x="5569585" y="3313430"/>
          <a:ext cx="6584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203" name="Line 31"/>
        <xdr:cNvSpPr>
          <a:spLocks noChangeShapeType="1"/>
        </xdr:cNvSpPr>
      </xdr:nvSpPr>
      <xdr:spPr>
        <a:xfrm flipV="1">
          <a:off x="5560060" y="3898265"/>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204" name="Line 33"/>
        <xdr:cNvSpPr>
          <a:spLocks noChangeShapeType="1"/>
        </xdr:cNvSpPr>
      </xdr:nvSpPr>
      <xdr:spPr>
        <a:xfrm>
          <a:off x="5560060" y="41059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205" name="Line 39"/>
        <xdr:cNvSpPr>
          <a:spLocks noChangeShapeType="1"/>
        </xdr:cNvSpPr>
      </xdr:nvSpPr>
      <xdr:spPr>
        <a:xfrm>
          <a:off x="5557520" y="6870065"/>
          <a:ext cx="6705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06" name="Line 42"/>
        <xdr:cNvSpPr>
          <a:spLocks noChangeShapeType="1"/>
        </xdr:cNvSpPr>
      </xdr:nvSpPr>
      <xdr:spPr>
        <a:xfrm>
          <a:off x="4018280" y="845502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07" name="Line 43"/>
        <xdr:cNvSpPr>
          <a:spLocks noChangeShapeType="1"/>
        </xdr:cNvSpPr>
      </xdr:nvSpPr>
      <xdr:spPr>
        <a:xfrm>
          <a:off x="4018280" y="865314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08" name="Line 44"/>
        <xdr:cNvSpPr>
          <a:spLocks noChangeShapeType="1"/>
        </xdr:cNvSpPr>
      </xdr:nvSpPr>
      <xdr:spPr>
        <a:xfrm>
          <a:off x="4018280" y="886079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09" name="Line 45"/>
        <xdr:cNvSpPr>
          <a:spLocks noChangeShapeType="1"/>
        </xdr:cNvSpPr>
      </xdr:nvSpPr>
      <xdr:spPr>
        <a:xfrm>
          <a:off x="4018280" y="905891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10" name="Line 46"/>
        <xdr:cNvSpPr>
          <a:spLocks noChangeShapeType="1"/>
        </xdr:cNvSpPr>
      </xdr:nvSpPr>
      <xdr:spPr>
        <a:xfrm>
          <a:off x="4018280" y="92570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11" name="Line 47"/>
        <xdr:cNvSpPr>
          <a:spLocks noChangeShapeType="1"/>
        </xdr:cNvSpPr>
      </xdr:nvSpPr>
      <xdr:spPr>
        <a:xfrm>
          <a:off x="4018280" y="945515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12" name="Rectangle 48"/>
        <xdr:cNvSpPr>
          <a:spLocks noChangeArrowheads="1"/>
        </xdr:cNvSpPr>
      </xdr:nvSpPr>
      <xdr:spPr>
        <a:xfrm>
          <a:off x="3439795" y="7841615"/>
          <a:ext cx="278828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2365" cy="228600"/>
    <xdr:sp macro="" textlink="">
      <xdr:nvSpPr>
        <xdr:cNvPr id="213" name="Rectangle 49"/>
        <xdr:cNvSpPr>
          <a:spLocks noChangeArrowheads="1"/>
        </xdr:cNvSpPr>
      </xdr:nvSpPr>
      <xdr:spPr>
        <a:xfrm>
          <a:off x="3699510" y="7710170"/>
          <a:ext cx="114236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214" name="Line 50"/>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400050</xdr:colOff>
      <xdr:row>4</xdr:row>
      <xdr:rowOff>140335</xdr:rowOff>
    </xdr:from>
    <xdr:to xmlns:xdr="http://schemas.openxmlformats.org/drawingml/2006/spreadsheetDrawing">
      <xdr:col>15</xdr:col>
      <xdr:colOff>200025</xdr:colOff>
      <xdr:row>4</xdr:row>
      <xdr:rowOff>140335</xdr:rowOff>
    </xdr:to>
    <xdr:sp macro="" textlink="">
      <xdr:nvSpPr>
        <xdr:cNvPr id="215" name="Line 51"/>
        <xdr:cNvSpPr>
          <a:spLocks noChangeShapeType="1"/>
        </xdr:cNvSpPr>
      </xdr:nvSpPr>
      <xdr:spPr>
        <a:xfrm>
          <a:off x="1830705" y="942340"/>
          <a:ext cx="45974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216" name="Line 83"/>
        <xdr:cNvSpPr>
          <a:spLocks noChangeShapeType="1"/>
        </xdr:cNvSpPr>
      </xdr:nvSpPr>
      <xdr:spPr>
        <a:xfrm>
          <a:off x="5560060" y="50965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217" name="Line 95"/>
        <xdr:cNvSpPr>
          <a:spLocks noChangeShapeType="1"/>
        </xdr:cNvSpPr>
      </xdr:nvSpPr>
      <xdr:spPr>
        <a:xfrm flipV="1">
          <a:off x="5560060" y="31153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218" name="Line 99"/>
        <xdr:cNvSpPr>
          <a:spLocks noChangeShapeType="1"/>
        </xdr:cNvSpPr>
      </xdr:nvSpPr>
      <xdr:spPr>
        <a:xfrm>
          <a:off x="2476500" y="887031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219" name="Line 102"/>
        <xdr:cNvSpPr>
          <a:spLocks noChangeShapeType="1"/>
        </xdr:cNvSpPr>
      </xdr:nvSpPr>
      <xdr:spPr>
        <a:xfrm>
          <a:off x="5240655" y="3521075"/>
          <a:ext cx="996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220" name="Line 104"/>
        <xdr:cNvSpPr>
          <a:spLocks noChangeShapeType="1"/>
        </xdr:cNvSpPr>
      </xdr:nvSpPr>
      <xdr:spPr>
        <a:xfrm flipV="1">
          <a:off x="5345430" y="3709670"/>
          <a:ext cx="8826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161925</xdr:colOff>
      <xdr:row>17</xdr:row>
      <xdr:rowOff>104775</xdr:rowOff>
    </xdr:from>
    <xdr:to xmlns:xdr="http://schemas.openxmlformats.org/drawingml/2006/spreadsheetDrawing">
      <xdr:col>4</xdr:col>
      <xdr:colOff>419735</xdr:colOff>
      <xdr:row>17</xdr:row>
      <xdr:rowOff>104775</xdr:rowOff>
    </xdr:to>
    <xdr:sp macro="" textlink="">
      <xdr:nvSpPr>
        <xdr:cNvPr id="221" name="Line 113"/>
        <xdr:cNvSpPr>
          <a:spLocks noChangeShapeType="1"/>
        </xdr:cNvSpPr>
      </xdr:nvSpPr>
      <xdr:spPr>
        <a:xfrm flipV="1">
          <a:off x="2552700" y="3511550"/>
          <a:ext cx="2578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28</xdr:row>
      <xdr:rowOff>104775</xdr:rowOff>
    </xdr:from>
    <xdr:to xmlns:xdr="http://schemas.openxmlformats.org/drawingml/2006/spreadsheetDrawing">
      <xdr:col>14</xdr:col>
      <xdr:colOff>419735</xdr:colOff>
      <xdr:row>28</xdr:row>
      <xdr:rowOff>104775</xdr:rowOff>
    </xdr:to>
    <xdr:sp macro="" textlink="">
      <xdr:nvSpPr>
        <xdr:cNvPr id="223" name="Line 612"/>
        <xdr:cNvSpPr>
          <a:spLocks noChangeShapeType="1"/>
        </xdr:cNvSpPr>
      </xdr:nvSpPr>
      <xdr:spPr>
        <a:xfrm flipV="1">
          <a:off x="5560060" y="5690870"/>
          <a:ext cx="66802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224" name="Line 41"/>
        <xdr:cNvSpPr>
          <a:spLocks noChangeShapeType="1"/>
        </xdr:cNvSpPr>
      </xdr:nvSpPr>
      <xdr:spPr>
        <a:xfrm flipV="1">
          <a:off x="5278755" y="7275830"/>
          <a:ext cx="9493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225" name="Line 41"/>
        <xdr:cNvSpPr>
          <a:spLocks noChangeShapeType="1"/>
        </xdr:cNvSpPr>
      </xdr:nvSpPr>
      <xdr:spPr>
        <a:xfrm flipV="1">
          <a:off x="10465435" y="15568295"/>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130175</xdr:rowOff>
    </xdr:from>
    <xdr:to xmlns:xdr="http://schemas.openxmlformats.org/drawingml/2006/spreadsheetDrawing">
      <xdr:col>27</xdr:col>
      <xdr:colOff>57150</xdr:colOff>
      <xdr:row>80</xdr:row>
      <xdr:rowOff>130175</xdr:rowOff>
    </xdr:to>
    <xdr:sp macro="" textlink="">
      <xdr:nvSpPr>
        <xdr:cNvPr id="226" name="Line 41"/>
        <xdr:cNvSpPr>
          <a:spLocks noChangeShapeType="1"/>
        </xdr:cNvSpPr>
      </xdr:nvSpPr>
      <xdr:spPr>
        <a:xfrm flipV="1">
          <a:off x="12031345" y="15195550"/>
          <a:ext cx="12915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227" name="Line 41"/>
        <xdr:cNvSpPr>
          <a:spLocks noChangeShapeType="1"/>
        </xdr:cNvSpPr>
      </xdr:nvSpPr>
      <xdr:spPr>
        <a:xfrm flipV="1">
          <a:off x="9829165" y="15754350"/>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228" name="Line 111"/>
        <xdr:cNvSpPr>
          <a:spLocks noChangeShapeType="1"/>
        </xdr:cNvSpPr>
      </xdr:nvSpPr>
      <xdr:spPr>
        <a:xfrm>
          <a:off x="9126220" y="1574482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140335</xdr:rowOff>
    </xdr:from>
    <xdr:to xmlns:xdr="http://schemas.openxmlformats.org/drawingml/2006/spreadsheetDrawing">
      <xdr:col>18</xdr:col>
      <xdr:colOff>38100</xdr:colOff>
      <xdr:row>81</xdr:row>
      <xdr:rowOff>140335</xdr:rowOff>
    </xdr:to>
    <xdr:sp macro="" textlink="">
      <xdr:nvSpPr>
        <xdr:cNvPr id="229" name="Line 111"/>
        <xdr:cNvSpPr>
          <a:spLocks noChangeShapeType="1"/>
        </xdr:cNvSpPr>
      </xdr:nvSpPr>
      <xdr:spPr>
        <a:xfrm>
          <a:off x="7607935" y="15373350"/>
          <a:ext cx="1409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230" name="Line 111"/>
        <xdr:cNvSpPr>
          <a:spLocks noChangeShapeType="1"/>
        </xdr:cNvSpPr>
      </xdr:nvSpPr>
      <xdr:spPr>
        <a:xfrm>
          <a:off x="6666865" y="1777619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235" name="Line 99"/>
        <xdr:cNvSpPr>
          <a:spLocks noChangeShapeType="1"/>
        </xdr:cNvSpPr>
      </xdr:nvSpPr>
      <xdr:spPr>
        <a:xfrm>
          <a:off x="2476500" y="865314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285750</xdr:colOff>
      <xdr:row>6</xdr:row>
      <xdr:rowOff>104775</xdr:rowOff>
    </xdr:from>
    <xdr:to xmlns:xdr="http://schemas.openxmlformats.org/drawingml/2006/spreadsheetDrawing">
      <xdr:col>14</xdr:col>
      <xdr:colOff>419100</xdr:colOff>
      <xdr:row>6</xdr:row>
      <xdr:rowOff>104775</xdr:rowOff>
    </xdr:to>
    <xdr:sp macro="" textlink="">
      <xdr:nvSpPr>
        <xdr:cNvPr id="236" name="Line 7"/>
        <xdr:cNvSpPr>
          <a:spLocks noChangeShapeType="1"/>
        </xdr:cNvSpPr>
      </xdr:nvSpPr>
      <xdr:spPr>
        <a:xfrm flipV="1">
          <a:off x="850900" y="1356360"/>
          <a:ext cx="537654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31</xdr:row>
      <xdr:rowOff>95250</xdr:rowOff>
    </xdr:from>
    <xdr:to xmlns:xdr="http://schemas.openxmlformats.org/drawingml/2006/spreadsheetDrawing">
      <xdr:col>15</xdr:col>
      <xdr:colOff>19050</xdr:colOff>
      <xdr:row>31</xdr:row>
      <xdr:rowOff>95250</xdr:rowOff>
    </xdr:to>
    <xdr:sp macro="" textlink="">
      <xdr:nvSpPr>
        <xdr:cNvPr id="237" name="Line 38"/>
        <xdr:cNvSpPr>
          <a:spLocks noChangeShapeType="1"/>
        </xdr:cNvSpPr>
      </xdr:nvSpPr>
      <xdr:spPr>
        <a:xfrm>
          <a:off x="5560060" y="6275705"/>
          <a:ext cx="6870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78105</xdr:colOff>
      <xdr:row>33</xdr:row>
      <xdr:rowOff>104140</xdr:rowOff>
    </xdr:from>
    <xdr:to xmlns:xdr="http://schemas.openxmlformats.org/drawingml/2006/spreadsheetDrawing">
      <xdr:col>5</xdr:col>
      <xdr:colOff>12700</xdr:colOff>
      <xdr:row>33</xdr:row>
      <xdr:rowOff>104775</xdr:rowOff>
    </xdr:to>
    <xdr:sp macro="" textlink="">
      <xdr:nvSpPr>
        <xdr:cNvPr id="238" name="Line 38"/>
        <xdr:cNvSpPr>
          <a:spLocks noChangeShapeType="1"/>
        </xdr:cNvSpPr>
      </xdr:nvSpPr>
      <xdr:spPr>
        <a:xfrm>
          <a:off x="2468880" y="6680835"/>
          <a:ext cx="354330" cy="63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37</xdr:row>
      <xdr:rowOff>99695</xdr:rowOff>
    </xdr:from>
    <xdr:to xmlns:xdr="http://schemas.openxmlformats.org/drawingml/2006/spreadsheetDrawing">
      <xdr:col>4</xdr:col>
      <xdr:colOff>419735</xdr:colOff>
      <xdr:row>37</xdr:row>
      <xdr:rowOff>100330</xdr:rowOff>
    </xdr:to>
    <xdr:sp macro="" textlink="">
      <xdr:nvSpPr>
        <xdr:cNvPr id="239" name="Line 38"/>
        <xdr:cNvSpPr>
          <a:spLocks noChangeShapeType="1"/>
        </xdr:cNvSpPr>
      </xdr:nvSpPr>
      <xdr:spPr>
        <a:xfrm>
          <a:off x="2390775" y="7468870"/>
          <a:ext cx="419735" cy="63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142875</xdr:colOff>
      <xdr:row>38</xdr:row>
      <xdr:rowOff>99695</xdr:rowOff>
    </xdr:from>
    <xdr:to xmlns:xdr="http://schemas.openxmlformats.org/drawingml/2006/spreadsheetDrawing">
      <xdr:col>4</xdr:col>
      <xdr:colOff>419735</xdr:colOff>
      <xdr:row>38</xdr:row>
      <xdr:rowOff>104775</xdr:rowOff>
    </xdr:to>
    <xdr:sp macro="" textlink="">
      <xdr:nvSpPr>
        <xdr:cNvPr id="240" name="Line 38"/>
        <xdr:cNvSpPr>
          <a:spLocks noChangeShapeType="1"/>
        </xdr:cNvSpPr>
      </xdr:nvSpPr>
      <xdr:spPr>
        <a:xfrm>
          <a:off x="2533650" y="7666990"/>
          <a:ext cx="276860" cy="508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181610</xdr:colOff>
      <xdr:row>28</xdr:row>
      <xdr:rowOff>90805</xdr:rowOff>
    </xdr:from>
    <xdr:to xmlns:xdr="http://schemas.openxmlformats.org/drawingml/2006/spreadsheetDrawing">
      <xdr:col>4</xdr:col>
      <xdr:colOff>419735</xdr:colOff>
      <xdr:row>28</xdr:row>
      <xdr:rowOff>92710</xdr:rowOff>
    </xdr:to>
    <xdr:sp macro="" textlink="">
      <xdr:nvSpPr>
        <xdr:cNvPr id="241" name="Line 38"/>
        <xdr:cNvSpPr>
          <a:spLocks noChangeShapeType="1"/>
        </xdr:cNvSpPr>
      </xdr:nvSpPr>
      <xdr:spPr>
        <a:xfrm>
          <a:off x="2572385" y="5676900"/>
          <a:ext cx="238125" cy="1905"/>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222" name="Line 3"/>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400050</xdr:colOff>
      <xdr:row>4</xdr:row>
      <xdr:rowOff>140335</xdr:rowOff>
    </xdr:from>
    <xdr:to xmlns:xdr="http://schemas.openxmlformats.org/drawingml/2006/spreadsheetDrawing">
      <xdr:col>15</xdr:col>
      <xdr:colOff>200025</xdr:colOff>
      <xdr:row>4</xdr:row>
      <xdr:rowOff>140335</xdr:rowOff>
    </xdr:to>
    <xdr:sp macro="" textlink="">
      <xdr:nvSpPr>
        <xdr:cNvPr id="231" name="Line 4"/>
        <xdr:cNvSpPr>
          <a:spLocks noChangeShapeType="1"/>
        </xdr:cNvSpPr>
      </xdr:nvSpPr>
      <xdr:spPr>
        <a:xfrm>
          <a:off x="1830705" y="942340"/>
          <a:ext cx="45974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351155</xdr:colOff>
      <xdr:row>41</xdr:row>
      <xdr:rowOff>104775</xdr:rowOff>
    </xdr:from>
    <xdr:to xmlns:xdr="http://schemas.openxmlformats.org/drawingml/2006/spreadsheetDrawing">
      <xdr:col>9</xdr:col>
      <xdr:colOff>454025</xdr:colOff>
      <xdr:row>41</xdr:row>
      <xdr:rowOff>104775</xdr:rowOff>
    </xdr:to>
    <xdr:sp macro="" textlink="">
      <xdr:nvSpPr>
        <xdr:cNvPr id="232" name="Line 5"/>
        <xdr:cNvSpPr>
          <a:spLocks noChangeShapeType="1"/>
        </xdr:cNvSpPr>
      </xdr:nvSpPr>
      <xdr:spPr>
        <a:xfrm>
          <a:off x="4018280" y="82664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234" name="Line 8"/>
        <xdr:cNvSpPr>
          <a:spLocks noChangeShapeType="1"/>
        </xdr:cNvSpPr>
      </xdr:nvSpPr>
      <xdr:spPr>
        <a:xfrm>
          <a:off x="1554480" y="232283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242" name="Line 9"/>
        <xdr:cNvSpPr>
          <a:spLocks noChangeShapeType="1"/>
        </xdr:cNvSpPr>
      </xdr:nvSpPr>
      <xdr:spPr>
        <a:xfrm>
          <a:off x="1554480" y="2520950"/>
          <a:ext cx="1256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161925</xdr:colOff>
      <xdr:row>16</xdr:row>
      <xdr:rowOff>95250</xdr:rowOff>
    </xdr:from>
    <xdr:to xmlns:xdr="http://schemas.openxmlformats.org/drawingml/2006/spreadsheetDrawing">
      <xdr:col>4</xdr:col>
      <xdr:colOff>419735</xdr:colOff>
      <xdr:row>16</xdr:row>
      <xdr:rowOff>95250</xdr:rowOff>
    </xdr:to>
    <xdr:sp macro="" textlink="">
      <xdr:nvSpPr>
        <xdr:cNvPr id="243" name="Line 10"/>
        <xdr:cNvSpPr>
          <a:spLocks noChangeShapeType="1"/>
        </xdr:cNvSpPr>
      </xdr:nvSpPr>
      <xdr:spPr>
        <a:xfrm flipV="1">
          <a:off x="2552700" y="3303905"/>
          <a:ext cx="2578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885825</xdr:colOff>
      <xdr:row>21</xdr:row>
      <xdr:rowOff>95250</xdr:rowOff>
    </xdr:from>
    <xdr:to xmlns:xdr="http://schemas.openxmlformats.org/drawingml/2006/spreadsheetDrawing">
      <xdr:col>5</xdr:col>
      <xdr:colOff>0</xdr:colOff>
      <xdr:row>21</xdr:row>
      <xdr:rowOff>95250</xdr:rowOff>
    </xdr:to>
    <xdr:sp macro="" textlink="">
      <xdr:nvSpPr>
        <xdr:cNvPr id="244" name="Line 12"/>
        <xdr:cNvSpPr>
          <a:spLocks noChangeShapeType="1"/>
        </xdr:cNvSpPr>
      </xdr:nvSpPr>
      <xdr:spPr>
        <a:xfrm>
          <a:off x="2316480" y="4294505"/>
          <a:ext cx="49403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245" name="Line 14"/>
        <xdr:cNvSpPr>
          <a:spLocks noChangeShapeType="1"/>
        </xdr:cNvSpPr>
      </xdr:nvSpPr>
      <xdr:spPr>
        <a:xfrm>
          <a:off x="2096770" y="4700270"/>
          <a:ext cx="7137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960120</xdr:colOff>
      <xdr:row>27</xdr:row>
      <xdr:rowOff>95250</xdr:rowOff>
    </xdr:from>
    <xdr:to xmlns:xdr="http://schemas.openxmlformats.org/drawingml/2006/spreadsheetDrawing">
      <xdr:col>4</xdr:col>
      <xdr:colOff>419735</xdr:colOff>
      <xdr:row>27</xdr:row>
      <xdr:rowOff>95250</xdr:rowOff>
    </xdr:to>
    <xdr:sp macro="" textlink="">
      <xdr:nvSpPr>
        <xdr:cNvPr id="246" name="Line 15"/>
        <xdr:cNvSpPr>
          <a:spLocks noChangeShapeType="1"/>
        </xdr:cNvSpPr>
      </xdr:nvSpPr>
      <xdr:spPr>
        <a:xfrm flipV="1">
          <a:off x="2390775" y="5483225"/>
          <a:ext cx="4197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408940</xdr:colOff>
      <xdr:row>29</xdr:row>
      <xdr:rowOff>95250</xdr:rowOff>
    </xdr:from>
    <xdr:to xmlns:xdr="http://schemas.openxmlformats.org/drawingml/2006/spreadsheetDrawing">
      <xdr:col>4</xdr:col>
      <xdr:colOff>419735</xdr:colOff>
      <xdr:row>29</xdr:row>
      <xdr:rowOff>95250</xdr:rowOff>
    </xdr:to>
    <xdr:sp macro="" textlink="">
      <xdr:nvSpPr>
        <xdr:cNvPr id="247" name="Line 16"/>
        <xdr:cNvSpPr>
          <a:spLocks noChangeShapeType="1"/>
        </xdr:cNvSpPr>
      </xdr:nvSpPr>
      <xdr:spPr>
        <a:xfrm>
          <a:off x="1839595" y="5879465"/>
          <a:ext cx="97091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685800</xdr:colOff>
      <xdr:row>39</xdr:row>
      <xdr:rowOff>104775</xdr:rowOff>
    </xdr:from>
    <xdr:to xmlns:xdr="http://schemas.openxmlformats.org/drawingml/2006/spreadsheetDrawing">
      <xdr:col>5</xdr:col>
      <xdr:colOff>0</xdr:colOff>
      <xdr:row>39</xdr:row>
      <xdr:rowOff>104775</xdr:rowOff>
    </xdr:to>
    <xdr:sp macro="" textlink="">
      <xdr:nvSpPr>
        <xdr:cNvPr id="248" name="Line 25"/>
        <xdr:cNvSpPr>
          <a:spLocks noChangeShapeType="1"/>
        </xdr:cNvSpPr>
      </xdr:nvSpPr>
      <xdr:spPr>
        <a:xfrm flipV="1">
          <a:off x="2116455" y="7870190"/>
          <a:ext cx="69405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249" name="Line 29"/>
        <xdr:cNvSpPr>
          <a:spLocks noChangeShapeType="1"/>
        </xdr:cNvSpPr>
      </xdr:nvSpPr>
      <xdr:spPr>
        <a:xfrm flipV="1">
          <a:off x="5560060" y="232283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250" name="Line 30"/>
        <xdr:cNvSpPr>
          <a:spLocks noChangeShapeType="1"/>
        </xdr:cNvSpPr>
      </xdr:nvSpPr>
      <xdr:spPr>
        <a:xfrm>
          <a:off x="5569585" y="3313430"/>
          <a:ext cx="65849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251" name="Line 31"/>
        <xdr:cNvSpPr>
          <a:spLocks noChangeShapeType="1"/>
        </xdr:cNvSpPr>
      </xdr:nvSpPr>
      <xdr:spPr>
        <a:xfrm flipV="1">
          <a:off x="5560060" y="3898265"/>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252" name="Line 33"/>
        <xdr:cNvSpPr>
          <a:spLocks noChangeShapeType="1"/>
        </xdr:cNvSpPr>
      </xdr:nvSpPr>
      <xdr:spPr>
        <a:xfrm>
          <a:off x="5560060" y="41059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419735</xdr:colOff>
      <xdr:row>34</xdr:row>
      <xdr:rowOff>95250</xdr:rowOff>
    </xdr:to>
    <xdr:sp macro="" textlink="">
      <xdr:nvSpPr>
        <xdr:cNvPr id="253" name="Line 39"/>
        <xdr:cNvSpPr>
          <a:spLocks noChangeShapeType="1"/>
        </xdr:cNvSpPr>
      </xdr:nvSpPr>
      <xdr:spPr>
        <a:xfrm>
          <a:off x="5557520" y="6870065"/>
          <a:ext cx="67056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254" name="Line 42"/>
        <xdr:cNvSpPr>
          <a:spLocks noChangeShapeType="1"/>
        </xdr:cNvSpPr>
      </xdr:nvSpPr>
      <xdr:spPr>
        <a:xfrm>
          <a:off x="4018280" y="845502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255" name="Line 43"/>
        <xdr:cNvSpPr>
          <a:spLocks noChangeShapeType="1"/>
        </xdr:cNvSpPr>
      </xdr:nvSpPr>
      <xdr:spPr>
        <a:xfrm>
          <a:off x="4018280" y="8653145"/>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44</xdr:row>
      <xdr:rowOff>104775</xdr:rowOff>
    </xdr:from>
    <xdr:to xmlns:xdr="http://schemas.openxmlformats.org/drawingml/2006/spreadsheetDrawing">
      <xdr:col>9</xdr:col>
      <xdr:colOff>454025</xdr:colOff>
      <xdr:row>44</xdr:row>
      <xdr:rowOff>104775</xdr:rowOff>
    </xdr:to>
    <xdr:sp macro="" textlink="">
      <xdr:nvSpPr>
        <xdr:cNvPr id="256" name="Line 44"/>
        <xdr:cNvSpPr>
          <a:spLocks noChangeShapeType="1"/>
        </xdr:cNvSpPr>
      </xdr:nvSpPr>
      <xdr:spPr>
        <a:xfrm>
          <a:off x="4018280" y="886079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45</xdr:row>
      <xdr:rowOff>104775</xdr:rowOff>
    </xdr:from>
    <xdr:to xmlns:xdr="http://schemas.openxmlformats.org/drawingml/2006/spreadsheetDrawing">
      <xdr:col>9</xdr:col>
      <xdr:colOff>454025</xdr:colOff>
      <xdr:row>45</xdr:row>
      <xdr:rowOff>104775</xdr:rowOff>
    </xdr:to>
    <xdr:sp macro="" textlink="">
      <xdr:nvSpPr>
        <xdr:cNvPr id="257" name="Line 45"/>
        <xdr:cNvSpPr>
          <a:spLocks noChangeShapeType="1"/>
        </xdr:cNvSpPr>
      </xdr:nvSpPr>
      <xdr:spPr>
        <a:xfrm>
          <a:off x="4018280" y="905891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46</xdr:row>
      <xdr:rowOff>104775</xdr:rowOff>
    </xdr:from>
    <xdr:to xmlns:xdr="http://schemas.openxmlformats.org/drawingml/2006/spreadsheetDrawing">
      <xdr:col>9</xdr:col>
      <xdr:colOff>454025</xdr:colOff>
      <xdr:row>46</xdr:row>
      <xdr:rowOff>104775</xdr:rowOff>
    </xdr:to>
    <xdr:sp macro="" textlink="">
      <xdr:nvSpPr>
        <xdr:cNvPr id="258" name="Line 46"/>
        <xdr:cNvSpPr>
          <a:spLocks noChangeShapeType="1"/>
        </xdr:cNvSpPr>
      </xdr:nvSpPr>
      <xdr:spPr>
        <a:xfrm>
          <a:off x="4018280" y="925703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351155</xdr:colOff>
      <xdr:row>47</xdr:row>
      <xdr:rowOff>104775</xdr:rowOff>
    </xdr:from>
    <xdr:to xmlns:xdr="http://schemas.openxmlformats.org/drawingml/2006/spreadsheetDrawing">
      <xdr:col>10</xdr:col>
      <xdr:colOff>0</xdr:colOff>
      <xdr:row>47</xdr:row>
      <xdr:rowOff>104775</xdr:rowOff>
    </xdr:to>
    <xdr:sp macro="" textlink="">
      <xdr:nvSpPr>
        <xdr:cNvPr id="259" name="Line 47"/>
        <xdr:cNvSpPr>
          <a:spLocks noChangeShapeType="1"/>
        </xdr:cNvSpPr>
      </xdr:nvSpPr>
      <xdr:spPr>
        <a:xfrm>
          <a:off x="4018280" y="9455150"/>
          <a:ext cx="4540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419735</xdr:colOff>
      <xdr:row>48</xdr:row>
      <xdr:rowOff>152400</xdr:rowOff>
    </xdr:to>
    <xdr:sp macro="" textlink="">
      <xdr:nvSpPr>
        <xdr:cNvPr id="260" name="Rectangle 48"/>
        <xdr:cNvSpPr>
          <a:spLocks noChangeArrowheads="1"/>
        </xdr:cNvSpPr>
      </xdr:nvSpPr>
      <xdr:spPr>
        <a:xfrm>
          <a:off x="3439795" y="7841615"/>
          <a:ext cx="278828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2365" cy="228600"/>
    <xdr:sp macro="" textlink="">
      <xdr:nvSpPr>
        <xdr:cNvPr id="261" name="Rectangle 49"/>
        <xdr:cNvSpPr>
          <a:spLocks noChangeArrowheads="1"/>
        </xdr:cNvSpPr>
      </xdr:nvSpPr>
      <xdr:spPr>
        <a:xfrm>
          <a:off x="3699510" y="7710170"/>
          <a:ext cx="1142365"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130175</xdr:rowOff>
    </xdr:from>
    <xdr:to xmlns:xdr="http://schemas.openxmlformats.org/drawingml/2006/spreadsheetDrawing">
      <xdr:col>1</xdr:col>
      <xdr:colOff>171450</xdr:colOff>
      <xdr:row>4</xdr:row>
      <xdr:rowOff>130175</xdr:rowOff>
    </xdr:to>
    <xdr:sp macro="" textlink="">
      <xdr:nvSpPr>
        <xdr:cNvPr id="262" name="Line 50"/>
        <xdr:cNvSpPr>
          <a:spLocks noChangeShapeType="1"/>
        </xdr:cNvSpPr>
      </xdr:nvSpPr>
      <xdr:spPr>
        <a:xfrm>
          <a:off x="66675" y="932180"/>
          <a:ext cx="31877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400050</xdr:colOff>
      <xdr:row>4</xdr:row>
      <xdr:rowOff>140335</xdr:rowOff>
    </xdr:from>
    <xdr:to xmlns:xdr="http://schemas.openxmlformats.org/drawingml/2006/spreadsheetDrawing">
      <xdr:col>15</xdr:col>
      <xdr:colOff>200025</xdr:colOff>
      <xdr:row>4</xdr:row>
      <xdr:rowOff>140335</xdr:rowOff>
    </xdr:to>
    <xdr:sp macro="" textlink="">
      <xdr:nvSpPr>
        <xdr:cNvPr id="263" name="Line 51"/>
        <xdr:cNvSpPr>
          <a:spLocks noChangeShapeType="1"/>
        </xdr:cNvSpPr>
      </xdr:nvSpPr>
      <xdr:spPr>
        <a:xfrm>
          <a:off x="1830705" y="942340"/>
          <a:ext cx="45974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145415</xdr:colOff>
      <xdr:row>25</xdr:row>
      <xdr:rowOff>104775</xdr:rowOff>
    </xdr:from>
    <xdr:to xmlns:xdr="http://schemas.openxmlformats.org/drawingml/2006/spreadsheetDrawing">
      <xdr:col>15</xdr:col>
      <xdr:colOff>0</xdr:colOff>
      <xdr:row>25</xdr:row>
      <xdr:rowOff>104775</xdr:rowOff>
    </xdr:to>
    <xdr:sp macro="" textlink="">
      <xdr:nvSpPr>
        <xdr:cNvPr id="264" name="Line 83"/>
        <xdr:cNvSpPr>
          <a:spLocks noChangeShapeType="1"/>
        </xdr:cNvSpPr>
      </xdr:nvSpPr>
      <xdr:spPr>
        <a:xfrm>
          <a:off x="5560060" y="50965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265" name="Line 95"/>
        <xdr:cNvSpPr>
          <a:spLocks noChangeShapeType="1"/>
        </xdr:cNvSpPr>
      </xdr:nvSpPr>
      <xdr:spPr>
        <a:xfrm flipV="1">
          <a:off x="5560060" y="3115310"/>
          <a:ext cx="66802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266" name="Line 99"/>
        <xdr:cNvSpPr>
          <a:spLocks noChangeShapeType="1"/>
        </xdr:cNvSpPr>
      </xdr:nvSpPr>
      <xdr:spPr>
        <a:xfrm>
          <a:off x="2476500" y="887031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267" name="Line 102"/>
        <xdr:cNvSpPr>
          <a:spLocks noChangeShapeType="1"/>
        </xdr:cNvSpPr>
      </xdr:nvSpPr>
      <xdr:spPr>
        <a:xfrm>
          <a:off x="5240655" y="3521075"/>
          <a:ext cx="996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268" name="Line 104"/>
        <xdr:cNvSpPr>
          <a:spLocks noChangeShapeType="1"/>
        </xdr:cNvSpPr>
      </xdr:nvSpPr>
      <xdr:spPr>
        <a:xfrm flipV="1">
          <a:off x="5345430" y="3709670"/>
          <a:ext cx="8826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161925</xdr:colOff>
      <xdr:row>17</xdr:row>
      <xdr:rowOff>104775</xdr:rowOff>
    </xdr:from>
    <xdr:to xmlns:xdr="http://schemas.openxmlformats.org/drawingml/2006/spreadsheetDrawing">
      <xdr:col>4</xdr:col>
      <xdr:colOff>419735</xdr:colOff>
      <xdr:row>17</xdr:row>
      <xdr:rowOff>104775</xdr:rowOff>
    </xdr:to>
    <xdr:sp macro="" textlink="">
      <xdr:nvSpPr>
        <xdr:cNvPr id="269" name="Line 113"/>
        <xdr:cNvSpPr>
          <a:spLocks noChangeShapeType="1"/>
        </xdr:cNvSpPr>
      </xdr:nvSpPr>
      <xdr:spPr>
        <a:xfrm flipV="1">
          <a:off x="2552700" y="3511550"/>
          <a:ext cx="2578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28</xdr:row>
      <xdr:rowOff>104775</xdr:rowOff>
    </xdr:from>
    <xdr:to xmlns:xdr="http://schemas.openxmlformats.org/drawingml/2006/spreadsheetDrawing">
      <xdr:col>14</xdr:col>
      <xdr:colOff>419735</xdr:colOff>
      <xdr:row>28</xdr:row>
      <xdr:rowOff>104775</xdr:rowOff>
    </xdr:to>
    <xdr:sp macro="" textlink="">
      <xdr:nvSpPr>
        <xdr:cNvPr id="271" name="Line 612"/>
        <xdr:cNvSpPr>
          <a:spLocks noChangeShapeType="1"/>
        </xdr:cNvSpPr>
      </xdr:nvSpPr>
      <xdr:spPr>
        <a:xfrm flipV="1">
          <a:off x="5560060" y="5690870"/>
          <a:ext cx="66802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419735</xdr:colOff>
      <xdr:row>36</xdr:row>
      <xdr:rowOff>104775</xdr:rowOff>
    </xdr:to>
    <xdr:sp macro="" textlink="">
      <xdr:nvSpPr>
        <xdr:cNvPr id="272" name="Line 41"/>
        <xdr:cNvSpPr>
          <a:spLocks noChangeShapeType="1"/>
        </xdr:cNvSpPr>
      </xdr:nvSpPr>
      <xdr:spPr>
        <a:xfrm flipV="1">
          <a:off x="5278755" y="7275830"/>
          <a:ext cx="9493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273" name="Line 41"/>
        <xdr:cNvSpPr>
          <a:spLocks noChangeShapeType="1"/>
        </xdr:cNvSpPr>
      </xdr:nvSpPr>
      <xdr:spPr>
        <a:xfrm flipV="1">
          <a:off x="10465435" y="15568295"/>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617220</xdr:colOff>
      <xdr:row>80</xdr:row>
      <xdr:rowOff>130175</xdr:rowOff>
    </xdr:from>
    <xdr:to xmlns:xdr="http://schemas.openxmlformats.org/drawingml/2006/spreadsheetDrawing">
      <xdr:col>27</xdr:col>
      <xdr:colOff>57150</xdr:colOff>
      <xdr:row>80</xdr:row>
      <xdr:rowOff>130175</xdr:rowOff>
    </xdr:to>
    <xdr:sp macro="" textlink="">
      <xdr:nvSpPr>
        <xdr:cNvPr id="274" name="Line 41"/>
        <xdr:cNvSpPr>
          <a:spLocks noChangeShapeType="1"/>
        </xdr:cNvSpPr>
      </xdr:nvSpPr>
      <xdr:spPr>
        <a:xfrm flipV="1">
          <a:off x="12031345" y="15195550"/>
          <a:ext cx="12915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18415</xdr:rowOff>
    </xdr:from>
    <xdr:to xmlns:xdr="http://schemas.openxmlformats.org/drawingml/2006/spreadsheetDrawing">
      <xdr:col>23</xdr:col>
      <xdr:colOff>390525</xdr:colOff>
      <xdr:row>84</xdr:row>
      <xdr:rowOff>18415</xdr:rowOff>
    </xdr:to>
    <xdr:sp macro="" textlink="">
      <xdr:nvSpPr>
        <xdr:cNvPr id="275" name="Line 41"/>
        <xdr:cNvSpPr>
          <a:spLocks noChangeShapeType="1"/>
        </xdr:cNvSpPr>
      </xdr:nvSpPr>
      <xdr:spPr>
        <a:xfrm flipV="1">
          <a:off x="9829165" y="15754350"/>
          <a:ext cx="135826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8890</xdr:rowOff>
    </xdr:from>
    <xdr:to xmlns:xdr="http://schemas.openxmlformats.org/drawingml/2006/spreadsheetDrawing">
      <xdr:col>20</xdr:col>
      <xdr:colOff>390525</xdr:colOff>
      <xdr:row>84</xdr:row>
      <xdr:rowOff>8890</xdr:rowOff>
    </xdr:to>
    <xdr:sp macro="" textlink="">
      <xdr:nvSpPr>
        <xdr:cNvPr id="276" name="Line 111"/>
        <xdr:cNvSpPr>
          <a:spLocks noChangeShapeType="1"/>
        </xdr:cNvSpPr>
      </xdr:nvSpPr>
      <xdr:spPr>
        <a:xfrm>
          <a:off x="9126220" y="1574482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140335</xdr:rowOff>
    </xdr:from>
    <xdr:to xmlns:xdr="http://schemas.openxmlformats.org/drawingml/2006/spreadsheetDrawing">
      <xdr:col>18</xdr:col>
      <xdr:colOff>38100</xdr:colOff>
      <xdr:row>81</xdr:row>
      <xdr:rowOff>140335</xdr:rowOff>
    </xdr:to>
    <xdr:sp macro="" textlink="">
      <xdr:nvSpPr>
        <xdr:cNvPr id="277" name="Line 111"/>
        <xdr:cNvSpPr>
          <a:spLocks noChangeShapeType="1"/>
        </xdr:cNvSpPr>
      </xdr:nvSpPr>
      <xdr:spPr>
        <a:xfrm>
          <a:off x="7607935" y="15373350"/>
          <a:ext cx="1409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28575</xdr:rowOff>
    </xdr:from>
    <xdr:to xmlns:xdr="http://schemas.openxmlformats.org/drawingml/2006/spreadsheetDrawing">
      <xdr:col>16</xdr:col>
      <xdr:colOff>400050</xdr:colOff>
      <xdr:row>96</xdr:row>
      <xdr:rowOff>28575</xdr:rowOff>
    </xdr:to>
    <xdr:sp macro="" textlink="">
      <xdr:nvSpPr>
        <xdr:cNvPr id="278" name="Line 111"/>
        <xdr:cNvSpPr>
          <a:spLocks noChangeShapeType="1"/>
        </xdr:cNvSpPr>
      </xdr:nvSpPr>
      <xdr:spPr>
        <a:xfrm>
          <a:off x="6666865" y="1777619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419735</xdr:colOff>
      <xdr:row>28</xdr:row>
      <xdr:rowOff>95250</xdr:rowOff>
    </xdr:to>
    <xdr:sp macro="" textlink="">
      <xdr:nvSpPr>
        <xdr:cNvPr id="280" name="Line 16"/>
        <xdr:cNvSpPr>
          <a:spLocks noChangeShapeType="1"/>
        </xdr:cNvSpPr>
      </xdr:nvSpPr>
      <xdr:spPr>
        <a:xfrm>
          <a:off x="2781300" y="5681345"/>
          <a:ext cx="292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283" name="Line 99"/>
        <xdr:cNvSpPr>
          <a:spLocks noChangeShapeType="1"/>
        </xdr:cNvSpPr>
      </xdr:nvSpPr>
      <xdr:spPr>
        <a:xfrm>
          <a:off x="2476500" y="8653145"/>
          <a:ext cx="3340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285750</xdr:colOff>
      <xdr:row>6</xdr:row>
      <xdr:rowOff>104775</xdr:rowOff>
    </xdr:from>
    <xdr:to xmlns:xdr="http://schemas.openxmlformats.org/drawingml/2006/spreadsheetDrawing">
      <xdr:col>14</xdr:col>
      <xdr:colOff>419100</xdr:colOff>
      <xdr:row>6</xdr:row>
      <xdr:rowOff>104775</xdr:rowOff>
    </xdr:to>
    <xdr:sp macro="" textlink="">
      <xdr:nvSpPr>
        <xdr:cNvPr id="284" name="Line 7"/>
        <xdr:cNvSpPr>
          <a:spLocks noChangeShapeType="1"/>
        </xdr:cNvSpPr>
      </xdr:nvSpPr>
      <xdr:spPr>
        <a:xfrm flipV="1">
          <a:off x="850900" y="1356360"/>
          <a:ext cx="537654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145415</xdr:colOff>
      <xdr:row>31</xdr:row>
      <xdr:rowOff>95250</xdr:rowOff>
    </xdr:from>
    <xdr:to xmlns:xdr="http://schemas.openxmlformats.org/drawingml/2006/spreadsheetDrawing">
      <xdr:col>15</xdr:col>
      <xdr:colOff>19050</xdr:colOff>
      <xdr:row>31</xdr:row>
      <xdr:rowOff>95250</xdr:rowOff>
    </xdr:to>
    <xdr:sp macro="" textlink="">
      <xdr:nvSpPr>
        <xdr:cNvPr id="285" name="Line 38"/>
        <xdr:cNvSpPr>
          <a:spLocks noChangeShapeType="1"/>
        </xdr:cNvSpPr>
      </xdr:nvSpPr>
      <xdr:spPr>
        <a:xfrm>
          <a:off x="5560060" y="6275705"/>
          <a:ext cx="68707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60325</xdr:colOff>
      <xdr:row>4</xdr:row>
      <xdr:rowOff>131445</xdr:rowOff>
    </xdr:from>
    <xdr:to xmlns:xdr="http://schemas.openxmlformats.org/drawingml/2006/spreadsheetDrawing">
      <xdr:col>1</xdr:col>
      <xdr:colOff>154305</xdr:colOff>
      <xdr:row>4</xdr:row>
      <xdr:rowOff>131445</xdr:rowOff>
    </xdr:to>
    <xdr:sp macro="" textlink="">
      <xdr:nvSpPr>
        <xdr:cNvPr id="286" name="Line 262"/>
        <xdr:cNvSpPr>
          <a:spLocks noChangeShapeType="1"/>
        </xdr:cNvSpPr>
      </xdr:nvSpPr>
      <xdr:spPr>
        <a:xfrm>
          <a:off x="60325" y="933450"/>
          <a:ext cx="3079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360680</xdr:colOff>
      <xdr:row>4</xdr:row>
      <xdr:rowOff>140335</xdr:rowOff>
    </xdr:from>
    <xdr:to xmlns:xdr="http://schemas.openxmlformats.org/drawingml/2006/spreadsheetDrawing">
      <xdr:col>15</xdr:col>
      <xdr:colOff>180340</xdr:colOff>
      <xdr:row>4</xdr:row>
      <xdr:rowOff>140335</xdr:rowOff>
    </xdr:to>
    <xdr:sp macro="" textlink="">
      <xdr:nvSpPr>
        <xdr:cNvPr id="287" name="Line 263"/>
        <xdr:cNvSpPr>
          <a:spLocks noChangeShapeType="1"/>
        </xdr:cNvSpPr>
      </xdr:nvSpPr>
      <xdr:spPr>
        <a:xfrm>
          <a:off x="1791335" y="942340"/>
          <a:ext cx="461708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41</xdr:row>
      <xdr:rowOff>105410</xdr:rowOff>
    </xdr:from>
    <xdr:to xmlns:xdr="http://schemas.openxmlformats.org/drawingml/2006/spreadsheetDrawing">
      <xdr:col>9</xdr:col>
      <xdr:colOff>454025</xdr:colOff>
      <xdr:row>41</xdr:row>
      <xdr:rowOff>105410</xdr:rowOff>
    </xdr:to>
    <xdr:sp macro="" textlink="">
      <xdr:nvSpPr>
        <xdr:cNvPr id="288" name="Line 264"/>
        <xdr:cNvSpPr>
          <a:spLocks noChangeShapeType="1"/>
        </xdr:cNvSpPr>
      </xdr:nvSpPr>
      <xdr:spPr>
        <a:xfrm>
          <a:off x="4018280" y="826706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111760</xdr:colOff>
      <xdr:row>11</xdr:row>
      <xdr:rowOff>105410</xdr:rowOff>
    </xdr:from>
    <xdr:to xmlns:xdr="http://schemas.openxmlformats.org/drawingml/2006/spreadsheetDrawing">
      <xdr:col>4</xdr:col>
      <xdr:colOff>419735</xdr:colOff>
      <xdr:row>11</xdr:row>
      <xdr:rowOff>105410</xdr:rowOff>
    </xdr:to>
    <xdr:sp macro="" textlink="">
      <xdr:nvSpPr>
        <xdr:cNvPr id="290" name="Line 266"/>
        <xdr:cNvSpPr>
          <a:spLocks noChangeShapeType="1"/>
        </xdr:cNvSpPr>
      </xdr:nvSpPr>
      <xdr:spPr>
        <a:xfrm>
          <a:off x="1542415" y="2323465"/>
          <a:ext cx="12680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111760</xdr:colOff>
      <xdr:row>12</xdr:row>
      <xdr:rowOff>105410</xdr:rowOff>
    </xdr:from>
    <xdr:to xmlns:xdr="http://schemas.openxmlformats.org/drawingml/2006/spreadsheetDrawing">
      <xdr:col>4</xdr:col>
      <xdr:colOff>419735</xdr:colOff>
      <xdr:row>12</xdr:row>
      <xdr:rowOff>105410</xdr:rowOff>
    </xdr:to>
    <xdr:sp macro="" textlink="">
      <xdr:nvSpPr>
        <xdr:cNvPr id="291" name="Line 267"/>
        <xdr:cNvSpPr>
          <a:spLocks noChangeShapeType="1"/>
        </xdr:cNvSpPr>
      </xdr:nvSpPr>
      <xdr:spPr>
        <a:xfrm>
          <a:off x="1542415" y="2521585"/>
          <a:ext cx="12680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145415</xdr:colOff>
      <xdr:row>16</xdr:row>
      <xdr:rowOff>95250</xdr:rowOff>
    </xdr:from>
    <xdr:to xmlns:xdr="http://schemas.openxmlformats.org/drawingml/2006/spreadsheetDrawing">
      <xdr:col>4</xdr:col>
      <xdr:colOff>411480</xdr:colOff>
      <xdr:row>16</xdr:row>
      <xdr:rowOff>95250</xdr:rowOff>
    </xdr:to>
    <xdr:sp macro="" textlink="">
      <xdr:nvSpPr>
        <xdr:cNvPr id="292" name="Line 268"/>
        <xdr:cNvSpPr>
          <a:spLocks noChangeShapeType="1"/>
        </xdr:cNvSpPr>
      </xdr:nvSpPr>
      <xdr:spPr>
        <a:xfrm flipV="1">
          <a:off x="2536190" y="3303905"/>
          <a:ext cx="2660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797560</xdr:colOff>
      <xdr:row>21</xdr:row>
      <xdr:rowOff>95250</xdr:rowOff>
    </xdr:from>
    <xdr:to xmlns:xdr="http://schemas.openxmlformats.org/drawingml/2006/spreadsheetDrawing">
      <xdr:col>4</xdr:col>
      <xdr:colOff>419735</xdr:colOff>
      <xdr:row>21</xdr:row>
      <xdr:rowOff>95250</xdr:rowOff>
    </xdr:to>
    <xdr:sp macro="" textlink="">
      <xdr:nvSpPr>
        <xdr:cNvPr id="293" name="Line 269"/>
        <xdr:cNvSpPr>
          <a:spLocks noChangeShapeType="1"/>
        </xdr:cNvSpPr>
      </xdr:nvSpPr>
      <xdr:spPr>
        <a:xfrm>
          <a:off x="2228215" y="4294505"/>
          <a:ext cx="5822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600710</xdr:colOff>
      <xdr:row>23</xdr:row>
      <xdr:rowOff>105410</xdr:rowOff>
    </xdr:from>
    <xdr:to xmlns:xdr="http://schemas.openxmlformats.org/drawingml/2006/spreadsheetDrawing">
      <xdr:col>4</xdr:col>
      <xdr:colOff>419735</xdr:colOff>
      <xdr:row>23</xdr:row>
      <xdr:rowOff>105410</xdr:rowOff>
    </xdr:to>
    <xdr:sp macro="" textlink="">
      <xdr:nvSpPr>
        <xdr:cNvPr id="294" name="Line 270"/>
        <xdr:cNvSpPr>
          <a:spLocks noChangeShapeType="1"/>
        </xdr:cNvSpPr>
      </xdr:nvSpPr>
      <xdr:spPr>
        <a:xfrm>
          <a:off x="2031365" y="4700905"/>
          <a:ext cx="77914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866140</xdr:colOff>
      <xdr:row>27</xdr:row>
      <xdr:rowOff>95250</xdr:rowOff>
    </xdr:from>
    <xdr:to xmlns:xdr="http://schemas.openxmlformats.org/drawingml/2006/spreadsheetDrawing">
      <xdr:col>4</xdr:col>
      <xdr:colOff>411480</xdr:colOff>
      <xdr:row>27</xdr:row>
      <xdr:rowOff>95250</xdr:rowOff>
    </xdr:to>
    <xdr:sp macro="" textlink="">
      <xdr:nvSpPr>
        <xdr:cNvPr id="295" name="Line 271"/>
        <xdr:cNvSpPr>
          <a:spLocks noChangeShapeType="1"/>
        </xdr:cNvSpPr>
      </xdr:nvSpPr>
      <xdr:spPr>
        <a:xfrm flipV="1">
          <a:off x="2296795" y="5483225"/>
          <a:ext cx="5054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368935</xdr:colOff>
      <xdr:row>29</xdr:row>
      <xdr:rowOff>95250</xdr:rowOff>
    </xdr:from>
    <xdr:to xmlns:xdr="http://schemas.openxmlformats.org/drawingml/2006/spreadsheetDrawing">
      <xdr:col>4</xdr:col>
      <xdr:colOff>403225</xdr:colOff>
      <xdr:row>29</xdr:row>
      <xdr:rowOff>95250</xdr:rowOff>
    </xdr:to>
    <xdr:sp macro="" textlink="">
      <xdr:nvSpPr>
        <xdr:cNvPr id="296" name="Line 272"/>
        <xdr:cNvSpPr>
          <a:spLocks noChangeShapeType="1"/>
        </xdr:cNvSpPr>
      </xdr:nvSpPr>
      <xdr:spPr>
        <a:xfrm>
          <a:off x="1799590" y="5879465"/>
          <a:ext cx="9944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3</xdr:col>
      <xdr:colOff>617855</xdr:colOff>
      <xdr:row>39</xdr:row>
      <xdr:rowOff>105410</xdr:rowOff>
    </xdr:from>
    <xdr:to xmlns:xdr="http://schemas.openxmlformats.org/drawingml/2006/spreadsheetDrawing">
      <xdr:col>4</xdr:col>
      <xdr:colOff>419735</xdr:colOff>
      <xdr:row>39</xdr:row>
      <xdr:rowOff>105410</xdr:rowOff>
    </xdr:to>
    <xdr:sp macro="" textlink="">
      <xdr:nvSpPr>
        <xdr:cNvPr id="297" name="Line 273"/>
        <xdr:cNvSpPr>
          <a:spLocks noChangeShapeType="1"/>
        </xdr:cNvSpPr>
      </xdr:nvSpPr>
      <xdr:spPr>
        <a:xfrm flipV="1">
          <a:off x="2048510" y="7870825"/>
          <a:ext cx="7620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11</xdr:row>
      <xdr:rowOff>105410</xdr:rowOff>
    </xdr:from>
    <xdr:to xmlns:xdr="http://schemas.openxmlformats.org/drawingml/2006/spreadsheetDrawing">
      <xdr:col>14</xdr:col>
      <xdr:colOff>419735</xdr:colOff>
      <xdr:row>11</xdr:row>
      <xdr:rowOff>105410</xdr:rowOff>
    </xdr:to>
    <xdr:sp macro="" textlink="">
      <xdr:nvSpPr>
        <xdr:cNvPr id="298" name="Line 274"/>
        <xdr:cNvSpPr>
          <a:spLocks noChangeShapeType="1"/>
        </xdr:cNvSpPr>
      </xdr:nvSpPr>
      <xdr:spPr>
        <a:xfrm flipV="1">
          <a:off x="5560060" y="2323465"/>
          <a:ext cx="6680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8255</xdr:colOff>
      <xdr:row>16</xdr:row>
      <xdr:rowOff>105410</xdr:rowOff>
    </xdr:from>
    <xdr:to xmlns:xdr="http://schemas.openxmlformats.org/drawingml/2006/spreadsheetDrawing">
      <xdr:col>14</xdr:col>
      <xdr:colOff>419735</xdr:colOff>
      <xdr:row>16</xdr:row>
      <xdr:rowOff>105410</xdr:rowOff>
    </xdr:to>
    <xdr:sp macro="" textlink="">
      <xdr:nvSpPr>
        <xdr:cNvPr id="299" name="Line 275"/>
        <xdr:cNvSpPr>
          <a:spLocks noChangeShapeType="1"/>
        </xdr:cNvSpPr>
      </xdr:nvSpPr>
      <xdr:spPr>
        <a:xfrm>
          <a:off x="5568315" y="3314065"/>
          <a:ext cx="6597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14</xdr:col>
      <xdr:colOff>419735</xdr:colOff>
      <xdr:row>19</xdr:row>
      <xdr:rowOff>95250</xdr:rowOff>
    </xdr:to>
    <xdr:sp macro="" textlink="">
      <xdr:nvSpPr>
        <xdr:cNvPr id="300" name="Line 276"/>
        <xdr:cNvSpPr>
          <a:spLocks noChangeShapeType="1"/>
        </xdr:cNvSpPr>
      </xdr:nvSpPr>
      <xdr:spPr>
        <a:xfrm flipV="1">
          <a:off x="5560060" y="3898265"/>
          <a:ext cx="6680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20</xdr:row>
      <xdr:rowOff>105410</xdr:rowOff>
    </xdr:from>
    <xdr:to xmlns:xdr="http://schemas.openxmlformats.org/drawingml/2006/spreadsheetDrawing">
      <xdr:col>14</xdr:col>
      <xdr:colOff>419735</xdr:colOff>
      <xdr:row>20</xdr:row>
      <xdr:rowOff>105410</xdr:rowOff>
    </xdr:to>
    <xdr:sp macro="" textlink="">
      <xdr:nvSpPr>
        <xdr:cNvPr id="301" name="Line 277"/>
        <xdr:cNvSpPr>
          <a:spLocks noChangeShapeType="1"/>
        </xdr:cNvSpPr>
      </xdr:nvSpPr>
      <xdr:spPr>
        <a:xfrm>
          <a:off x="5560060" y="4106545"/>
          <a:ext cx="6680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128270</xdr:colOff>
      <xdr:row>34</xdr:row>
      <xdr:rowOff>95250</xdr:rowOff>
    </xdr:from>
    <xdr:to xmlns:xdr="http://schemas.openxmlformats.org/drawingml/2006/spreadsheetDrawing">
      <xdr:col>14</xdr:col>
      <xdr:colOff>411480</xdr:colOff>
      <xdr:row>34</xdr:row>
      <xdr:rowOff>95250</xdr:rowOff>
    </xdr:to>
    <xdr:sp macro="" textlink="">
      <xdr:nvSpPr>
        <xdr:cNvPr id="302" name="Line 278"/>
        <xdr:cNvSpPr>
          <a:spLocks noChangeShapeType="1"/>
        </xdr:cNvSpPr>
      </xdr:nvSpPr>
      <xdr:spPr>
        <a:xfrm>
          <a:off x="5542915" y="6870065"/>
          <a:ext cx="6769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42</xdr:row>
      <xdr:rowOff>95250</xdr:rowOff>
    </xdr:from>
    <xdr:to xmlns:xdr="http://schemas.openxmlformats.org/drawingml/2006/spreadsheetDrawing">
      <xdr:col>9</xdr:col>
      <xdr:colOff>454025</xdr:colOff>
      <xdr:row>42</xdr:row>
      <xdr:rowOff>95250</xdr:rowOff>
    </xdr:to>
    <xdr:sp macro="" textlink="">
      <xdr:nvSpPr>
        <xdr:cNvPr id="303" name="Line 279"/>
        <xdr:cNvSpPr>
          <a:spLocks noChangeShapeType="1"/>
        </xdr:cNvSpPr>
      </xdr:nvSpPr>
      <xdr:spPr>
        <a:xfrm>
          <a:off x="4018280" y="845502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43</xdr:row>
      <xdr:rowOff>95250</xdr:rowOff>
    </xdr:from>
    <xdr:to xmlns:xdr="http://schemas.openxmlformats.org/drawingml/2006/spreadsheetDrawing">
      <xdr:col>9</xdr:col>
      <xdr:colOff>454025</xdr:colOff>
      <xdr:row>43</xdr:row>
      <xdr:rowOff>95250</xdr:rowOff>
    </xdr:to>
    <xdr:sp macro="" textlink="">
      <xdr:nvSpPr>
        <xdr:cNvPr id="304" name="Line 280"/>
        <xdr:cNvSpPr>
          <a:spLocks noChangeShapeType="1"/>
        </xdr:cNvSpPr>
      </xdr:nvSpPr>
      <xdr:spPr>
        <a:xfrm>
          <a:off x="4018280" y="865314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44</xdr:row>
      <xdr:rowOff>105410</xdr:rowOff>
    </xdr:from>
    <xdr:to xmlns:xdr="http://schemas.openxmlformats.org/drawingml/2006/spreadsheetDrawing">
      <xdr:col>9</xdr:col>
      <xdr:colOff>454025</xdr:colOff>
      <xdr:row>44</xdr:row>
      <xdr:rowOff>105410</xdr:rowOff>
    </xdr:to>
    <xdr:sp macro="" textlink="">
      <xdr:nvSpPr>
        <xdr:cNvPr id="305" name="Line 281"/>
        <xdr:cNvSpPr>
          <a:spLocks noChangeShapeType="1"/>
        </xdr:cNvSpPr>
      </xdr:nvSpPr>
      <xdr:spPr>
        <a:xfrm>
          <a:off x="4018280" y="886142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342900</xdr:colOff>
      <xdr:row>45</xdr:row>
      <xdr:rowOff>105410</xdr:rowOff>
    </xdr:from>
    <xdr:to xmlns:xdr="http://schemas.openxmlformats.org/drawingml/2006/spreadsheetDrawing">
      <xdr:col>9</xdr:col>
      <xdr:colOff>454025</xdr:colOff>
      <xdr:row>45</xdr:row>
      <xdr:rowOff>105410</xdr:rowOff>
    </xdr:to>
    <xdr:sp macro="" textlink="">
      <xdr:nvSpPr>
        <xdr:cNvPr id="306" name="Line 282"/>
        <xdr:cNvSpPr>
          <a:spLocks noChangeShapeType="1"/>
        </xdr:cNvSpPr>
      </xdr:nvSpPr>
      <xdr:spPr>
        <a:xfrm>
          <a:off x="4010025" y="9059545"/>
          <a:ext cx="46228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46</xdr:row>
      <xdr:rowOff>105410</xdr:rowOff>
    </xdr:from>
    <xdr:to xmlns:xdr="http://schemas.openxmlformats.org/drawingml/2006/spreadsheetDrawing">
      <xdr:col>9</xdr:col>
      <xdr:colOff>454025</xdr:colOff>
      <xdr:row>46</xdr:row>
      <xdr:rowOff>105410</xdr:rowOff>
    </xdr:to>
    <xdr:sp macro="" textlink="">
      <xdr:nvSpPr>
        <xdr:cNvPr id="307" name="Line 283"/>
        <xdr:cNvSpPr>
          <a:spLocks noChangeShapeType="1"/>
        </xdr:cNvSpPr>
      </xdr:nvSpPr>
      <xdr:spPr>
        <a:xfrm>
          <a:off x="4018280" y="925766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8</xdr:col>
      <xdr:colOff>351155</xdr:colOff>
      <xdr:row>47</xdr:row>
      <xdr:rowOff>105410</xdr:rowOff>
    </xdr:from>
    <xdr:to xmlns:xdr="http://schemas.openxmlformats.org/drawingml/2006/spreadsheetDrawing">
      <xdr:col>9</xdr:col>
      <xdr:colOff>454025</xdr:colOff>
      <xdr:row>47</xdr:row>
      <xdr:rowOff>105410</xdr:rowOff>
    </xdr:to>
    <xdr:sp macro="" textlink="">
      <xdr:nvSpPr>
        <xdr:cNvPr id="308" name="Line 284"/>
        <xdr:cNvSpPr>
          <a:spLocks noChangeShapeType="1"/>
        </xdr:cNvSpPr>
      </xdr:nvSpPr>
      <xdr:spPr>
        <a:xfrm>
          <a:off x="4018280" y="9455785"/>
          <a:ext cx="45402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7</xdr:col>
      <xdr:colOff>34290</xdr:colOff>
      <xdr:row>39</xdr:row>
      <xdr:rowOff>76835</xdr:rowOff>
    </xdr:from>
    <xdr:to xmlns:xdr="http://schemas.openxmlformats.org/drawingml/2006/spreadsheetDrawing">
      <xdr:col>14</xdr:col>
      <xdr:colOff>394335</xdr:colOff>
      <xdr:row>48</xdr:row>
      <xdr:rowOff>153035</xdr:rowOff>
    </xdr:to>
    <xdr:sp macro="" textlink="">
      <xdr:nvSpPr>
        <xdr:cNvPr id="309" name="Rectangle 285"/>
        <xdr:cNvSpPr>
          <a:spLocks noChangeArrowheads="1"/>
        </xdr:cNvSpPr>
      </xdr:nvSpPr>
      <xdr:spPr>
        <a:xfrm>
          <a:off x="3435985" y="7842250"/>
          <a:ext cx="2766695" cy="1859280"/>
        </a:xfrm>
        <a:prstGeom prst="rect">
          <a:avLst/>
        </a:prstGeom>
        <a:noFill/>
        <a:ln w="9525">
          <a:solidFill>
            <a:sysClr val="windowText" lastClr="000000"/>
          </a:solidFill>
          <a:miter/>
        </a:ln>
      </xdr:spPr>
      <xdr:txBody>
        <a:bodyPr vertOverflow="overflow" horzOverflow="overflow" upright="1"/>
        <a:lstStyle/>
        <a:p/>
      </xdr:txBody>
    </xdr:sp>
    <xdr:clientData/>
  </xdr:twoCellAnchor>
  <xdr:twoCellAnchor editAs="oneCell">
    <xdr:from xmlns:xdr="http://schemas.openxmlformats.org/drawingml/2006/spreadsheetDrawing">
      <xdr:col>8</xdr:col>
      <xdr:colOff>26035</xdr:colOff>
      <xdr:row>38</xdr:row>
      <xdr:rowOff>143510</xdr:rowOff>
    </xdr:from>
    <xdr:to xmlns:xdr="http://schemas.openxmlformats.org/drawingml/2006/spreadsheetDrawing">
      <xdr:col>10</xdr:col>
      <xdr:colOff>257175</xdr:colOff>
      <xdr:row>39</xdr:row>
      <xdr:rowOff>181610</xdr:rowOff>
    </xdr:to>
    <xdr:sp macro="" textlink="">
      <xdr:nvSpPr>
        <xdr:cNvPr id="310" name="Rectangle 286"/>
        <xdr:cNvSpPr>
          <a:spLocks noChangeArrowheads="1"/>
        </xdr:cNvSpPr>
      </xdr:nvSpPr>
      <xdr:spPr>
        <a:xfrm>
          <a:off x="3693160" y="7710805"/>
          <a:ext cx="103632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80"/>
            </a:lnSpc>
          </a:pP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利</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用</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の</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た</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め</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15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に</a:t>
          </a:r>
        </a:p>
      </xdr:txBody>
    </xdr:sp>
    <xdr:clientData/>
  </xdr:twoCellAnchor>
  <xdr:twoCellAnchor>
    <xdr:from xmlns:xdr="http://schemas.openxmlformats.org/drawingml/2006/spreadsheetDrawing">
      <xdr:col>0</xdr:col>
      <xdr:colOff>60325</xdr:colOff>
      <xdr:row>4</xdr:row>
      <xdr:rowOff>131445</xdr:rowOff>
    </xdr:from>
    <xdr:to xmlns:xdr="http://schemas.openxmlformats.org/drawingml/2006/spreadsheetDrawing">
      <xdr:col>1</xdr:col>
      <xdr:colOff>154305</xdr:colOff>
      <xdr:row>4</xdr:row>
      <xdr:rowOff>131445</xdr:rowOff>
    </xdr:to>
    <xdr:sp macro="" textlink="">
      <xdr:nvSpPr>
        <xdr:cNvPr id="311" name="Line 287"/>
        <xdr:cNvSpPr>
          <a:spLocks noChangeShapeType="1"/>
        </xdr:cNvSpPr>
      </xdr:nvSpPr>
      <xdr:spPr>
        <a:xfrm>
          <a:off x="60325" y="933450"/>
          <a:ext cx="30797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3</xdr:col>
      <xdr:colOff>360680</xdr:colOff>
      <xdr:row>4</xdr:row>
      <xdr:rowOff>140335</xdr:rowOff>
    </xdr:from>
    <xdr:to xmlns:xdr="http://schemas.openxmlformats.org/drawingml/2006/spreadsheetDrawing">
      <xdr:col>15</xdr:col>
      <xdr:colOff>180340</xdr:colOff>
      <xdr:row>4</xdr:row>
      <xdr:rowOff>140335</xdr:rowOff>
    </xdr:to>
    <xdr:sp macro="" textlink="">
      <xdr:nvSpPr>
        <xdr:cNvPr id="312" name="Line 288"/>
        <xdr:cNvSpPr>
          <a:spLocks noChangeShapeType="1"/>
        </xdr:cNvSpPr>
      </xdr:nvSpPr>
      <xdr:spPr>
        <a:xfrm>
          <a:off x="1791335" y="942340"/>
          <a:ext cx="4617085" cy="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12</xdr:col>
      <xdr:colOff>137160</xdr:colOff>
      <xdr:row>25</xdr:row>
      <xdr:rowOff>105410</xdr:rowOff>
    </xdr:from>
    <xdr:to xmlns:xdr="http://schemas.openxmlformats.org/drawingml/2006/spreadsheetDrawing">
      <xdr:col>14</xdr:col>
      <xdr:colOff>419735</xdr:colOff>
      <xdr:row>25</xdr:row>
      <xdr:rowOff>105410</xdr:rowOff>
    </xdr:to>
    <xdr:sp macro="" textlink="">
      <xdr:nvSpPr>
        <xdr:cNvPr id="313" name="Line 289"/>
        <xdr:cNvSpPr>
          <a:spLocks noChangeShapeType="1"/>
        </xdr:cNvSpPr>
      </xdr:nvSpPr>
      <xdr:spPr>
        <a:xfrm>
          <a:off x="5551805" y="5097145"/>
          <a:ext cx="6762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15</xdr:row>
      <xdr:rowOff>105410</xdr:rowOff>
    </xdr:from>
    <xdr:to xmlns:xdr="http://schemas.openxmlformats.org/drawingml/2006/spreadsheetDrawing">
      <xdr:col>14</xdr:col>
      <xdr:colOff>419735</xdr:colOff>
      <xdr:row>15</xdr:row>
      <xdr:rowOff>105410</xdr:rowOff>
    </xdr:to>
    <xdr:sp macro="" textlink="">
      <xdr:nvSpPr>
        <xdr:cNvPr id="314" name="Line 290"/>
        <xdr:cNvSpPr>
          <a:spLocks noChangeShapeType="1"/>
        </xdr:cNvSpPr>
      </xdr:nvSpPr>
      <xdr:spPr>
        <a:xfrm flipV="1">
          <a:off x="5560060" y="3115945"/>
          <a:ext cx="6680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76835</xdr:colOff>
      <xdr:row>44</xdr:row>
      <xdr:rowOff>114935</xdr:rowOff>
    </xdr:from>
    <xdr:to xmlns:xdr="http://schemas.openxmlformats.org/drawingml/2006/spreadsheetDrawing">
      <xdr:col>4</xdr:col>
      <xdr:colOff>419735</xdr:colOff>
      <xdr:row>44</xdr:row>
      <xdr:rowOff>114935</xdr:rowOff>
    </xdr:to>
    <xdr:sp macro="" textlink="">
      <xdr:nvSpPr>
        <xdr:cNvPr id="315" name="Line 291"/>
        <xdr:cNvSpPr>
          <a:spLocks noChangeShapeType="1"/>
        </xdr:cNvSpPr>
      </xdr:nvSpPr>
      <xdr:spPr>
        <a:xfrm>
          <a:off x="2467610" y="8870950"/>
          <a:ext cx="3429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283210</xdr:colOff>
      <xdr:row>17</xdr:row>
      <xdr:rowOff>114935</xdr:rowOff>
    </xdr:from>
    <xdr:to xmlns:xdr="http://schemas.openxmlformats.org/drawingml/2006/spreadsheetDrawing">
      <xdr:col>15</xdr:col>
      <xdr:colOff>8255</xdr:colOff>
      <xdr:row>17</xdr:row>
      <xdr:rowOff>114935</xdr:rowOff>
    </xdr:to>
    <xdr:sp macro="" textlink="">
      <xdr:nvSpPr>
        <xdr:cNvPr id="316" name="Line 292"/>
        <xdr:cNvSpPr>
          <a:spLocks noChangeShapeType="1"/>
        </xdr:cNvSpPr>
      </xdr:nvSpPr>
      <xdr:spPr>
        <a:xfrm>
          <a:off x="5209540" y="3521710"/>
          <a:ext cx="10267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377190</xdr:colOff>
      <xdr:row>18</xdr:row>
      <xdr:rowOff>105410</xdr:rowOff>
    </xdr:from>
    <xdr:to xmlns:xdr="http://schemas.openxmlformats.org/drawingml/2006/spreadsheetDrawing">
      <xdr:col>14</xdr:col>
      <xdr:colOff>419735</xdr:colOff>
      <xdr:row>18</xdr:row>
      <xdr:rowOff>105410</xdr:rowOff>
    </xdr:to>
    <xdr:sp macro="" textlink="">
      <xdr:nvSpPr>
        <xdr:cNvPr id="317" name="Line 293"/>
        <xdr:cNvSpPr>
          <a:spLocks noChangeShapeType="1"/>
        </xdr:cNvSpPr>
      </xdr:nvSpPr>
      <xdr:spPr>
        <a:xfrm flipV="1">
          <a:off x="5303520" y="3710305"/>
          <a:ext cx="9245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145415</xdr:colOff>
      <xdr:row>17</xdr:row>
      <xdr:rowOff>105410</xdr:rowOff>
    </xdr:from>
    <xdr:to xmlns:xdr="http://schemas.openxmlformats.org/drawingml/2006/spreadsheetDrawing">
      <xdr:col>4</xdr:col>
      <xdr:colOff>403225</xdr:colOff>
      <xdr:row>17</xdr:row>
      <xdr:rowOff>105410</xdr:rowOff>
    </xdr:to>
    <xdr:sp macro="" textlink="">
      <xdr:nvSpPr>
        <xdr:cNvPr id="318" name="Line 294"/>
        <xdr:cNvSpPr>
          <a:spLocks noChangeShapeType="1"/>
        </xdr:cNvSpPr>
      </xdr:nvSpPr>
      <xdr:spPr>
        <a:xfrm flipV="1">
          <a:off x="2536190" y="3512185"/>
          <a:ext cx="2578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51435</xdr:colOff>
      <xdr:row>21</xdr:row>
      <xdr:rowOff>95250</xdr:rowOff>
    </xdr:from>
    <xdr:to xmlns:xdr="http://schemas.openxmlformats.org/drawingml/2006/spreadsheetDrawing">
      <xdr:col>14</xdr:col>
      <xdr:colOff>419735</xdr:colOff>
      <xdr:row>21</xdr:row>
      <xdr:rowOff>95250</xdr:rowOff>
    </xdr:to>
    <xdr:sp macro="" textlink="">
      <xdr:nvSpPr>
        <xdr:cNvPr id="319" name="Line 295"/>
        <xdr:cNvSpPr>
          <a:spLocks noChangeShapeType="1"/>
        </xdr:cNvSpPr>
      </xdr:nvSpPr>
      <xdr:spPr>
        <a:xfrm>
          <a:off x="5611495" y="4294505"/>
          <a:ext cx="61658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13</xdr:col>
      <xdr:colOff>0</xdr:colOff>
      <xdr:row>28</xdr:row>
      <xdr:rowOff>105410</xdr:rowOff>
    </xdr:from>
    <xdr:to xmlns:xdr="http://schemas.openxmlformats.org/drawingml/2006/spreadsheetDrawing">
      <xdr:col>14</xdr:col>
      <xdr:colOff>385445</xdr:colOff>
      <xdr:row>28</xdr:row>
      <xdr:rowOff>105410</xdr:rowOff>
    </xdr:to>
    <xdr:sp macro="" textlink="">
      <xdr:nvSpPr>
        <xdr:cNvPr id="320" name="Line 296"/>
        <xdr:cNvSpPr>
          <a:spLocks noChangeShapeType="1"/>
        </xdr:cNvSpPr>
      </xdr:nvSpPr>
      <xdr:spPr>
        <a:xfrm flipV="1">
          <a:off x="5560060" y="5691505"/>
          <a:ext cx="63373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11</xdr:col>
      <xdr:colOff>317500</xdr:colOff>
      <xdr:row>36</xdr:row>
      <xdr:rowOff>105410</xdr:rowOff>
    </xdr:from>
    <xdr:to xmlns:xdr="http://schemas.openxmlformats.org/drawingml/2006/spreadsheetDrawing">
      <xdr:col>14</xdr:col>
      <xdr:colOff>411480</xdr:colOff>
      <xdr:row>36</xdr:row>
      <xdr:rowOff>105410</xdr:rowOff>
    </xdr:to>
    <xdr:sp macro="" textlink="">
      <xdr:nvSpPr>
        <xdr:cNvPr id="321" name="Line 297"/>
        <xdr:cNvSpPr>
          <a:spLocks noChangeShapeType="1"/>
        </xdr:cNvSpPr>
      </xdr:nvSpPr>
      <xdr:spPr>
        <a:xfrm flipV="1">
          <a:off x="5243830" y="7276465"/>
          <a:ext cx="9759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22</xdr:col>
      <xdr:colOff>257810</xdr:colOff>
      <xdr:row>83</xdr:row>
      <xdr:rowOff>0</xdr:rowOff>
    </xdr:from>
    <xdr:to xmlns:xdr="http://schemas.openxmlformats.org/drawingml/2006/spreadsheetDrawing">
      <xdr:col>24</xdr:col>
      <xdr:colOff>368935</xdr:colOff>
      <xdr:row>83</xdr:row>
      <xdr:rowOff>0</xdr:rowOff>
    </xdr:to>
    <xdr:sp macro="" textlink="">
      <xdr:nvSpPr>
        <xdr:cNvPr id="322" name="Line 298"/>
        <xdr:cNvSpPr>
          <a:spLocks noChangeShapeType="1"/>
        </xdr:cNvSpPr>
      </xdr:nvSpPr>
      <xdr:spPr>
        <a:xfrm flipV="1">
          <a:off x="10437495" y="15568295"/>
          <a:ext cx="13455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24</xdr:col>
      <xdr:colOff>557530</xdr:colOff>
      <xdr:row>80</xdr:row>
      <xdr:rowOff>130810</xdr:rowOff>
    </xdr:from>
    <xdr:to xmlns:xdr="http://schemas.openxmlformats.org/drawingml/2006/spreadsheetDrawing">
      <xdr:col>27</xdr:col>
      <xdr:colOff>51435</xdr:colOff>
      <xdr:row>80</xdr:row>
      <xdr:rowOff>130810</xdr:rowOff>
    </xdr:to>
    <xdr:sp macro="" textlink="">
      <xdr:nvSpPr>
        <xdr:cNvPr id="323" name="Line 299"/>
        <xdr:cNvSpPr>
          <a:spLocks noChangeShapeType="1"/>
        </xdr:cNvSpPr>
      </xdr:nvSpPr>
      <xdr:spPr>
        <a:xfrm flipV="1">
          <a:off x="11971655" y="15196185"/>
          <a:ext cx="134556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21</xdr:col>
      <xdr:colOff>240030</xdr:colOff>
      <xdr:row>84</xdr:row>
      <xdr:rowOff>18415</xdr:rowOff>
    </xdr:from>
    <xdr:to xmlns:xdr="http://schemas.openxmlformats.org/drawingml/2006/spreadsheetDrawing">
      <xdr:col>23</xdr:col>
      <xdr:colOff>351790</xdr:colOff>
      <xdr:row>84</xdr:row>
      <xdr:rowOff>18415</xdr:rowOff>
    </xdr:to>
    <xdr:sp macro="" textlink="">
      <xdr:nvSpPr>
        <xdr:cNvPr id="324" name="Line 300"/>
        <xdr:cNvSpPr>
          <a:spLocks noChangeShapeType="1"/>
        </xdr:cNvSpPr>
      </xdr:nvSpPr>
      <xdr:spPr>
        <a:xfrm flipV="1">
          <a:off x="9802495" y="15754350"/>
          <a:ext cx="13462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20</xdr:col>
      <xdr:colOff>163195</xdr:colOff>
      <xdr:row>84</xdr:row>
      <xdr:rowOff>8890</xdr:rowOff>
    </xdr:from>
    <xdr:to xmlns:xdr="http://schemas.openxmlformats.org/drawingml/2006/spreadsheetDrawing">
      <xdr:col>20</xdr:col>
      <xdr:colOff>351790</xdr:colOff>
      <xdr:row>84</xdr:row>
      <xdr:rowOff>8890</xdr:rowOff>
    </xdr:to>
    <xdr:sp macro="" textlink="">
      <xdr:nvSpPr>
        <xdr:cNvPr id="325" name="Line 301"/>
        <xdr:cNvSpPr>
          <a:spLocks noChangeShapeType="1"/>
        </xdr:cNvSpPr>
      </xdr:nvSpPr>
      <xdr:spPr>
        <a:xfrm>
          <a:off x="9108440" y="15744825"/>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17</xdr:col>
      <xdr:colOff>463550</xdr:colOff>
      <xdr:row>81</xdr:row>
      <xdr:rowOff>140335</xdr:rowOff>
    </xdr:from>
    <xdr:to xmlns:xdr="http://schemas.openxmlformats.org/drawingml/2006/spreadsheetDrawing">
      <xdr:col>18</xdr:col>
      <xdr:colOff>34290</xdr:colOff>
      <xdr:row>81</xdr:row>
      <xdr:rowOff>140335</xdr:rowOff>
    </xdr:to>
    <xdr:sp macro="" textlink="">
      <xdr:nvSpPr>
        <xdr:cNvPr id="326" name="Line 302"/>
        <xdr:cNvSpPr>
          <a:spLocks noChangeShapeType="1"/>
        </xdr:cNvSpPr>
      </xdr:nvSpPr>
      <xdr:spPr>
        <a:xfrm>
          <a:off x="7557135" y="15373350"/>
          <a:ext cx="1879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16</xdr:col>
      <xdr:colOff>171450</xdr:colOff>
      <xdr:row>96</xdr:row>
      <xdr:rowOff>28575</xdr:rowOff>
    </xdr:from>
    <xdr:to xmlns:xdr="http://schemas.openxmlformats.org/drawingml/2006/spreadsheetDrawing">
      <xdr:col>16</xdr:col>
      <xdr:colOff>360045</xdr:colOff>
      <xdr:row>96</xdr:row>
      <xdr:rowOff>28575</xdr:rowOff>
    </xdr:to>
    <xdr:sp macro="" textlink="">
      <xdr:nvSpPr>
        <xdr:cNvPr id="327" name="Line 303"/>
        <xdr:cNvSpPr>
          <a:spLocks noChangeShapeType="1"/>
        </xdr:cNvSpPr>
      </xdr:nvSpPr>
      <xdr:spPr>
        <a:xfrm>
          <a:off x="6647815" y="17776190"/>
          <a:ext cx="18859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291465</xdr:colOff>
      <xdr:row>33</xdr:row>
      <xdr:rowOff>95250</xdr:rowOff>
    </xdr:from>
    <xdr:to xmlns:xdr="http://schemas.openxmlformats.org/drawingml/2006/spreadsheetDrawing">
      <xdr:col>4</xdr:col>
      <xdr:colOff>403225</xdr:colOff>
      <xdr:row>33</xdr:row>
      <xdr:rowOff>95250</xdr:rowOff>
    </xdr:to>
    <xdr:sp macro="" textlink="">
      <xdr:nvSpPr>
        <xdr:cNvPr id="328" name="Line 304"/>
        <xdr:cNvSpPr>
          <a:spLocks noChangeShapeType="1"/>
        </xdr:cNvSpPr>
      </xdr:nvSpPr>
      <xdr:spPr>
        <a:xfrm>
          <a:off x="2682240" y="6671945"/>
          <a:ext cx="11176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351790</xdr:colOff>
      <xdr:row>28</xdr:row>
      <xdr:rowOff>95250</xdr:rowOff>
    </xdr:from>
    <xdr:to xmlns:xdr="http://schemas.openxmlformats.org/drawingml/2006/spreadsheetDrawing">
      <xdr:col>4</xdr:col>
      <xdr:colOff>403225</xdr:colOff>
      <xdr:row>28</xdr:row>
      <xdr:rowOff>95250</xdr:rowOff>
    </xdr:to>
    <xdr:sp macro="" textlink="">
      <xdr:nvSpPr>
        <xdr:cNvPr id="329" name="Line 305"/>
        <xdr:cNvSpPr>
          <a:spLocks noChangeShapeType="1"/>
        </xdr:cNvSpPr>
      </xdr:nvSpPr>
      <xdr:spPr>
        <a:xfrm>
          <a:off x="2742565" y="5681345"/>
          <a:ext cx="5143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120015</xdr:colOff>
      <xdr:row>37</xdr:row>
      <xdr:rowOff>86360</xdr:rowOff>
    </xdr:from>
    <xdr:to xmlns:xdr="http://schemas.openxmlformats.org/drawingml/2006/spreadsheetDrawing">
      <xdr:col>4</xdr:col>
      <xdr:colOff>377190</xdr:colOff>
      <xdr:row>37</xdr:row>
      <xdr:rowOff>86360</xdr:rowOff>
    </xdr:to>
    <xdr:sp macro="" textlink="">
      <xdr:nvSpPr>
        <xdr:cNvPr id="330" name="Line 306"/>
        <xdr:cNvSpPr>
          <a:spLocks noChangeShapeType="1"/>
        </xdr:cNvSpPr>
      </xdr:nvSpPr>
      <xdr:spPr>
        <a:xfrm>
          <a:off x="2510790" y="7455535"/>
          <a:ext cx="25717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308610</xdr:colOff>
      <xdr:row>38</xdr:row>
      <xdr:rowOff>95250</xdr:rowOff>
    </xdr:from>
    <xdr:to xmlns:xdr="http://schemas.openxmlformats.org/drawingml/2006/spreadsheetDrawing">
      <xdr:col>4</xdr:col>
      <xdr:colOff>403225</xdr:colOff>
      <xdr:row>38</xdr:row>
      <xdr:rowOff>95250</xdr:rowOff>
    </xdr:to>
    <xdr:sp macro="" textlink="">
      <xdr:nvSpPr>
        <xdr:cNvPr id="331" name="Line 307"/>
        <xdr:cNvSpPr>
          <a:spLocks noChangeShapeType="1"/>
        </xdr:cNvSpPr>
      </xdr:nvSpPr>
      <xdr:spPr>
        <a:xfrm>
          <a:off x="2699385" y="7662545"/>
          <a:ext cx="94615"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4</xdr:col>
      <xdr:colOff>76835</xdr:colOff>
      <xdr:row>43</xdr:row>
      <xdr:rowOff>95250</xdr:rowOff>
    </xdr:from>
    <xdr:to xmlns:xdr="http://schemas.openxmlformats.org/drawingml/2006/spreadsheetDrawing">
      <xdr:col>4</xdr:col>
      <xdr:colOff>419735</xdr:colOff>
      <xdr:row>43</xdr:row>
      <xdr:rowOff>95250</xdr:rowOff>
    </xdr:to>
    <xdr:sp macro="" textlink="">
      <xdr:nvSpPr>
        <xdr:cNvPr id="332" name="Line 308"/>
        <xdr:cNvSpPr>
          <a:spLocks noChangeShapeType="1"/>
        </xdr:cNvSpPr>
      </xdr:nvSpPr>
      <xdr:spPr>
        <a:xfrm>
          <a:off x="2467610" y="8653145"/>
          <a:ext cx="34290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2</xdr:col>
      <xdr:colOff>257175</xdr:colOff>
      <xdr:row>6</xdr:row>
      <xdr:rowOff>105410</xdr:rowOff>
    </xdr:from>
    <xdr:to xmlns:xdr="http://schemas.openxmlformats.org/drawingml/2006/spreadsheetDrawing">
      <xdr:col>14</xdr:col>
      <xdr:colOff>377190</xdr:colOff>
      <xdr:row>6</xdr:row>
      <xdr:rowOff>105410</xdr:rowOff>
    </xdr:to>
    <xdr:sp macro="" textlink="">
      <xdr:nvSpPr>
        <xdr:cNvPr id="333" name="Line 309"/>
        <xdr:cNvSpPr>
          <a:spLocks noChangeShapeType="1"/>
        </xdr:cNvSpPr>
      </xdr:nvSpPr>
      <xdr:spPr>
        <a:xfrm flipV="1">
          <a:off x="822325" y="1356995"/>
          <a:ext cx="536321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twoCellAnchor>
    <xdr:from xmlns:xdr="http://schemas.openxmlformats.org/drawingml/2006/spreadsheetDrawing">
      <xdr:col>12</xdr:col>
      <xdr:colOff>137160</xdr:colOff>
      <xdr:row>31</xdr:row>
      <xdr:rowOff>95250</xdr:rowOff>
    </xdr:from>
    <xdr:to xmlns:xdr="http://schemas.openxmlformats.org/drawingml/2006/spreadsheetDrawing">
      <xdr:col>15</xdr:col>
      <xdr:colOff>17145</xdr:colOff>
      <xdr:row>31</xdr:row>
      <xdr:rowOff>95250</xdr:rowOff>
    </xdr:to>
    <xdr:sp macro="" textlink="">
      <xdr:nvSpPr>
        <xdr:cNvPr id="334" name="Line 310"/>
        <xdr:cNvSpPr>
          <a:spLocks noChangeShapeType="1"/>
        </xdr:cNvSpPr>
      </xdr:nvSpPr>
      <xdr:spPr>
        <a:xfrm>
          <a:off x="5551805" y="6275705"/>
          <a:ext cx="693420" cy="0"/>
        </a:xfrm>
        <a:prstGeom prst="line">
          <a:avLst/>
        </a:prstGeom>
        <a:noFill/>
        <a:ln w="9525" cap="rnd">
          <a:solidFill>
            <a:sysClr val="windowText" lastClr="000000"/>
          </a:solidFill>
          <a:prstDash val="sysDot"/>
          <a:miter/>
        </a:ln>
      </xdr:spPr>
      <xdr:txBody>
        <a:bodyPr vertOverflow="overflow" horzOverflow="overflow" upright="1"/>
        <a:lstStyle/>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6" name="テキスト ボックス 6"/>
        <xdr:cNvSpPr txBox="1">
          <a:spLocks noChangeArrowheads="1"/>
        </xdr:cNvSpPr>
      </xdr:nvSpPr>
      <xdr:spPr>
        <a:xfrm>
          <a:off x="213360" y="1577975"/>
          <a:ext cx="24193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10" name="テキスト ボックス 6"/>
        <xdr:cNvSpPr txBox="1">
          <a:spLocks noChangeArrowheads="1"/>
        </xdr:cNvSpPr>
      </xdr:nvSpPr>
      <xdr:spPr>
        <a:xfrm>
          <a:off x="213360" y="1577975"/>
          <a:ext cx="24193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7" name="テキスト ボックス 6"/>
        <xdr:cNvSpPr txBox="1">
          <a:spLocks noChangeArrowheads="1"/>
        </xdr:cNvSpPr>
      </xdr:nvSpPr>
      <xdr:spPr>
        <a:xfrm>
          <a:off x="213360" y="1577975"/>
          <a:ext cx="241935" cy="385445"/>
        </a:xfrm>
        <a:prstGeom prst="rect">
          <a:avLst/>
        </a:prstGeom>
        <a:noFill/>
        <a:ln>
          <a:noFill/>
        </a:ln>
      </xdr:spPr>
    </xdr:sp>
    <xdr:clientData/>
  </xdr:twoCellAnchor>
  <xdr:twoCellAnchor>
    <xdr:from xmlns:xdr="http://schemas.openxmlformats.org/drawingml/2006/spreadsheetDrawing">
      <xdr:col>1</xdr:col>
      <xdr:colOff>308610</xdr:colOff>
      <xdr:row>33</xdr:row>
      <xdr:rowOff>274955</xdr:rowOff>
    </xdr:from>
    <xdr:to xmlns:xdr="http://schemas.openxmlformats.org/drawingml/2006/spreadsheetDrawing">
      <xdr:col>6</xdr:col>
      <xdr:colOff>564515</xdr:colOff>
      <xdr:row>35</xdr:row>
      <xdr:rowOff>143510</xdr:rowOff>
    </xdr:to>
    <xdr:sp macro="" textlink="">
      <xdr:nvSpPr>
        <xdr:cNvPr id="63" name="Text Box 54"/>
        <xdr:cNvSpPr txBox="1">
          <a:spLocks noChangeArrowheads="1"/>
        </xdr:cNvSpPr>
      </xdr:nvSpPr>
      <xdr:spPr>
        <a:xfrm>
          <a:off x="445770" y="6320790"/>
          <a:ext cx="2894965"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endParaRPr lang="en-US" altLang="ja-JP" sz="800" b="0" i="0" u="none" strike="noStrike" baseline="0">
            <a:solidFill>
              <a:srgbClr val="000000"/>
            </a:solidFill>
            <a:latin typeface="メイリオ"/>
            <a:ea typeface="メイリオ"/>
          </a:endParaRPr>
        </a:p>
      </xdr:txBody>
    </xdr:sp>
    <xdr:clientData/>
  </xdr:twoCellAnchor>
  <xdr:twoCellAnchor editAs="oneCell">
    <xdr:from xmlns:xdr="http://schemas.openxmlformats.org/drawingml/2006/spreadsheetDrawing">
      <xdr:col>0</xdr:col>
      <xdr:colOff>0</xdr:colOff>
      <xdr:row>2</xdr:row>
      <xdr:rowOff>0</xdr:rowOff>
    </xdr:from>
    <xdr:to xmlns:xdr="http://schemas.openxmlformats.org/drawingml/2006/spreadsheetDrawing">
      <xdr:col>9</xdr:col>
      <xdr:colOff>179705</xdr:colOff>
      <xdr:row>16</xdr:row>
      <xdr:rowOff>143510</xdr:rowOff>
    </xdr:to>
    <xdr:pic macro="">
      <xdr:nvPicPr>
        <xdr:cNvPr id="64" name="図 8"/>
        <xdr:cNvPicPr>
          <a:picLocks noChangeAspect="1"/>
        </xdr:cNvPicPr>
      </xdr:nvPicPr>
      <xdr:blipFill>
        <a:blip xmlns:r="http://schemas.openxmlformats.org/officeDocument/2006/relationships" r:embed="rId1"/>
        <a:stretch>
          <a:fillRect/>
        </a:stretch>
      </xdr:blipFill>
      <xdr:spPr>
        <a:xfrm>
          <a:off x="0" y="419100"/>
          <a:ext cx="5638165" cy="2579370"/>
        </a:xfrm>
        <a:prstGeom prst="rect">
          <a:avLst/>
        </a:prstGeom>
        <a:noFill/>
        <a:ln>
          <a:miter/>
        </a:ln>
      </xdr:spPr>
    </xdr:pic>
    <xdr:clientData/>
  </xdr:twoCellAnchor>
  <xdr:twoCellAnchor editAs="oneCell">
    <xdr:from xmlns:xdr="http://schemas.openxmlformats.org/drawingml/2006/spreadsheetDrawing">
      <xdr:col>0</xdr:col>
      <xdr:colOff>0</xdr:colOff>
      <xdr:row>18</xdr:row>
      <xdr:rowOff>0</xdr:rowOff>
    </xdr:from>
    <xdr:to xmlns:xdr="http://schemas.openxmlformats.org/drawingml/2006/spreadsheetDrawing">
      <xdr:col>9</xdr:col>
      <xdr:colOff>162560</xdr:colOff>
      <xdr:row>31</xdr:row>
      <xdr:rowOff>200660</xdr:rowOff>
    </xdr:to>
    <xdr:pic macro="">
      <xdr:nvPicPr>
        <xdr:cNvPr id="65" name="図 9"/>
        <xdr:cNvPicPr>
          <a:picLocks noChangeAspect="1"/>
        </xdr:cNvPicPr>
      </xdr:nvPicPr>
      <xdr:blipFill>
        <a:blip xmlns:r="http://schemas.openxmlformats.org/officeDocument/2006/relationships" r:embed="rId2"/>
        <a:stretch>
          <a:fillRect/>
        </a:stretch>
      </xdr:blipFill>
      <xdr:spPr>
        <a:xfrm>
          <a:off x="0" y="3250565"/>
          <a:ext cx="5621020" cy="2462530"/>
        </a:xfrm>
        <a:prstGeom prst="rect">
          <a:avLst/>
        </a:prstGeom>
        <a:noFill/>
        <a:ln>
          <a:miter/>
        </a:ln>
      </xdr:spPr>
    </xdr:pic>
    <xdr:clientData/>
  </xdr:twoCellAnchor>
  <xdr:twoCellAnchor editAs="oneCell">
    <xdr:from xmlns:xdr="http://schemas.openxmlformats.org/drawingml/2006/spreadsheetDrawing">
      <xdr:col>0</xdr:col>
      <xdr:colOff>0</xdr:colOff>
      <xdr:row>32</xdr:row>
      <xdr:rowOff>0</xdr:rowOff>
    </xdr:from>
    <xdr:to xmlns:xdr="http://schemas.openxmlformats.org/drawingml/2006/spreadsheetDrawing">
      <xdr:col>10</xdr:col>
      <xdr:colOff>428625</xdr:colOff>
      <xdr:row>47</xdr:row>
      <xdr:rowOff>391795</xdr:rowOff>
    </xdr:to>
    <xdr:pic macro="">
      <xdr:nvPicPr>
        <xdr:cNvPr id="66" name="図 10"/>
        <xdr:cNvPicPr>
          <a:picLocks noChangeAspect="1"/>
        </xdr:cNvPicPr>
      </xdr:nvPicPr>
      <xdr:blipFill>
        <a:blip xmlns:r="http://schemas.openxmlformats.org/officeDocument/2006/relationships" r:embed="rId3"/>
        <a:stretch>
          <a:fillRect/>
        </a:stretch>
      </xdr:blipFill>
      <xdr:spPr>
        <a:xfrm>
          <a:off x="0" y="5855335"/>
          <a:ext cx="6615430" cy="5062220"/>
        </a:xfrm>
        <a:prstGeom prst="rect">
          <a:avLst/>
        </a:prstGeom>
        <a:noFill/>
        <a:ln>
          <a:miter/>
        </a:ln>
      </xdr:spPr>
    </xdr:pic>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10795</xdr:rowOff>
    </xdr:from>
    <xdr:to xmlns:xdr="http://schemas.openxmlformats.org/drawingml/2006/spreadsheetDrawing">
      <xdr:col>4</xdr:col>
      <xdr:colOff>169545</xdr:colOff>
      <xdr:row>1</xdr:row>
      <xdr:rowOff>66040</xdr:rowOff>
    </xdr:to>
    <xdr:sp macro="" textlink="">
      <xdr:nvSpPr>
        <xdr:cNvPr id="4" name="Rectangle 4"/>
        <xdr:cNvSpPr>
          <a:spLocks noChangeArrowheads="1"/>
        </xdr:cNvSpPr>
      </xdr:nvSpPr>
      <xdr:spPr>
        <a:xfrm>
          <a:off x="9525" y="10795"/>
          <a:ext cx="1419225" cy="31051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416560</xdr:colOff>
      <xdr:row>1</xdr:row>
      <xdr:rowOff>9525</xdr:rowOff>
    </xdr:to>
    <xdr:sp macro="" textlink="">
      <xdr:nvSpPr>
        <xdr:cNvPr id="4" name="Rectangle 2"/>
        <xdr:cNvSpPr>
          <a:spLocks noChangeArrowheads="1"/>
        </xdr:cNvSpPr>
      </xdr:nvSpPr>
      <xdr:spPr>
        <a:xfrm>
          <a:off x="11430" y="19050"/>
          <a:ext cx="1758950" cy="29527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twoCellAnchor>
    <xdr:from xmlns:xdr="http://schemas.openxmlformats.org/drawingml/2006/spreadsheetDrawing">
      <xdr:col>0</xdr:col>
      <xdr:colOff>8255</xdr:colOff>
      <xdr:row>0</xdr:row>
      <xdr:rowOff>19050</xdr:rowOff>
    </xdr:from>
    <xdr:to xmlns:xdr="http://schemas.openxmlformats.org/drawingml/2006/spreadsheetDrawing">
      <xdr:col>3</xdr:col>
      <xdr:colOff>377190</xdr:colOff>
      <xdr:row>1</xdr:row>
      <xdr:rowOff>9525</xdr:rowOff>
    </xdr:to>
    <xdr:sp macro="" textlink="">
      <xdr:nvSpPr>
        <xdr:cNvPr id="5" name="Rectangle 2"/>
        <xdr:cNvSpPr>
          <a:spLocks noChangeArrowheads="1"/>
        </xdr:cNvSpPr>
      </xdr:nvSpPr>
      <xdr:spPr>
        <a:xfrm>
          <a:off x="8255" y="19050"/>
          <a:ext cx="1722755"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920"/>
            </a:lnSpc>
          </a:pP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民</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生</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労</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  </a:t>
          </a:r>
          <a:r>
            <a:rPr lang="ja-JP" altLang="en-US" sz="1600" b="0"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729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424940" cy="281940"/>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mlns:xdr="http://schemas.openxmlformats.org/drawingml/2006/spreadsheetDrawing">
      <xdr:col>0</xdr:col>
      <xdr:colOff>0</xdr:colOff>
      <xdr:row>15</xdr:row>
      <xdr:rowOff>0</xdr:rowOff>
    </xdr:from>
    <xdr:to xmlns:xdr="http://schemas.openxmlformats.org/drawingml/2006/spreadsheetDrawing">
      <xdr:col>68</xdr:col>
      <xdr:colOff>68580</xdr:colOff>
      <xdr:row>28</xdr:row>
      <xdr:rowOff>0</xdr:rowOff>
    </xdr:to>
    <xdr:pic macro="">
      <xdr:nvPicPr>
        <xdr:cNvPr id="9" name="図 3"/>
        <xdr:cNvPicPr>
          <a:picLocks noChangeAspect="1"/>
        </xdr:cNvPicPr>
      </xdr:nvPicPr>
      <xdr:blipFill>
        <a:blip xmlns:r="http://schemas.openxmlformats.org/officeDocument/2006/relationships" r:embed="rId1"/>
        <a:stretch>
          <a:fillRect/>
        </a:stretch>
      </xdr:blipFill>
      <xdr:spPr>
        <a:xfrm>
          <a:off x="0" y="2785745"/>
          <a:ext cx="6150610" cy="1962150"/>
        </a:xfrm>
        <a:prstGeom prst="rect">
          <a:avLst/>
        </a:prstGeom>
        <a:noFill/>
        <a:ln>
          <a:miter/>
        </a:ln>
      </xdr:spPr>
    </xdr:pic>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3</xdr:col>
      <xdr:colOff>435610</xdr:colOff>
      <xdr:row>1</xdr:row>
      <xdr:rowOff>133350</xdr:rowOff>
    </xdr:to>
    <xdr:sp macro="" textlink="">
      <xdr:nvSpPr>
        <xdr:cNvPr id="2" name="Rectangle 2"/>
        <xdr:cNvSpPr>
          <a:spLocks noChangeArrowheads="1"/>
        </xdr:cNvSpPr>
      </xdr:nvSpPr>
      <xdr:spPr>
        <a:xfrm>
          <a:off x="19685" y="13335"/>
          <a:ext cx="1341120"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66624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11</xdr:row>
      <xdr:rowOff>0</xdr:rowOff>
    </xdr:from>
    <xdr:to xmlns:xdr="http://schemas.openxmlformats.org/drawingml/2006/spreadsheetDrawing">
      <xdr:col>0</xdr:col>
      <xdr:colOff>76200</xdr:colOff>
      <xdr:row>12</xdr:row>
      <xdr:rowOff>57150</xdr:rowOff>
    </xdr:to>
    <xdr:sp macro="" textlink="">
      <xdr:nvSpPr>
        <xdr:cNvPr id="4" name="Text Box 10"/>
        <xdr:cNvSpPr txBox="1">
          <a:spLocks noChangeArrowheads="1"/>
        </xdr:cNvSpPr>
      </xdr:nvSpPr>
      <xdr:spPr>
        <a:xfrm>
          <a:off x="0" y="2133600"/>
          <a:ext cx="76200" cy="209550"/>
        </a:xfrm>
        <a:prstGeom prst="rect">
          <a:avLst/>
        </a:prstGeom>
        <a:noFill/>
        <a:ln>
          <a:noFill/>
        </a:ln>
      </xdr:spPr>
    </xdr:sp>
    <xdr:clientData/>
  </xdr:twoCellAnchor>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44272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endParaRPr lang="ja-JP" altLang="en-US" sz="1600" b="0" i="0" u="none" strike="noStrike" baseline="0">
            <a:solidFill>
              <a:srgbClr val="000000"/>
            </a:solidFill>
            <a:latin typeface="ＭＳ Ｐゴシック"/>
            <a:ea typeface="ＭＳ Ｐ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104775</xdr:colOff>
      <xdr:row>34</xdr:row>
      <xdr:rowOff>18415</xdr:rowOff>
    </xdr:from>
    <xdr:to xmlns:xdr="http://schemas.openxmlformats.org/drawingml/2006/spreadsheetDrawing">
      <xdr:col>10</xdr:col>
      <xdr:colOff>180975</xdr:colOff>
      <xdr:row>35</xdr:row>
      <xdr:rowOff>55880</xdr:rowOff>
    </xdr:to>
    <xdr:sp macro="" textlink="">
      <xdr:nvSpPr>
        <xdr:cNvPr id="4" name="Text Box 10"/>
        <xdr:cNvSpPr txBox="1">
          <a:spLocks noChangeArrowheads="1"/>
        </xdr:cNvSpPr>
      </xdr:nvSpPr>
      <xdr:spPr>
        <a:xfrm>
          <a:off x="4114800" y="5567680"/>
          <a:ext cx="76200" cy="205105"/>
        </a:xfrm>
        <a:prstGeom prst="rect">
          <a:avLst/>
        </a:prstGeom>
        <a:noFill/>
        <a:ln>
          <a:noFill/>
        </a:ln>
      </xdr:spPr>
    </xdr:sp>
    <xdr:clientData/>
  </xdr:twoCellAnchor>
  <xdr:twoCellAnchor>
    <xdr:from xmlns:xdr="http://schemas.openxmlformats.org/drawingml/2006/spreadsheetDrawing">
      <xdr:col>0</xdr:col>
      <xdr:colOff>28575</xdr:colOff>
      <xdr:row>0</xdr:row>
      <xdr:rowOff>114300</xdr:rowOff>
    </xdr:from>
    <xdr:to xmlns:xdr="http://schemas.openxmlformats.org/drawingml/2006/spreadsheetDrawing">
      <xdr:col>4</xdr:col>
      <xdr:colOff>266700</xdr:colOff>
      <xdr:row>1</xdr:row>
      <xdr:rowOff>227965</xdr:rowOff>
    </xdr:to>
    <xdr:grpSp>
      <xdr:nvGrpSpPr>
        <xdr:cNvPr id="6" name="Group 2462"/>
        <xdr:cNvGrpSpPr>
          <a:grpSpLocks noChangeAspect="1"/>
        </xdr:cNvGrpSpPr>
      </xdr:nvGrpSpPr>
      <xdr:grpSpPr>
        <a:xfrm>
          <a:off x="28575" y="114300"/>
          <a:ext cx="1600200" cy="266065"/>
          <a:chOff x="1029" y="353"/>
          <a:chExt cx="184" cy="28"/>
        </a:xfrm>
      </xdr:grpSpPr>
      <xdr:sp macro="" textlink="">
        <xdr:nvSpPr>
          <xdr:cNvPr id="7" name="AutoShape 2461"/>
          <xdr:cNvSpPr>
            <a:spLocks noChangeAspect="1" noChangeArrowheads="1" noTextEdit="1"/>
          </xdr:cNvSpPr>
        </xdr:nvSpPr>
        <xdr:spPr>
          <a:xfrm>
            <a:off x="1029" y="353"/>
            <a:ext cx="184" cy="28"/>
          </a:xfrm>
          <a:prstGeom prst="rect">
            <a:avLst/>
          </a:prstGeom>
          <a:noFill/>
          <a:ln>
            <a:noFill/>
          </a:ln>
        </xdr:spPr>
      </xdr:sp>
      <xdr:sp macro="" textlink="">
        <xdr:nvSpPr>
          <xdr:cNvPr id="8" name="Rectangle 2463"/>
          <xdr:cNvSpPr>
            <a:spLocks noChangeArrowheads="1"/>
          </xdr:cNvSpPr>
        </xdr:nvSpPr>
        <xdr:spPr>
          <a:xfrm>
            <a:off x="1029" y="353"/>
            <a:ext cx="184" cy="28"/>
          </a:xfrm>
          <a:prstGeom prst="rect">
            <a:avLst/>
          </a:prstGeom>
          <a:solidFill>
            <a:srgbClr val="FFFFFF"/>
          </a:solidFill>
          <a:ln>
            <a:noFill/>
          </a:ln>
        </xdr:spPr>
      </xdr:sp>
      <xdr:sp macro="" textlink="">
        <xdr:nvSpPr>
          <xdr:cNvPr id="9" name="Rectangle 2464"/>
          <xdr:cNvSpPr>
            <a:spLocks noChangeArrowheads="1"/>
          </xdr:cNvSpPr>
        </xdr:nvSpPr>
        <xdr:spPr>
          <a:xfrm>
            <a:off x="1029" y="353"/>
            <a:ext cx="184" cy="28"/>
          </a:xfrm>
          <a:prstGeom prst="rect">
            <a:avLst/>
          </a:prstGeom>
          <a:noFill/>
          <a:ln w="9525">
            <a:solidFill>
              <a:srgbClr val="000000"/>
            </a:solidFill>
            <a:miter lim="800000"/>
            <a:headEnd/>
            <a:tailEnd/>
          </a:ln>
        </xdr:spPr>
      </xdr:sp>
      <xdr:sp macro="" textlink="">
        <xdr:nvSpPr>
          <xdr:cNvPr id="10" name="Rectangle 2465"/>
          <xdr:cNvSpPr>
            <a:spLocks noChangeArrowheads="1"/>
          </xdr:cNvSpPr>
        </xdr:nvSpPr>
        <xdr:spPr>
          <a:xfrm>
            <a:off x="1044"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xdr:cNvSpPr>
            <a:spLocks noChangeArrowheads="1"/>
          </xdr:cNvSpPr>
        </xdr:nvSpPr>
        <xdr:spPr>
          <a:xfrm>
            <a:off x="1178"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7335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55880</xdr:rowOff>
    </xdr:to>
    <xdr:sp macro="" textlink="">
      <xdr:nvSpPr>
        <xdr:cNvPr id="4" name="Text Box 10"/>
        <xdr:cNvSpPr txBox="1">
          <a:spLocks noChangeArrowheads="1"/>
        </xdr:cNvSpPr>
      </xdr:nvSpPr>
      <xdr:spPr>
        <a:xfrm>
          <a:off x="4086225" y="4980940"/>
          <a:ext cx="76200" cy="208280"/>
        </a:xfrm>
        <a:prstGeom prst="rect">
          <a:avLst/>
        </a:prstGeom>
        <a:noFill/>
        <a:ln>
          <a:noFill/>
        </a:ln>
      </xdr:spPr>
    </xdr:sp>
    <xdr:clientData/>
  </xdr:twoCellAnchor>
  <xdr:twoCellAnchor>
    <xdr:from xmlns:xdr="http://schemas.openxmlformats.org/drawingml/2006/spreadsheetDrawing">
      <xdr:col>10</xdr:col>
      <xdr:colOff>301625</xdr:colOff>
      <xdr:row>28</xdr:row>
      <xdr:rowOff>9525</xdr:rowOff>
    </xdr:from>
    <xdr:to xmlns:xdr="http://schemas.openxmlformats.org/drawingml/2006/spreadsheetDrawing">
      <xdr:col>11</xdr:col>
      <xdr:colOff>195580</xdr:colOff>
      <xdr:row>28</xdr:row>
      <xdr:rowOff>260350</xdr:rowOff>
    </xdr:to>
    <xdr:sp macro="" textlink="">
      <xdr:nvSpPr>
        <xdr:cNvPr id="10" name="Rectangle 39"/>
        <xdr:cNvSpPr>
          <a:spLocks noChangeArrowheads="1"/>
        </xdr:cNvSpPr>
      </xdr:nvSpPr>
      <xdr:spPr>
        <a:xfrm>
          <a:off x="4311650" y="4657090"/>
          <a:ext cx="459740" cy="2508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1２</a:t>
          </a:r>
          <a:r>
            <a:rPr lang="ja-JP" altLang="en-US" sz="800" b="0" i="0" u="none" strike="noStrike" baseline="0">
              <a:solidFill>
                <a:srgbClr val="000000"/>
              </a:solidFill>
              <a:latin typeface="ＭＳ Ｐゴシック"/>
              <a:ea typeface="ＭＳ Ｐゴシック"/>
            </a:rPr>
            <a:t>月）</a:t>
          </a:r>
          <a:endParaRPr lang="ja-JP" altLang="en-US" sz="800" b="0" i="0" u="none" strike="noStrike" baseline="0">
            <a:solidFill>
              <a:srgbClr val="000000"/>
            </a:solidFill>
            <a:latin typeface="ＭＳ Ｐゴシック"/>
            <a:ea typeface="ＭＳ Ｐゴシック"/>
          </a:endParaRPr>
        </a:p>
      </xdr:txBody>
    </xdr:sp>
    <xdr:clientData/>
  </xdr:twoCellAnchor>
  <xdr:twoCellAnchor editAs="oneCell">
    <xdr:from xmlns:xdr="http://schemas.openxmlformats.org/drawingml/2006/spreadsheetDrawing">
      <xdr:col>1</xdr:col>
      <xdr:colOff>0</xdr:colOff>
      <xdr:row>22</xdr:row>
      <xdr:rowOff>0</xdr:rowOff>
    </xdr:from>
    <xdr:to xmlns:xdr="http://schemas.openxmlformats.org/drawingml/2006/spreadsheetDrawing">
      <xdr:col>10</xdr:col>
      <xdr:colOff>334645</xdr:colOff>
      <xdr:row>29</xdr:row>
      <xdr:rowOff>153035</xdr:rowOff>
    </xdr:to>
    <xdr:pic macro="">
      <xdr:nvPicPr>
        <xdr:cNvPr id="11" name="図 5"/>
        <xdr:cNvPicPr>
          <a:picLocks noChangeAspect="1"/>
        </xdr:cNvPicPr>
      </xdr:nvPicPr>
      <xdr:blipFill>
        <a:blip xmlns:r="http://schemas.openxmlformats.org/officeDocument/2006/relationships" r:embed="rId1"/>
        <a:stretch>
          <a:fillRect/>
        </a:stretch>
      </xdr:blipFill>
      <xdr:spPr>
        <a:xfrm>
          <a:off x="488315" y="3660775"/>
          <a:ext cx="3856355" cy="1435100"/>
        </a:xfrm>
        <a:prstGeom prst="rect">
          <a:avLst/>
        </a:prstGeom>
        <a:noFill/>
        <a:ln>
          <a:miter/>
        </a:ln>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4</xdr:row>
      <xdr:rowOff>0</xdr:rowOff>
    </xdr:from>
    <xdr:to xmlns:xdr="http://schemas.openxmlformats.org/drawingml/2006/spreadsheetDrawing">
      <xdr:col>2</xdr:col>
      <xdr:colOff>139700</xdr:colOff>
      <xdr:row>4</xdr:row>
      <xdr:rowOff>260985</xdr:rowOff>
    </xdr:to>
    <xdr:sp macro="" textlink="">
      <xdr:nvSpPr>
        <xdr:cNvPr id="39" name="Rectangle 2"/>
        <xdr:cNvSpPr>
          <a:spLocks noChangeArrowheads="1"/>
        </xdr:cNvSpPr>
      </xdr:nvSpPr>
      <xdr:spPr>
        <a:xfrm>
          <a:off x="189230" y="862965"/>
          <a:ext cx="72136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16</xdr:col>
      <xdr:colOff>0</xdr:colOff>
      <xdr:row>3</xdr:row>
      <xdr:rowOff>0</xdr:rowOff>
    </xdr:to>
    <xdr:sp macro="" textlink="">
      <xdr:nvSpPr>
        <xdr:cNvPr id="44" name="Line 3"/>
        <xdr:cNvSpPr>
          <a:spLocks noChangeShapeType="1"/>
        </xdr:cNvSpPr>
      </xdr:nvSpPr>
      <xdr:spPr>
        <a:xfrm>
          <a:off x="9525" y="679450"/>
          <a:ext cx="6921500" cy="0"/>
        </a:xfrm>
        <a:prstGeom prst="line">
          <a:avLst/>
        </a:prstGeom>
        <a:noFill/>
        <a:ln w="28575">
          <a:solidFill>
            <a:srgbClr val="000000"/>
          </a:solidFill>
          <a:round/>
          <a:headEnd/>
          <a:tailEnd/>
        </a:ln>
      </xdr:spPr>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728345</xdr:colOff>
      <xdr:row>4</xdr:row>
      <xdr:rowOff>260985</xdr:rowOff>
    </xdr:to>
    <xdr:sp macro="" textlink="">
      <xdr:nvSpPr>
        <xdr:cNvPr id="45" name="Rectangle 4"/>
        <xdr:cNvSpPr>
          <a:spLocks noChangeArrowheads="1"/>
        </xdr:cNvSpPr>
      </xdr:nvSpPr>
      <xdr:spPr>
        <a:xfrm>
          <a:off x="3623945" y="862965"/>
          <a:ext cx="728345"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46" name="Line 5"/>
        <xdr:cNvSpPr>
          <a:spLocks noChangeShapeType="1"/>
        </xdr:cNvSpPr>
      </xdr:nvSpPr>
      <xdr:spPr>
        <a:xfrm>
          <a:off x="3432810" y="679450"/>
          <a:ext cx="0" cy="986409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47" name="Line 6"/>
        <xdr:cNvSpPr>
          <a:spLocks noChangeShapeType="1"/>
        </xdr:cNvSpPr>
      </xdr:nvSpPr>
      <xdr:spPr>
        <a:xfrm>
          <a:off x="19050" y="5272405"/>
          <a:ext cx="69119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48" name="Rectangle 7"/>
        <xdr:cNvSpPr>
          <a:spLocks noChangeArrowheads="1"/>
        </xdr:cNvSpPr>
      </xdr:nvSpPr>
      <xdr:spPr>
        <a:xfrm>
          <a:off x="179705" y="5455920"/>
          <a:ext cx="75946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9</xdr:col>
      <xdr:colOff>0</xdr:colOff>
      <xdr:row>28</xdr:row>
      <xdr:rowOff>0</xdr:rowOff>
    </xdr:to>
    <xdr:sp macro="" textlink="">
      <xdr:nvSpPr>
        <xdr:cNvPr id="49" name="Rectangle 8"/>
        <xdr:cNvSpPr>
          <a:spLocks noChangeArrowheads="1"/>
        </xdr:cNvSpPr>
      </xdr:nvSpPr>
      <xdr:spPr>
        <a:xfrm>
          <a:off x="3623945" y="5455920"/>
          <a:ext cx="728345"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52" name="Line 13"/>
        <xdr:cNvSpPr>
          <a:spLocks noChangeShapeType="1"/>
        </xdr:cNvSpPr>
      </xdr:nvSpPr>
      <xdr:spPr>
        <a:xfrm>
          <a:off x="3451860" y="667385"/>
          <a:ext cx="0" cy="9876155"/>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53" name="Rectangle 15"/>
        <xdr:cNvSpPr>
          <a:spLocks noChangeArrowheads="1"/>
        </xdr:cNvSpPr>
      </xdr:nvSpPr>
      <xdr:spPr>
        <a:xfrm>
          <a:off x="179705" y="5455920"/>
          <a:ext cx="75946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9</xdr:col>
      <xdr:colOff>0</xdr:colOff>
      <xdr:row>28</xdr:row>
      <xdr:rowOff>1270</xdr:rowOff>
    </xdr:to>
    <xdr:sp macro="" textlink="">
      <xdr:nvSpPr>
        <xdr:cNvPr id="54" name="Rectangle 16"/>
        <xdr:cNvSpPr>
          <a:spLocks noChangeArrowheads="1"/>
        </xdr:cNvSpPr>
      </xdr:nvSpPr>
      <xdr:spPr>
        <a:xfrm>
          <a:off x="3623945" y="5474970"/>
          <a:ext cx="728345" cy="25146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6</xdr:col>
      <xdr:colOff>228600</xdr:colOff>
      <xdr:row>60</xdr:row>
      <xdr:rowOff>102870</xdr:rowOff>
    </xdr:from>
    <xdr:to xmlns:xdr="http://schemas.openxmlformats.org/drawingml/2006/spreadsheetDrawing">
      <xdr:col>7</xdr:col>
      <xdr:colOff>333375</xdr:colOff>
      <xdr:row>61</xdr:row>
      <xdr:rowOff>140335</xdr:rowOff>
    </xdr:to>
    <xdr:sp macro="" textlink="">
      <xdr:nvSpPr>
        <xdr:cNvPr id="55" name="Rectangle 44"/>
        <xdr:cNvSpPr>
          <a:spLocks noChangeArrowheads="1"/>
        </xdr:cNvSpPr>
      </xdr:nvSpPr>
      <xdr:spPr>
        <a:xfrm>
          <a:off x="2712720" y="12009120"/>
          <a:ext cx="824865" cy="205105"/>
        </a:xfrm>
        <a:prstGeom prst="rect">
          <a:avLst/>
        </a:prstGeom>
        <a:noFill/>
        <a:ln>
          <a:noFill/>
        </a:ln>
      </xdr:spPr>
    </xdr:sp>
    <xdr:clientData/>
  </xdr:twoCellAnchor>
  <xdr:twoCellAnchor>
    <xdr:from xmlns:xdr="http://schemas.openxmlformats.org/drawingml/2006/spreadsheetDrawing">
      <xdr:col>1</xdr:col>
      <xdr:colOff>240030</xdr:colOff>
      <xdr:row>36</xdr:row>
      <xdr:rowOff>107950</xdr:rowOff>
    </xdr:from>
    <xdr:to xmlns:xdr="http://schemas.openxmlformats.org/drawingml/2006/spreadsheetDrawing">
      <xdr:col>6</xdr:col>
      <xdr:colOff>629285</xdr:colOff>
      <xdr:row>37</xdr:row>
      <xdr:rowOff>118745</xdr:rowOff>
    </xdr:to>
    <xdr:sp macro="" textlink="">
      <xdr:nvSpPr>
        <xdr:cNvPr id="57" name="Text Box 793"/>
        <xdr:cNvSpPr txBox="1">
          <a:spLocks noChangeArrowheads="1"/>
        </xdr:cNvSpPr>
      </xdr:nvSpPr>
      <xdr:spPr>
        <a:xfrm>
          <a:off x="419735" y="7327265"/>
          <a:ext cx="2693670" cy="194310"/>
        </a:xfrm>
        <a:prstGeom prst="rect">
          <a:avLst/>
        </a:prstGeom>
        <a:solidFill>
          <a:srgbClr xmlns:mc="http://schemas.openxmlformats.org/markup-compatibility/2006" xmlns:a14="http://schemas.microsoft.com/office/drawing/2010/main" val="FFFFFF" a14:legacySpreadsheetColorIndex="65" mc:Ignorable="a14">
            <a:alpha val="0"/>
          </a:srgbClr>
        </a:solidFill>
        <a:ln>
          <a:noFill/>
        </a:ln>
        <a:effectLst/>
      </xdr:spPr>
      <xdr:txBody>
        <a:bodyPr vertOverflow="clip" horzOverflow="overflow"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62" name="Rectangle 874"/>
        <xdr:cNvSpPr>
          <a:spLocks noChangeArrowheads="1"/>
        </xdr:cNvSpPr>
      </xdr:nvSpPr>
      <xdr:spPr>
        <a:xfrm>
          <a:off x="3060065" y="10015220"/>
          <a:ext cx="42672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2</xdr:col>
      <xdr:colOff>224790</xdr:colOff>
      <xdr:row>13</xdr:row>
      <xdr:rowOff>104775</xdr:rowOff>
    </xdr:from>
    <xdr:to xmlns:xdr="http://schemas.openxmlformats.org/drawingml/2006/spreadsheetDrawing">
      <xdr:col>5</xdr:col>
      <xdr:colOff>174625</xdr:colOff>
      <xdr:row>14</xdr:row>
      <xdr:rowOff>143510</xdr:rowOff>
    </xdr:to>
    <xdr:sp macro="" textlink="">
      <xdr:nvSpPr>
        <xdr:cNvPr id="63" name="Rectangle 16"/>
        <xdr:cNvSpPr>
          <a:spLocks noChangeArrowheads="1"/>
        </xdr:cNvSpPr>
      </xdr:nvSpPr>
      <xdr:spPr>
        <a:xfrm>
          <a:off x="995680" y="2705100"/>
          <a:ext cx="134620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64" name="Rectangle 797"/>
        <xdr:cNvSpPr>
          <a:spLocks noChangeArrowheads="1"/>
        </xdr:cNvSpPr>
      </xdr:nvSpPr>
      <xdr:spPr>
        <a:xfrm>
          <a:off x="2217420" y="4946015"/>
          <a:ext cx="77724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mlns:xdr="http://schemas.openxmlformats.org/drawingml/2006/spreadsheetDrawing">
      <xdr:col>6</xdr:col>
      <xdr:colOff>495935</xdr:colOff>
      <xdr:row>22</xdr:row>
      <xdr:rowOff>160655</xdr:rowOff>
    </xdr:from>
    <xdr:to xmlns:xdr="http://schemas.openxmlformats.org/drawingml/2006/spreadsheetDrawing">
      <xdr:col>7</xdr:col>
      <xdr:colOff>247015</xdr:colOff>
      <xdr:row>23</xdr:row>
      <xdr:rowOff>75565</xdr:rowOff>
    </xdr:to>
    <xdr:sp macro="" textlink="">
      <xdr:nvSpPr>
        <xdr:cNvPr id="65" name="Rectangle 874"/>
        <xdr:cNvSpPr>
          <a:spLocks noChangeArrowheads="1"/>
        </xdr:cNvSpPr>
      </xdr:nvSpPr>
      <xdr:spPr>
        <a:xfrm>
          <a:off x="2980055" y="4625340"/>
          <a:ext cx="471170" cy="1746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27" name="Line 5"/>
        <xdr:cNvSpPr>
          <a:spLocks noChangeShapeType="1"/>
        </xdr:cNvSpPr>
      </xdr:nvSpPr>
      <xdr:spPr>
        <a:xfrm>
          <a:off x="3432810" y="679450"/>
          <a:ext cx="0" cy="986409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28" name="Line 6"/>
        <xdr:cNvSpPr>
          <a:spLocks noChangeShapeType="1"/>
        </xdr:cNvSpPr>
      </xdr:nvSpPr>
      <xdr:spPr>
        <a:xfrm>
          <a:off x="19050" y="5272405"/>
          <a:ext cx="69119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33" name="Line 13"/>
        <xdr:cNvSpPr>
          <a:spLocks noChangeShapeType="1"/>
        </xdr:cNvSpPr>
      </xdr:nvSpPr>
      <xdr:spPr>
        <a:xfrm>
          <a:off x="3451860" y="667385"/>
          <a:ext cx="0" cy="9876155"/>
        </a:xfrm>
        <a:prstGeom prst="line">
          <a:avLst/>
        </a:prstGeom>
        <a:noFill/>
        <a:ln w="9525">
          <a:solidFill>
            <a:srgbClr val="000000"/>
          </a:solidFill>
          <a:round/>
          <a:headEnd/>
          <a:tailEnd/>
        </a:ln>
      </xdr:spPr>
    </xdr:sp>
    <xdr:clientData/>
  </xdr:twoCellAnchor>
  <xdr:twoCellAnchor>
    <xdr:from xmlns:xdr="http://schemas.openxmlformats.org/drawingml/2006/spreadsheetDrawing">
      <xdr:col>6</xdr:col>
      <xdr:colOff>228600</xdr:colOff>
      <xdr:row>60</xdr:row>
      <xdr:rowOff>102870</xdr:rowOff>
    </xdr:from>
    <xdr:to xmlns:xdr="http://schemas.openxmlformats.org/drawingml/2006/spreadsheetDrawing">
      <xdr:col>7</xdr:col>
      <xdr:colOff>333375</xdr:colOff>
      <xdr:row>61</xdr:row>
      <xdr:rowOff>140335</xdr:rowOff>
    </xdr:to>
    <xdr:sp macro="" textlink="">
      <xdr:nvSpPr>
        <xdr:cNvPr id="36" name="Rectangle 44"/>
        <xdr:cNvSpPr>
          <a:spLocks noChangeArrowheads="1"/>
        </xdr:cNvSpPr>
      </xdr:nvSpPr>
      <xdr:spPr>
        <a:xfrm>
          <a:off x="2712720" y="12009120"/>
          <a:ext cx="824865" cy="205105"/>
        </a:xfrm>
        <a:prstGeom prst="rect">
          <a:avLst/>
        </a:prstGeom>
        <a:noFill/>
        <a:ln>
          <a:noFill/>
        </a:ln>
      </xdr:spPr>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38" name="Rectangle 874"/>
        <xdr:cNvSpPr>
          <a:spLocks noChangeArrowheads="1"/>
        </xdr:cNvSpPr>
      </xdr:nvSpPr>
      <xdr:spPr>
        <a:xfrm>
          <a:off x="3060065" y="10015220"/>
          <a:ext cx="42672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41" name="Rectangle 797"/>
        <xdr:cNvSpPr>
          <a:spLocks noChangeArrowheads="1"/>
        </xdr:cNvSpPr>
      </xdr:nvSpPr>
      <xdr:spPr>
        <a:xfrm>
          <a:off x="2217420" y="4946015"/>
          <a:ext cx="77724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editAs="oneCell">
    <xdr:from xmlns:xdr="http://schemas.openxmlformats.org/drawingml/2006/spreadsheetDrawing">
      <xdr:col>0</xdr:col>
      <xdr:colOff>0</xdr:colOff>
      <xdr:row>13</xdr:row>
      <xdr:rowOff>113665</xdr:rowOff>
    </xdr:from>
    <xdr:to xmlns:xdr="http://schemas.openxmlformats.org/drawingml/2006/spreadsheetDrawing">
      <xdr:col>7</xdr:col>
      <xdr:colOff>106680</xdr:colOff>
      <xdr:row>24</xdr:row>
      <xdr:rowOff>78105</xdr:rowOff>
    </xdr:to>
    <xdr:pic macro="">
      <xdr:nvPicPr>
        <xdr:cNvPr id="66" name="図 28"/>
        <xdr:cNvPicPr>
          <a:picLocks noChangeAspect="1"/>
        </xdr:cNvPicPr>
      </xdr:nvPicPr>
      <xdr:blipFill>
        <a:blip xmlns:r="http://schemas.openxmlformats.org/officeDocument/2006/relationships" r:embed="rId1"/>
        <a:stretch>
          <a:fillRect/>
        </a:stretch>
      </xdr:blipFill>
      <xdr:spPr>
        <a:xfrm>
          <a:off x="0" y="2713990"/>
          <a:ext cx="3310890" cy="2272030"/>
        </a:xfrm>
        <a:prstGeom prst="rect">
          <a:avLst/>
        </a:prstGeom>
        <a:noFill/>
        <a:ln>
          <a:noFill/>
        </a:ln>
      </xdr:spPr>
    </xdr:pic>
    <xdr:clientData/>
  </xdr:twoCellAnchor>
  <xdr:twoCellAnchor editAs="oneCell">
    <xdr:from xmlns:xdr="http://schemas.openxmlformats.org/drawingml/2006/spreadsheetDrawing">
      <xdr:col>8</xdr:col>
      <xdr:colOff>30480</xdr:colOff>
      <xdr:row>13</xdr:row>
      <xdr:rowOff>113665</xdr:rowOff>
    </xdr:from>
    <xdr:to xmlns:xdr="http://schemas.openxmlformats.org/drawingml/2006/spreadsheetDrawing">
      <xdr:col>16</xdr:col>
      <xdr:colOff>99695</xdr:colOff>
      <xdr:row>27</xdr:row>
      <xdr:rowOff>260985</xdr:rowOff>
    </xdr:to>
    <xdr:pic macro="">
      <xdr:nvPicPr>
        <xdr:cNvPr id="67" name="図 29"/>
        <xdr:cNvPicPr>
          <a:picLocks noChangeAspect="1"/>
        </xdr:cNvPicPr>
      </xdr:nvPicPr>
      <xdr:blipFill>
        <a:blip xmlns:r="http://schemas.openxmlformats.org/officeDocument/2006/relationships" r:embed="rId2"/>
        <a:stretch>
          <a:fillRect/>
        </a:stretch>
      </xdr:blipFill>
      <xdr:spPr>
        <a:xfrm>
          <a:off x="3654425" y="2713990"/>
          <a:ext cx="3376295" cy="3002915"/>
        </a:xfrm>
        <a:prstGeom prst="rect">
          <a:avLst/>
        </a:prstGeom>
        <a:noFill/>
        <a:ln>
          <a:noFill/>
        </a:ln>
      </xdr:spPr>
    </xdr:pic>
    <xdr:clientData/>
  </xdr:twoCellAnchor>
  <xdr:twoCellAnchor editAs="oneCell">
    <xdr:from xmlns:xdr="http://schemas.openxmlformats.org/drawingml/2006/spreadsheetDrawing">
      <xdr:col>0</xdr:col>
      <xdr:colOff>0</xdr:colOff>
      <xdr:row>37</xdr:row>
      <xdr:rowOff>160655</xdr:rowOff>
    </xdr:from>
    <xdr:to xmlns:xdr="http://schemas.openxmlformats.org/drawingml/2006/spreadsheetDrawing">
      <xdr:col>7</xdr:col>
      <xdr:colOff>116840</xdr:colOff>
      <xdr:row>49</xdr:row>
      <xdr:rowOff>179070</xdr:rowOff>
    </xdr:to>
    <xdr:pic macro="">
      <xdr:nvPicPr>
        <xdr:cNvPr id="68" name="図 30"/>
        <xdr:cNvPicPr>
          <a:picLocks noChangeAspect="1"/>
        </xdr:cNvPicPr>
      </xdr:nvPicPr>
      <xdr:blipFill>
        <a:blip xmlns:r="http://schemas.openxmlformats.org/officeDocument/2006/relationships" r:embed="rId3"/>
        <a:stretch>
          <a:fillRect/>
        </a:stretch>
      </xdr:blipFill>
      <xdr:spPr>
        <a:xfrm>
          <a:off x="0" y="7563485"/>
          <a:ext cx="3321050" cy="2630170"/>
        </a:xfrm>
        <a:prstGeom prst="rect">
          <a:avLst/>
        </a:prstGeom>
        <a:noFill/>
        <a:ln>
          <a:miter/>
        </a:ln>
      </xdr:spPr>
    </xdr:pic>
    <xdr:clientData/>
  </xdr:twoCellAnchor>
  <xdr:twoCellAnchor editAs="oneCell">
    <xdr:from xmlns:xdr="http://schemas.openxmlformats.org/drawingml/2006/spreadsheetDrawing">
      <xdr:col>7</xdr:col>
      <xdr:colOff>389255</xdr:colOff>
      <xdr:row>37</xdr:row>
      <xdr:rowOff>83185</xdr:rowOff>
    </xdr:from>
    <xdr:to xmlns:xdr="http://schemas.openxmlformats.org/drawingml/2006/spreadsheetDrawing">
      <xdr:col>15</xdr:col>
      <xdr:colOff>54610</xdr:colOff>
      <xdr:row>49</xdr:row>
      <xdr:rowOff>140970</xdr:rowOff>
    </xdr:to>
    <xdr:pic macro="">
      <xdr:nvPicPr>
        <xdr:cNvPr id="69" name="図 31"/>
        <xdr:cNvPicPr>
          <a:picLocks noChangeAspect="1"/>
        </xdr:cNvPicPr>
      </xdr:nvPicPr>
      <xdr:blipFill>
        <a:blip xmlns:r="http://schemas.openxmlformats.org/officeDocument/2006/relationships" r:embed="rId4"/>
        <a:stretch>
          <a:fillRect/>
        </a:stretch>
      </xdr:blipFill>
      <xdr:spPr>
        <a:xfrm>
          <a:off x="3593465" y="7486015"/>
          <a:ext cx="3246755" cy="2669540"/>
        </a:xfrm>
        <a:prstGeom prst="rect">
          <a:avLst/>
        </a:prstGeom>
        <a:noFill/>
        <a:ln>
          <a:miter/>
        </a:ln>
      </xdr:spPr>
    </xdr:pic>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40005</xdr:colOff>
      <xdr:row>0</xdr:row>
      <xdr:rowOff>47625</xdr:rowOff>
    </xdr:from>
    <xdr:to xmlns:xdr="http://schemas.openxmlformats.org/drawingml/2006/spreadsheetDrawing">
      <xdr:col>3</xdr:col>
      <xdr:colOff>648335</xdr:colOff>
      <xdr:row>1</xdr:row>
      <xdr:rowOff>9525</xdr:rowOff>
    </xdr:to>
    <xdr:sp macro="" textlink="">
      <xdr:nvSpPr>
        <xdr:cNvPr id="3" name="Rectangle 3073"/>
        <xdr:cNvSpPr>
          <a:spLocks noChangeArrowheads="1"/>
        </xdr:cNvSpPr>
      </xdr:nvSpPr>
      <xdr:spPr>
        <a:xfrm>
          <a:off x="40005" y="47625"/>
          <a:ext cx="1490980" cy="2667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205740</xdr:colOff>
      <xdr:row>30</xdr:row>
      <xdr:rowOff>104775</xdr:rowOff>
    </xdr:from>
    <xdr:to xmlns:xdr="http://schemas.openxmlformats.org/drawingml/2006/spreadsheetDrawing">
      <xdr:col>5</xdr:col>
      <xdr:colOff>205740</xdr:colOff>
      <xdr:row>33</xdr:row>
      <xdr:rowOff>66675</xdr:rowOff>
    </xdr:to>
    <xdr:sp macro="" textlink="">
      <xdr:nvSpPr>
        <xdr:cNvPr id="99408" name="Rectangle 1104"/>
        <xdr:cNvSpPr>
          <a:spLocks noChangeArrowheads="1"/>
        </xdr:cNvSpPr>
      </xdr:nvSpPr>
      <xdr:spPr>
        <a:xfrm>
          <a:off x="205740" y="4769485"/>
          <a:ext cx="2339340"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209550</xdr:colOff>
      <xdr:row>30</xdr:row>
      <xdr:rowOff>104775</xdr:rowOff>
    </xdr:from>
    <xdr:to xmlns:xdr="http://schemas.openxmlformats.org/drawingml/2006/spreadsheetDrawing">
      <xdr:col>5</xdr:col>
      <xdr:colOff>210185</xdr:colOff>
      <xdr:row>33</xdr:row>
      <xdr:rowOff>66675</xdr:rowOff>
    </xdr:to>
    <xdr:sp macro="" textlink="">
      <xdr:nvSpPr>
        <xdr:cNvPr id="11" name="Rectangle 1104"/>
        <xdr:cNvSpPr>
          <a:spLocks noChangeArrowheads="1"/>
        </xdr:cNvSpPr>
      </xdr:nvSpPr>
      <xdr:spPr>
        <a:xfrm>
          <a:off x="209550" y="4769485"/>
          <a:ext cx="233997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209550</xdr:colOff>
      <xdr:row>30</xdr:row>
      <xdr:rowOff>104775</xdr:rowOff>
    </xdr:from>
    <xdr:to xmlns:xdr="http://schemas.openxmlformats.org/drawingml/2006/spreadsheetDrawing">
      <xdr:col>5</xdr:col>
      <xdr:colOff>210185</xdr:colOff>
      <xdr:row>33</xdr:row>
      <xdr:rowOff>66675</xdr:rowOff>
    </xdr:to>
    <xdr:sp macro="" textlink="">
      <xdr:nvSpPr>
        <xdr:cNvPr id="17" name="Rectangle 1104"/>
        <xdr:cNvSpPr>
          <a:spLocks noChangeArrowheads="1"/>
        </xdr:cNvSpPr>
      </xdr:nvSpPr>
      <xdr:spPr>
        <a:xfrm>
          <a:off x="209550" y="4769485"/>
          <a:ext cx="233997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209550</xdr:colOff>
      <xdr:row>30</xdr:row>
      <xdr:rowOff>104775</xdr:rowOff>
    </xdr:from>
    <xdr:to xmlns:xdr="http://schemas.openxmlformats.org/drawingml/2006/spreadsheetDrawing">
      <xdr:col>5</xdr:col>
      <xdr:colOff>210185</xdr:colOff>
      <xdr:row>33</xdr:row>
      <xdr:rowOff>66675</xdr:rowOff>
    </xdr:to>
    <xdr:sp macro="" textlink="">
      <xdr:nvSpPr>
        <xdr:cNvPr id="14" name="Rectangle 1104"/>
        <xdr:cNvSpPr>
          <a:spLocks noChangeArrowheads="1"/>
        </xdr:cNvSpPr>
      </xdr:nvSpPr>
      <xdr:spPr>
        <a:xfrm>
          <a:off x="209550" y="4769485"/>
          <a:ext cx="233997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19685</xdr:colOff>
      <xdr:row>0</xdr:row>
      <xdr:rowOff>46990</xdr:rowOff>
    </xdr:from>
    <xdr:to xmlns:xdr="http://schemas.openxmlformats.org/drawingml/2006/spreadsheetDrawing">
      <xdr:col>3</xdr:col>
      <xdr:colOff>617855</xdr:colOff>
      <xdr:row>2</xdr:row>
      <xdr:rowOff>10795</xdr:rowOff>
    </xdr:to>
    <xdr:sp macro="" textlink="">
      <xdr:nvSpPr>
        <xdr:cNvPr id="19" name="Rectangle 1027"/>
        <xdr:cNvSpPr>
          <a:spLocks noChangeArrowheads="1"/>
        </xdr:cNvSpPr>
      </xdr:nvSpPr>
      <xdr:spPr>
        <a:xfrm>
          <a:off x="19685" y="46990"/>
          <a:ext cx="153225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mlns:xdr="http://schemas.openxmlformats.org/drawingml/2006/spreadsheetDrawing">
      <xdr:col>14</xdr:col>
      <xdr:colOff>427355</xdr:colOff>
      <xdr:row>0</xdr:row>
      <xdr:rowOff>34290</xdr:rowOff>
    </xdr:from>
    <xdr:to xmlns:xdr="http://schemas.openxmlformats.org/drawingml/2006/spreadsheetDrawing">
      <xdr:col>19</xdr:col>
      <xdr:colOff>278765</xdr:colOff>
      <xdr:row>3</xdr:row>
      <xdr:rowOff>69215</xdr:rowOff>
    </xdr:to>
    <xdr:sp macro="" textlink="">
      <xdr:nvSpPr>
        <xdr:cNvPr id="20" name="Rectangle 1028"/>
        <xdr:cNvSpPr>
          <a:spLocks noChangeArrowheads="1"/>
        </xdr:cNvSpPr>
      </xdr:nvSpPr>
      <xdr:spPr>
        <a:xfrm>
          <a:off x="8515985" y="34290"/>
          <a:ext cx="2738755" cy="497205"/>
        </a:xfrm>
        <a:prstGeom prst="rect">
          <a:avLst/>
        </a:prstGeom>
        <a:noFill/>
        <a:ln>
          <a:noFill/>
        </a:ln>
      </xdr:spPr>
      <xdr:txBody>
        <a:bodyPr vertOverflow="clip" horzOverflow="overflow"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（令和７年２月１日現在）</a:t>
          </a: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4</xdr:col>
      <xdr:colOff>417830</xdr:colOff>
      <xdr:row>0</xdr:row>
      <xdr:rowOff>19050</xdr:rowOff>
    </xdr:from>
    <xdr:to xmlns:xdr="http://schemas.openxmlformats.org/drawingml/2006/spreadsheetDrawing">
      <xdr:col>9</xdr:col>
      <xdr:colOff>659765</xdr:colOff>
      <xdr:row>3</xdr:row>
      <xdr:rowOff>161925</xdr:rowOff>
    </xdr:to>
    <xdr:sp macro="" textlink="">
      <xdr:nvSpPr>
        <xdr:cNvPr id="21" name="Rectangle 1029"/>
        <xdr:cNvSpPr>
          <a:spLocks noChangeArrowheads="1"/>
        </xdr:cNvSpPr>
      </xdr:nvSpPr>
      <xdr:spPr>
        <a:xfrm>
          <a:off x="2011680" y="19050"/>
          <a:ext cx="3712210" cy="605155"/>
        </a:xfrm>
        <a:prstGeom prst="rect">
          <a:avLst/>
        </a:prstGeom>
        <a:noFill/>
        <a:ln w="9525">
          <a:noFill/>
          <a:miter lim="800000"/>
          <a:headEnd/>
          <a:tailEnd/>
        </a:ln>
      </xdr:spPr>
      <xdr:txBody>
        <a:bodyPr vertOverflow="clip" horzOverflow="overflow"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（令和７年２月１日現在）</a:t>
          </a: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0</xdr:col>
      <xdr:colOff>209550</xdr:colOff>
      <xdr:row>30</xdr:row>
      <xdr:rowOff>104775</xdr:rowOff>
    </xdr:from>
    <xdr:to xmlns:xdr="http://schemas.openxmlformats.org/drawingml/2006/spreadsheetDrawing">
      <xdr:col>5</xdr:col>
      <xdr:colOff>210185</xdr:colOff>
      <xdr:row>33</xdr:row>
      <xdr:rowOff>66675</xdr:rowOff>
    </xdr:to>
    <xdr:sp macro="" textlink="">
      <xdr:nvSpPr>
        <xdr:cNvPr id="22" name="Rectangle 1104"/>
        <xdr:cNvSpPr>
          <a:spLocks noChangeArrowheads="1"/>
        </xdr:cNvSpPr>
      </xdr:nvSpPr>
      <xdr:spPr>
        <a:xfrm>
          <a:off x="209550" y="4769485"/>
          <a:ext cx="233997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0</xdr:colOff>
      <xdr:row>32</xdr:row>
      <xdr:rowOff>0</xdr:rowOff>
    </xdr:from>
    <xdr:to xmlns:xdr="http://schemas.openxmlformats.org/drawingml/2006/spreadsheetDrawing">
      <xdr:col>11</xdr:col>
      <xdr:colOff>0</xdr:colOff>
      <xdr:row>53</xdr:row>
      <xdr:rowOff>114300</xdr:rowOff>
    </xdr:to>
    <xdr:pic macro="">
      <xdr:nvPicPr>
        <xdr:cNvPr id="23" name="図 6"/>
        <xdr:cNvPicPr>
          <a:picLocks noChangeAspect="1" noChangeArrowheads="1"/>
        </xdr:cNvPicPr>
      </xdr:nvPicPr>
      <xdr:blipFill>
        <a:blip xmlns:r="http://schemas.openxmlformats.org/officeDocument/2006/relationships" r:embed="rId1"/>
        <a:stretch>
          <a:fillRect/>
        </a:stretch>
      </xdr:blipFill>
      <xdr:spPr>
        <a:xfrm>
          <a:off x="0" y="4974590"/>
          <a:ext cx="6383655" cy="3368040"/>
        </a:xfrm>
        <a:prstGeom prst="rect">
          <a:avLst/>
        </a:prstGeom>
        <a:noFill/>
        <a:ln>
          <a:noFill/>
        </a:ln>
      </xdr:spPr>
    </xdr:pic>
    <xdr:clientData/>
  </xdr:twoCellAnchor>
  <xdr:twoCellAnchor editAs="oneCell">
    <xdr:from xmlns:xdr="http://schemas.openxmlformats.org/drawingml/2006/spreadsheetDrawing">
      <xdr:col>0</xdr:col>
      <xdr:colOff>0</xdr:colOff>
      <xdr:row>32</xdr:row>
      <xdr:rowOff>0</xdr:rowOff>
    </xdr:from>
    <xdr:to xmlns:xdr="http://schemas.openxmlformats.org/drawingml/2006/spreadsheetDrawing">
      <xdr:col>10</xdr:col>
      <xdr:colOff>608965</xdr:colOff>
      <xdr:row>53</xdr:row>
      <xdr:rowOff>133985</xdr:rowOff>
    </xdr:to>
    <xdr:pic macro="">
      <xdr:nvPicPr>
        <xdr:cNvPr id="33877" name="図 16"/>
        <xdr:cNvPicPr>
          <a:picLocks noChangeAspect="1"/>
        </xdr:cNvPicPr>
      </xdr:nvPicPr>
      <xdr:blipFill>
        <a:blip xmlns:r="http://schemas.openxmlformats.org/officeDocument/2006/relationships" r:embed="rId2"/>
        <a:stretch>
          <a:fillRect/>
        </a:stretch>
      </xdr:blipFill>
      <xdr:spPr>
        <a:xfrm>
          <a:off x="0" y="4974590"/>
          <a:ext cx="6332855" cy="3387725"/>
        </a:xfrm>
        <a:prstGeom prst="rect">
          <a:avLst/>
        </a:prstGeom>
        <a:noFill/>
        <a:ln>
          <a:miter/>
        </a:ln>
      </xdr:spPr>
    </xdr:pic>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34747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676910</xdr:colOff>
      <xdr:row>19</xdr:row>
      <xdr:rowOff>142875</xdr:rowOff>
    </xdr:to>
    <xdr:sp macro="" textlink="">
      <xdr:nvSpPr>
        <xdr:cNvPr id="8389635" name="AutoShape 3853"/>
        <xdr:cNvSpPr>
          <a:spLocks noChangeAspect="1" noChangeArrowheads="1"/>
        </xdr:cNvSpPr>
      </xdr:nvSpPr>
      <xdr:spPr>
        <a:xfrm>
          <a:off x="0" y="560070"/>
          <a:ext cx="6443980" cy="2714625"/>
        </a:xfrm>
        <a:prstGeom prst="rect">
          <a:avLst/>
        </a:prstGeom>
        <a:noFill/>
        <a:ln>
          <a:noFill/>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8" name="テキスト ボックス 6"/>
        <xdr:cNvSpPr txBox="1">
          <a:spLocks noChangeArrowheads="1"/>
        </xdr:cNvSpPr>
      </xdr:nvSpPr>
      <xdr:spPr>
        <a:xfrm>
          <a:off x="6146165" y="1510030"/>
          <a:ext cx="21272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7" name="テキスト ボックス 6"/>
        <xdr:cNvSpPr txBox="1">
          <a:spLocks noChangeArrowheads="1"/>
        </xdr:cNvSpPr>
      </xdr:nvSpPr>
      <xdr:spPr>
        <a:xfrm>
          <a:off x="6146165" y="1510030"/>
          <a:ext cx="21272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9" name="テキスト ボックス 6"/>
        <xdr:cNvSpPr txBox="1">
          <a:spLocks noChangeArrowheads="1"/>
        </xdr:cNvSpPr>
      </xdr:nvSpPr>
      <xdr:spPr>
        <a:xfrm>
          <a:off x="6146165" y="1510030"/>
          <a:ext cx="21272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mlns:xdr="http://schemas.openxmlformats.org/drawingml/2006/spreadsheetDrawing">
      <xdr:col>0</xdr:col>
      <xdr:colOff>19050</xdr:colOff>
      <xdr:row>0</xdr:row>
      <xdr:rowOff>38100</xdr:rowOff>
    </xdr:from>
    <xdr:to xmlns:xdr="http://schemas.openxmlformats.org/drawingml/2006/spreadsheetDrawing">
      <xdr:col>9</xdr:col>
      <xdr:colOff>60960</xdr:colOff>
      <xdr:row>1</xdr:row>
      <xdr:rowOff>38100</xdr:rowOff>
    </xdr:to>
    <xdr:sp macro="" textlink="">
      <xdr:nvSpPr>
        <xdr:cNvPr id="11" name="Rectangle 1"/>
        <xdr:cNvSpPr>
          <a:spLocks noChangeArrowheads="1"/>
        </xdr:cNvSpPr>
      </xdr:nvSpPr>
      <xdr:spPr>
        <a:xfrm>
          <a:off x="19050" y="38100"/>
          <a:ext cx="1384935" cy="3048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12" name="テキスト ボックス 6"/>
        <xdr:cNvSpPr txBox="1">
          <a:spLocks noChangeArrowheads="1"/>
        </xdr:cNvSpPr>
      </xdr:nvSpPr>
      <xdr:spPr>
        <a:xfrm>
          <a:off x="6146165" y="1510030"/>
          <a:ext cx="21272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mlns:xdr="http://schemas.openxmlformats.org/drawingml/2006/spreadsheetDrawing">
      <xdr:col>0</xdr:col>
      <xdr:colOff>0</xdr:colOff>
      <xdr:row>3</xdr:row>
      <xdr:rowOff>174625</xdr:rowOff>
    </xdr:from>
    <xdr:to xmlns:xdr="http://schemas.openxmlformats.org/drawingml/2006/spreadsheetDrawing">
      <xdr:col>41</xdr:col>
      <xdr:colOff>96520</xdr:colOff>
      <xdr:row>16</xdr:row>
      <xdr:rowOff>200660</xdr:rowOff>
    </xdr:to>
    <xdr:pic macro="">
      <xdr:nvPicPr>
        <xdr:cNvPr id="15" name="図 9"/>
        <xdr:cNvPicPr>
          <a:picLocks noChangeAspect="1"/>
        </xdr:cNvPicPr>
      </xdr:nvPicPr>
      <xdr:blipFill>
        <a:blip xmlns:r="http://schemas.openxmlformats.org/officeDocument/2006/relationships" r:embed="rId1"/>
        <a:stretch>
          <a:fillRect/>
        </a:stretch>
      </xdr:blipFill>
      <xdr:spPr>
        <a:xfrm>
          <a:off x="0" y="922655"/>
          <a:ext cx="6273800" cy="2907030"/>
        </a:xfrm>
        <a:prstGeom prst="rect">
          <a:avLst/>
        </a:prstGeom>
        <a:noFill/>
        <a:ln>
          <a:miter/>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04394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292161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8"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9" name="Rectangle 5"/>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0" name="Line 10"/>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1" name="Rectangle 11"/>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2"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4"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5" name="Rectangle 5"/>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6" name="Line 10"/>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7" name="Rectangle 11"/>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8"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9"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0" name="Rectangle 5"/>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1" name="Line 10"/>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2" name="Rectangle 11"/>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5"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6" name="Line 4"/>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27" name="Rectangle 5"/>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9" name="Line 10"/>
        <xdr:cNvSpPr>
          <a:spLocks noChangeShapeType="1"/>
        </xdr:cNvSpPr>
      </xdr:nvSpPr>
      <xdr:spPr>
        <a:xfrm>
          <a:off x="9525" y="561975"/>
          <a:ext cx="104394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30" name="Rectangle 11"/>
        <xdr:cNvSpPr>
          <a:spLocks noChangeArrowheads="1"/>
        </xdr:cNvSpPr>
      </xdr:nvSpPr>
      <xdr:spPr>
        <a:xfrm>
          <a:off x="9525" y="1297305"/>
          <a:ext cx="104394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31" name="Rectangle 12"/>
        <xdr:cNvSpPr>
          <a:spLocks noChangeArrowheads="1"/>
        </xdr:cNvSpPr>
      </xdr:nvSpPr>
      <xdr:spPr>
        <a:xfrm>
          <a:off x="1292161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3" name="Line 27"/>
        <xdr:cNvSpPr>
          <a:spLocks noChangeShapeType="1"/>
        </xdr:cNvSpPr>
      </xdr:nvSpPr>
      <xdr:spPr>
        <a:xfrm>
          <a:off x="8890" y="561975"/>
          <a:ext cx="1044575"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4" name="Rectangle 28"/>
        <xdr:cNvSpPr>
          <a:spLocks noChangeArrowheads="1"/>
        </xdr:cNvSpPr>
      </xdr:nvSpPr>
      <xdr:spPr>
        <a:xfrm>
          <a:off x="8890" y="1297305"/>
          <a:ext cx="104457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0</xdr:col>
      <xdr:colOff>8890</xdr:colOff>
      <xdr:row>3</xdr:row>
      <xdr:rowOff>0</xdr:rowOff>
    </xdr:from>
    <xdr:to xmlns:xdr="http://schemas.openxmlformats.org/drawingml/2006/spreadsheetDrawing">
      <xdr:col>4</xdr:col>
      <xdr:colOff>162560</xdr:colOff>
      <xdr:row>6</xdr:row>
      <xdr:rowOff>647700</xdr:rowOff>
    </xdr:to>
    <xdr:sp macro="" textlink="">
      <xdr:nvSpPr>
        <xdr:cNvPr id="10255" name="Line 29"/>
        <xdr:cNvSpPr>
          <a:spLocks noChangeShapeType="1"/>
        </xdr:cNvSpPr>
      </xdr:nvSpPr>
      <xdr:spPr>
        <a:xfrm>
          <a:off x="8890" y="561975"/>
          <a:ext cx="1044575" cy="933450"/>
        </a:xfrm>
        <a:prstGeom prst="line">
          <a:avLst/>
        </a:prstGeom>
        <a:noFill/>
        <a:ln w="9525">
          <a:solidFill>
            <a:sysClr val="windowText" lastClr="000000"/>
          </a:solidFill>
          <a:miter/>
        </a:ln>
      </xdr:spPr>
      <xdr:txBody>
        <a:bodyPr vertOverflow="overflow" horzOverflow="overflow" upright="1"/>
        <a:lstStyle/>
        <a:p/>
      </xdr:txBody>
    </xdr:sp>
    <xdr:clientData/>
  </xdr:twoCellAnchor>
  <xdr:twoCellAnchor>
    <xdr:from xmlns:xdr="http://schemas.openxmlformats.org/drawingml/2006/spreadsheetDrawing">
      <xdr:col>0</xdr:col>
      <xdr:colOff>8890</xdr:colOff>
      <xdr:row>6</xdr:row>
      <xdr:rowOff>449580</xdr:rowOff>
    </xdr:from>
    <xdr:to xmlns:xdr="http://schemas.openxmlformats.org/drawingml/2006/spreadsheetDrawing">
      <xdr:col>4</xdr:col>
      <xdr:colOff>162560</xdr:colOff>
      <xdr:row>6</xdr:row>
      <xdr:rowOff>647700</xdr:rowOff>
    </xdr:to>
    <xdr:sp macro="" textlink="">
      <xdr:nvSpPr>
        <xdr:cNvPr id="10256" name="Rectangle 30"/>
        <xdr:cNvSpPr>
          <a:spLocks noChangeArrowheads="1"/>
        </xdr:cNvSpPr>
      </xdr:nvSpPr>
      <xdr:spPr>
        <a:xfrm>
          <a:off x="8890" y="1297305"/>
          <a:ext cx="1044575"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449580</xdr:rowOff>
    </xdr:from>
    <xdr:to xmlns:xdr="http://schemas.openxmlformats.org/drawingml/2006/spreadsheetDrawing">
      <xdr:col>47</xdr:col>
      <xdr:colOff>0</xdr:colOff>
      <xdr:row>6</xdr:row>
      <xdr:rowOff>647700</xdr:rowOff>
    </xdr:to>
    <xdr:sp macro="" textlink="">
      <xdr:nvSpPr>
        <xdr:cNvPr id="10257" name="Rectangle 31"/>
        <xdr:cNvSpPr>
          <a:spLocks noChangeArrowheads="1"/>
        </xdr:cNvSpPr>
      </xdr:nvSpPr>
      <xdr:spPr>
        <a:xfrm>
          <a:off x="1292161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a14:legacySpreadsheetColorIndex="8" mc:Ignorable="a14"/>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57150</xdr:colOff>
      <xdr:row>64</xdr:row>
      <xdr:rowOff>0</xdr:rowOff>
    </xdr:from>
    <xdr:to xmlns:xdr="http://schemas.openxmlformats.org/drawingml/2006/spreadsheetDrawing">
      <xdr:col>11</xdr:col>
      <xdr:colOff>0</xdr:colOff>
      <xdr:row>64</xdr:row>
      <xdr:rowOff>0</xdr:rowOff>
    </xdr:to>
    <xdr:graphicFrame macro="">
      <xdr:nvGraphicFramePr>
        <xdr:cNvPr id="829310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1"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2"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9525</xdr:rowOff>
    </xdr:to>
    <xdr:sp macro="" textlink="">
      <xdr:nvSpPr>
        <xdr:cNvPr id="324715" name="テキスト ボックス 2"/>
        <xdr:cNvSpPr txBox="1">
          <a:spLocks noChangeArrowheads="1"/>
        </xdr:cNvSpPr>
      </xdr:nvSpPr>
      <xdr:spPr>
        <a:xfrm>
          <a:off x="137160" y="9103360"/>
          <a:ext cx="0" cy="22225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0"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1"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2"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11</xdr:col>
      <xdr:colOff>495300</xdr:colOff>
      <xdr:row>12</xdr:row>
      <xdr:rowOff>48895</xdr:rowOff>
    </xdr:from>
    <xdr:to xmlns:xdr="http://schemas.openxmlformats.org/drawingml/2006/spreadsheetDrawing">
      <xdr:col>14</xdr:col>
      <xdr:colOff>568325</xdr:colOff>
      <xdr:row>13</xdr:row>
      <xdr:rowOff>166370</xdr:rowOff>
    </xdr:to>
    <xdr:sp macro="" textlink="">
      <xdr:nvSpPr>
        <xdr:cNvPr id="13" name="Rectangle 31"/>
        <xdr:cNvSpPr>
          <a:spLocks noChangeArrowheads="1"/>
        </xdr:cNvSpPr>
      </xdr:nvSpPr>
      <xdr:spPr>
        <a:xfrm>
          <a:off x="6203315" y="2579370"/>
          <a:ext cx="1770380" cy="291465"/>
        </a:xfrm>
        <a:prstGeom prst="rect">
          <a:avLst/>
        </a:prstGeom>
        <a:noFill/>
        <a:ln>
          <a:noFill/>
        </a:ln>
      </xdr:spPr>
      <xdr:txBody>
        <a:bodyPr vertOverflow="clip" horzOverflow="overflow" wrap="square" lIns="27432" tIns="18288" rIns="0" bIns="0" anchor="ctr"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14" name="テキスト ボックス 2"/>
        <xdr:cNvSpPr txBox="1">
          <a:spLocks noChangeArrowheads="1"/>
        </xdr:cNvSpPr>
      </xdr:nvSpPr>
      <xdr:spPr>
        <a:xfrm>
          <a:off x="13716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0"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1"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23" name="テキスト ボックス 2"/>
        <xdr:cNvSpPr txBox="1">
          <a:spLocks noChangeArrowheads="1"/>
        </xdr:cNvSpPr>
      </xdr:nvSpPr>
      <xdr:spPr>
        <a:xfrm>
          <a:off x="13716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8"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9"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0"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2" name="テキスト ボックス 2"/>
        <xdr:cNvSpPr txBox="1">
          <a:spLocks noChangeArrowheads="1"/>
        </xdr:cNvSpPr>
      </xdr:nvSpPr>
      <xdr:spPr>
        <a:xfrm>
          <a:off x="13716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5"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6"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7" name="テキスト ボックス 2"/>
        <xdr:cNvSpPr txBox="1">
          <a:spLocks noChangeArrowheads="1"/>
        </xdr:cNvSpPr>
      </xdr:nvSpPr>
      <xdr:spPr>
        <a:xfrm>
          <a:off x="13716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572135</xdr:colOff>
      <xdr:row>1</xdr:row>
      <xdr:rowOff>113665</xdr:rowOff>
    </xdr:from>
    <xdr:to xmlns:xdr="http://schemas.openxmlformats.org/drawingml/2006/spreadsheetDrawing">
      <xdr:col>13</xdr:col>
      <xdr:colOff>148590</xdr:colOff>
      <xdr:row>2</xdr:row>
      <xdr:rowOff>29845</xdr:rowOff>
    </xdr:to>
    <xdr:sp macro="" textlink="">
      <xdr:nvSpPr>
        <xdr:cNvPr id="37" name="Rectangle 31"/>
        <xdr:cNvSpPr>
          <a:spLocks noChangeArrowheads="1"/>
        </xdr:cNvSpPr>
      </xdr:nvSpPr>
      <xdr:spPr>
        <a:xfrm>
          <a:off x="5217795" y="485140"/>
          <a:ext cx="1718945" cy="287655"/>
        </a:xfrm>
        <a:prstGeom prst="rect">
          <a:avLst/>
        </a:prstGeom>
        <a:noFill/>
        <a:ln>
          <a:noFill/>
        </a:ln>
      </xdr:spPr>
      <xdr:txBody>
        <a:bodyPr vertOverflow="clip" horzOverflow="overflow"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8" name="テキスト ボックス 2"/>
        <xdr:cNvSpPr txBox="1">
          <a:spLocks noChangeArrowheads="1"/>
        </xdr:cNvSpPr>
      </xdr:nvSpPr>
      <xdr:spPr>
        <a:xfrm>
          <a:off x="13716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385445</xdr:colOff>
      <xdr:row>17</xdr:row>
      <xdr:rowOff>19050</xdr:rowOff>
    </xdr:to>
    <xdr:pic macro="">
      <xdr:nvPicPr>
        <xdr:cNvPr id="35574" name="図 27"/>
        <xdr:cNvPicPr>
          <a:picLocks noChangeAspect="1"/>
        </xdr:cNvPicPr>
      </xdr:nvPicPr>
      <xdr:blipFill>
        <a:blip xmlns:r="http://schemas.openxmlformats.org/officeDocument/2006/relationships" r:embed="rId6"/>
        <a:stretch>
          <a:fillRect/>
        </a:stretch>
      </xdr:blipFill>
      <xdr:spPr>
        <a:xfrm>
          <a:off x="0" y="964565"/>
          <a:ext cx="5639435" cy="2454910"/>
        </a:xfrm>
        <a:prstGeom prst="rect">
          <a:avLst/>
        </a:prstGeom>
        <a:noFill/>
        <a:ln>
          <a:miter/>
        </a:ln>
      </xdr:spPr>
    </xdr:pic>
    <xdr:clientData/>
  </xdr:twoCellAnchor>
  <xdr:twoCellAnchor editAs="oneCell">
    <xdr:from xmlns:xdr="http://schemas.openxmlformats.org/drawingml/2006/spreadsheetDrawing">
      <xdr:col>0</xdr:col>
      <xdr:colOff>0</xdr:colOff>
      <xdr:row>18</xdr:row>
      <xdr:rowOff>0</xdr:rowOff>
    </xdr:from>
    <xdr:to xmlns:xdr="http://schemas.openxmlformats.org/drawingml/2006/spreadsheetDrawing">
      <xdr:col>10</xdr:col>
      <xdr:colOff>367665</xdr:colOff>
      <xdr:row>31</xdr:row>
      <xdr:rowOff>161925</xdr:rowOff>
    </xdr:to>
    <xdr:pic macro="">
      <xdr:nvPicPr>
        <xdr:cNvPr id="35575" name="図 28"/>
        <xdr:cNvPicPr>
          <a:picLocks noChangeAspect="1"/>
        </xdr:cNvPicPr>
      </xdr:nvPicPr>
      <xdr:blipFill>
        <a:blip xmlns:r="http://schemas.openxmlformats.org/officeDocument/2006/relationships" r:embed="rId7"/>
        <a:stretch>
          <a:fillRect/>
        </a:stretch>
      </xdr:blipFill>
      <xdr:spPr>
        <a:xfrm>
          <a:off x="0" y="3574415"/>
          <a:ext cx="5621655" cy="2423795"/>
        </a:xfrm>
        <a:prstGeom prst="rect">
          <a:avLst/>
        </a:prstGeom>
        <a:noFill/>
        <a:ln>
          <a:miter/>
        </a:ln>
      </xdr:spPr>
    </xdr:pic>
    <xdr:clientData/>
  </xdr:twoCellAnchor>
  <xdr:twoCellAnchor editAs="oneCell">
    <xdr:from xmlns:xdr="http://schemas.openxmlformats.org/drawingml/2006/spreadsheetDrawing">
      <xdr:col>0</xdr:col>
      <xdr:colOff>0</xdr:colOff>
      <xdr:row>33</xdr:row>
      <xdr:rowOff>0</xdr:rowOff>
    </xdr:from>
    <xdr:to xmlns:xdr="http://schemas.openxmlformats.org/drawingml/2006/spreadsheetDrawing">
      <xdr:col>10</xdr:col>
      <xdr:colOff>427990</xdr:colOff>
      <xdr:row>46</xdr:row>
      <xdr:rowOff>133985</xdr:rowOff>
    </xdr:to>
    <xdr:pic macro="">
      <xdr:nvPicPr>
        <xdr:cNvPr id="35576" name="図 29"/>
        <xdr:cNvPicPr>
          <a:picLocks noChangeAspect="1"/>
        </xdr:cNvPicPr>
      </xdr:nvPicPr>
      <xdr:blipFill>
        <a:blip xmlns:r="http://schemas.openxmlformats.org/officeDocument/2006/relationships" r:embed="rId8"/>
        <a:stretch>
          <a:fillRect/>
        </a:stretch>
      </xdr:blipFill>
      <xdr:spPr>
        <a:xfrm>
          <a:off x="0" y="6184265"/>
          <a:ext cx="5681980" cy="2395855"/>
        </a:xfrm>
        <a:prstGeom prst="rect">
          <a:avLst/>
        </a:prstGeom>
        <a:noFill/>
        <a:ln>
          <a:miter/>
        </a:ln>
      </xdr:spPr>
    </xdr:pic>
    <xdr:clientData/>
  </xdr:twoCellAnchor>
  <xdr:twoCellAnchor editAs="oneCell">
    <xdr:from xmlns:xdr="http://schemas.openxmlformats.org/drawingml/2006/spreadsheetDrawing">
      <xdr:col>0</xdr:col>
      <xdr:colOff>0</xdr:colOff>
      <xdr:row>48</xdr:row>
      <xdr:rowOff>0</xdr:rowOff>
    </xdr:from>
    <xdr:to xmlns:xdr="http://schemas.openxmlformats.org/drawingml/2006/spreadsheetDrawing">
      <xdr:col>10</xdr:col>
      <xdr:colOff>419735</xdr:colOff>
      <xdr:row>63</xdr:row>
      <xdr:rowOff>76200</xdr:rowOff>
    </xdr:to>
    <xdr:pic macro="">
      <xdr:nvPicPr>
        <xdr:cNvPr id="35577" name="図 30"/>
        <xdr:cNvPicPr>
          <a:picLocks noChangeAspect="1"/>
        </xdr:cNvPicPr>
      </xdr:nvPicPr>
      <xdr:blipFill>
        <a:blip xmlns:r="http://schemas.openxmlformats.org/officeDocument/2006/relationships" r:embed="rId9"/>
        <a:stretch>
          <a:fillRect/>
        </a:stretch>
      </xdr:blipFill>
      <xdr:spPr>
        <a:xfrm>
          <a:off x="0" y="8794115"/>
          <a:ext cx="5673725" cy="2686050"/>
        </a:xfrm>
        <a:prstGeom prst="rect">
          <a:avLst/>
        </a:prstGeom>
        <a:noFill/>
        <a:ln>
          <a:miter/>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4.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5.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6.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7.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8.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9.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 Id="rId3" Type="http://schemas.openxmlformats.org/officeDocument/2006/relationships/vmlDrawing" Target="../drawings/vmlDrawing2.vml" /><Relationship Id="rId4" Type="http://schemas.openxmlformats.org/officeDocument/2006/relationships/comments" Target="../comments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7.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2"/>
  <sheetViews>
    <sheetView showGridLines="0" topLeftCell="A13" zoomScale="95" zoomScaleNormal="95" zoomScaleSheetLayoutView="100" workbookViewId="0">
      <selection activeCell="H13" sqref="H13"/>
    </sheetView>
  </sheetViews>
  <sheetFormatPr defaultRowHeight="13.2"/>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125" style="1" customWidth="1"/>
    <col min="14" max="14" width="3.625" style="1" customWidth="1"/>
    <col min="15" max="15" width="6.125" style="1" customWidth="1"/>
    <col min="16" max="16" width="3.625" style="1" customWidth="1"/>
    <col min="17" max="256" width="9" style="1" bestFit="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19.8">
      <c r="A1" s="2" t="s">
        <v>581</v>
      </c>
      <c r="E1" s="29" t="s">
        <v>117</v>
      </c>
      <c r="G1" s="34" t="s">
        <v>783</v>
      </c>
    </row>
    <row r="2" spans="1:19" ht="14.45" customHeight="1">
      <c r="G2" s="9" t="s">
        <v>2</v>
      </c>
      <c r="H2" s="35"/>
      <c r="I2" s="35"/>
      <c r="K2" s="35"/>
    </row>
    <row r="3" spans="1:19" ht="14.45" customHeight="1">
      <c r="H3" s="34" t="s">
        <v>491</v>
      </c>
      <c r="S3" s="49"/>
    </row>
    <row r="4" spans="1:19" ht="14.45" customHeight="1">
      <c r="C4" s="19"/>
      <c r="J4" s="34"/>
    </row>
    <row r="5" spans="1:19" ht="19.8">
      <c r="C5" s="20" t="s">
        <v>760</v>
      </c>
    </row>
    <row r="6" spans="1:19" ht="15.6" customHeight="1">
      <c r="G6" s="5"/>
      <c r="P6" s="5"/>
    </row>
    <row r="7" spans="1:19" ht="15.6" customHeight="1">
      <c r="A7" s="3" t="s">
        <v>8</v>
      </c>
      <c r="B7" s="3"/>
      <c r="C7" s="3"/>
      <c r="G7" s="5"/>
      <c r="P7" s="6" t="s">
        <v>631</v>
      </c>
      <c r="R7" s="47"/>
    </row>
    <row r="8" spans="1:19" ht="15.6" customHeight="1">
      <c r="A8" s="4" t="s">
        <v>19</v>
      </c>
      <c r="B8" s="4"/>
      <c r="C8" s="21" t="s">
        <v>592</v>
      </c>
      <c r="D8" s="21"/>
      <c r="E8" s="21"/>
      <c r="F8" s="21"/>
      <c r="G8" s="21"/>
      <c r="H8" s="21"/>
      <c r="I8" s="21"/>
      <c r="J8" s="21"/>
      <c r="K8" s="21"/>
      <c r="L8" s="21"/>
      <c r="M8" s="21"/>
      <c r="N8" s="21"/>
      <c r="P8" s="6" t="s">
        <v>41</v>
      </c>
      <c r="S8" s="50"/>
    </row>
    <row r="9" spans="1:19" ht="13.7" customHeight="1">
      <c r="A9" s="4"/>
      <c r="B9" s="4"/>
      <c r="C9" s="21"/>
      <c r="D9" s="21"/>
      <c r="E9" s="21"/>
      <c r="F9" s="21"/>
      <c r="G9" s="21"/>
      <c r="H9" s="21"/>
      <c r="I9" s="21"/>
      <c r="J9" s="21"/>
      <c r="K9" s="21"/>
      <c r="L9" s="21"/>
      <c r="M9" s="21"/>
      <c r="N9" s="21"/>
      <c r="O9" s="5"/>
      <c r="P9" s="6"/>
    </row>
    <row r="10" spans="1:19" ht="15.6" customHeight="1">
      <c r="A10" s="5"/>
      <c r="B10" s="5"/>
      <c r="C10" s="22"/>
      <c r="D10" s="22"/>
      <c r="E10" s="22"/>
      <c r="F10" s="22"/>
      <c r="G10" s="22"/>
      <c r="H10" s="22"/>
      <c r="I10" s="5"/>
      <c r="J10" s="5"/>
      <c r="K10" s="5"/>
      <c r="L10" s="5"/>
      <c r="M10" s="5"/>
      <c r="N10" s="5"/>
      <c r="O10" s="5"/>
      <c r="P10" s="10"/>
    </row>
    <row r="11" spans="1:19" ht="15.6" customHeight="1">
      <c r="A11" s="4" t="s">
        <v>44</v>
      </c>
      <c r="B11" s="4"/>
      <c r="C11" s="5"/>
      <c r="D11" s="5"/>
      <c r="E11" s="5"/>
      <c r="F11" s="5"/>
      <c r="G11" s="5"/>
      <c r="H11" s="4" t="s">
        <v>761</v>
      </c>
      <c r="I11" s="4"/>
      <c r="J11" s="5"/>
      <c r="K11" s="5"/>
      <c r="L11" s="5"/>
      <c r="M11" s="5"/>
      <c r="N11" s="5"/>
      <c r="O11" s="5"/>
      <c r="P11" s="5"/>
    </row>
    <row r="12" spans="1:19" ht="15.6" customHeight="1">
      <c r="A12" s="6" t="s">
        <v>631</v>
      </c>
      <c r="B12" s="8" t="s">
        <v>47</v>
      </c>
      <c r="C12" s="8"/>
      <c r="D12" s="5"/>
      <c r="E12" s="5"/>
      <c r="F12" s="6" t="s">
        <v>94</v>
      </c>
      <c r="G12" s="5"/>
      <c r="H12" s="33" t="s">
        <v>763</v>
      </c>
      <c r="I12" s="12" t="s">
        <v>966</v>
      </c>
      <c r="J12" s="41"/>
      <c r="K12" s="41"/>
      <c r="L12" s="9" t="s">
        <v>391</v>
      </c>
      <c r="P12" s="6" t="s">
        <v>194</v>
      </c>
    </row>
    <row r="13" spans="1:19" ht="15.6" customHeight="1">
      <c r="A13" s="6" t="s">
        <v>41</v>
      </c>
      <c r="B13" s="8" t="s">
        <v>53</v>
      </c>
      <c r="C13" s="8"/>
      <c r="D13" s="5"/>
      <c r="E13" s="5"/>
      <c r="F13" s="6" t="s">
        <v>94</v>
      </c>
      <c r="G13" s="5"/>
      <c r="H13" s="32"/>
      <c r="I13" s="38"/>
      <c r="J13" s="38"/>
      <c r="K13" s="38"/>
      <c r="L13" s="5"/>
      <c r="M13" s="5"/>
      <c r="N13" s="5"/>
      <c r="O13" s="5"/>
      <c r="P13" s="32"/>
      <c r="R13" s="48"/>
    </row>
    <row r="14" spans="1:19" ht="15.6" customHeight="1">
      <c r="A14" s="5"/>
      <c r="B14" s="5"/>
      <c r="C14" s="5"/>
      <c r="D14" s="5"/>
      <c r="E14" s="5"/>
      <c r="F14" s="32"/>
      <c r="G14" s="5"/>
      <c r="H14" s="5"/>
      <c r="I14" s="5"/>
      <c r="J14" s="5"/>
      <c r="K14" s="5"/>
      <c r="L14" s="5"/>
      <c r="M14" s="5"/>
      <c r="N14" s="5"/>
      <c r="O14" s="5"/>
      <c r="P14" s="32"/>
    </row>
    <row r="15" spans="1:19" ht="15.6" customHeight="1">
      <c r="A15" s="5"/>
      <c r="B15" s="5"/>
      <c r="C15" s="5"/>
      <c r="D15" s="5"/>
      <c r="E15" s="5"/>
      <c r="F15" s="32"/>
      <c r="G15" s="5"/>
      <c r="H15" s="4" t="s">
        <v>74</v>
      </c>
      <c r="I15" s="4"/>
      <c r="J15" s="5"/>
      <c r="K15" s="5"/>
      <c r="L15" s="5"/>
      <c r="M15" s="5"/>
      <c r="N15" s="5"/>
      <c r="O15" s="5"/>
      <c r="P15" s="32"/>
    </row>
    <row r="16" spans="1:19" ht="15.6" customHeight="1">
      <c r="A16" s="4" t="s">
        <v>69</v>
      </c>
      <c r="B16" s="4"/>
      <c r="C16" s="5"/>
      <c r="D16" s="5"/>
      <c r="E16" s="5"/>
      <c r="F16" s="32"/>
      <c r="G16" s="5"/>
      <c r="H16" s="6" t="s">
        <v>114</v>
      </c>
      <c r="I16" s="12" t="s">
        <v>179</v>
      </c>
      <c r="J16" s="12"/>
      <c r="K16" s="12"/>
      <c r="L16" s="9" t="s">
        <v>391</v>
      </c>
      <c r="P16" s="6" t="s">
        <v>137</v>
      </c>
    </row>
    <row r="17" spans="1:17" ht="15.6" customHeight="1">
      <c r="A17" s="6" t="s">
        <v>90</v>
      </c>
      <c r="B17" s="9" t="s">
        <v>957</v>
      </c>
      <c r="F17" s="33" t="s">
        <v>165</v>
      </c>
      <c r="G17" s="5"/>
      <c r="H17" s="6" t="s">
        <v>635</v>
      </c>
      <c r="I17" s="12" t="s">
        <v>20</v>
      </c>
      <c r="J17" s="12"/>
      <c r="K17" s="12"/>
      <c r="L17" s="9" t="s">
        <v>391</v>
      </c>
      <c r="P17" s="6" t="s">
        <v>137</v>
      </c>
    </row>
    <row r="18" spans="1:17" ht="15.6" customHeight="1">
      <c r="A18" s="6" t="s">
        <v>98</v>
      </c>
      <c r="B18" s="10" t="s">
        <v>774</v>
      </c>
      <c r="C18" s="5"/>
      <c r="D18" s="5"/>
      <c r="E18" s="5"/>
      <c r="F18" s="6" t="s">
        <v>89</v>
      </c>
      <c r="G18" s="5"/>
      <c r="H18" s="6" t="s">
        <v>597</v>
      </c>
      <c r="I18" s="10" t="s">
        <v>600</v>
      </c>
      <c r="J18" s="10"/>
      <c r="L18" s="9"/>
      <c r="P18" s="6" t="s">
        <v>137</v>
      </c>
      <c r="Q18" s="46"/>
    </row>
    <row r="19" spans="1:17" ht="15.6" customHeight="1">
      <c r="A19" s="5"/>
      <c r="B19" s="5"/>
      <c r="C19" s="5"/>
      <c r="D19" s="5"/>
      <c r="E19" s="5"/>
      <c r="F19" s="32"/>
      <c r="G19" s="5"/>
      <c r="H19" s="6" t="s">
        <v>333</v>
      </c>
      <c r="I19" s="9" t="s">
        <v>131</v>
      </c>
      <c r="J19" s="42"/>
      <c r="K19" s="42"/>
      <c r="L19" s="9"/>
      <c r="P19" s="6" t="s">
        <v>137</v>
      </c>
    </row>
    <row r="20" spans="1:17" ht="15.6" customHeight="1">
      <c r="A20" s="5"/>
      <c r="B20" s="5"/>
      <c r="C20" s="5"/>
      <c r="D20" s="5"/>
      <c r="E20" s="5"/>
      <c r="F20" s="32"/>
      <c r="G20" s="5"/>
      <c r="H20" s="6" t="s">
        <v>22</v>
      </c>
      <c r="I20" s="8" t="s">
        <v>662</v>
      </c>
      <c r="J20" s="8"/>
      <c r="K20" s="8"/>
      <c r="L20" s="9" t="s">
        <v>391</v>
      </c>
      <c r="P20" s="6" t="s">
        <v>401</v>
      </c>
    </row>
    <row r="21" spans="1:17" ht="15.6" customHeight="1">
      <c r="A21" s="4" t="s">
        <v>126</v>
      </c>
      <c r="B21" s="4"/>
      <c r="C21" s="5"/>
      <c r="D21" s="5"/>
      <c r="E21" s="5"/>
      <c r="F21" s="32"/>
      <c r="G21" s="5"/>
      <c r="H21" s="6" t="s">
        <v>965</v>
      </c>
      <c r="I21" s="12" t="s">
        <v>743</v>
      </c>
      <c r="J21" s="12"/>
      <c r="K21" s="12"/>
      <c r="L21" s="9" t="s">
        <v>391</v>
      </c>
      <c r="P21" s="6" t="s">
        <v>401</v>
      </c>
    </row>
    <row r="22" spans="1:17" ht="15.6" customHeight="1">
      <c r="A22" s="6" t="s">
        <v>124</v>
      </c>
      <c r="B22" s="11" t="s">
        <v>876</v>
      </c>
      <c r="C22" s="11"/>
      <c r="D22" s="11"/>
      <c r="E22" s="11"/>
      <c r="F22" s="6" t="s">
        <v>461</v>
      </c>
      <c r="G22" s="5"/>
      <c r="H22" s="6" t="s">
        <v>194</v>
      </c>
      <c r="I22" s="39" t="s">
        <v>967</v>
      </c>
      <c r="J22" s="39"/>
      <c r="K22" s="39"/>
      <c r="L22" s="39"/>
      <c r="M22" s="39"/>
      <c r="N22" s="5"/>
      <c r="O22" s="5"/>
      <c r="P22" s="6" t="s">
        <v>401</v>
      </c>
    </row>
    <row r="23" spans="1:17" ht="15.6" customHeight="1">
      <c r="A23" s="6" t="s">
        <v>6</v>
      </c>
      <c r="B23" s="11" t="s">
        <v>958</v>
      </c>
      <c r="C23" s="11"/>
      <c r="D23" s="11"/>
      <c r="E23" s="11"/>
      <c r="F23" s="6" t="s">
        <v>461</v>
      </c>
      <c r="G23" s="5"/>
      <c r="H23" s="5"/>
      <c r="I23" s="5"/>
      <c r="J23" s="5"/>
      <c r="L23" s="9"/>
      <c r="N23" s="17"/>
      <c r="O23" s="17"/>
    </row>
    <row r="24" spans="1:17" ht="15.6" customHeight="1">
      <c r="A24" s="6" t="s">
        <v>51</v>
      </c>
      <c r="B24" s="11" t="s">
        <v>731</v>
      </c>
      <c r="C24" s="11"/>
      <c r="D24" s="11"/>
      <c r="E24" s="11"/>
      <c r="F24" s="6" t="s">
        <v>461</v>
      </c>
      <c r="G24" s="5"/>
    </row>
    <row r="25" spans="1:17" ht="15.6" customHeight="1">
      <c r="A25" s="5"/>
      <c r="B25" s="5"/>
      <c r="C25" s="5"/>
      <c r="D25" s="5"/>
      <c r="E25" s="5"/>
      <c r="F25" s="32"/>
      <c r="G25" s="5"/>
      <c r="H25" s="36" t="s">
        <v>145</v>
      </c>
      <c r="I25" s="36"/>
    </row>
    <row r="26" spans="1:17" ht="15.6" customHeight="1">
      <c r="A26" s="5"/>
      <c r="B26" s="5"/>
      <c r="C26" s="5"/>
      <c r="D26" s="5"/>
      <c r="E26" s="5"/>
      <c r="F26" s="32"/>
      <c r="G26" s="5"/>
      <c r="H26" s="6" t="s">
        <v>517</v>
      </c>
      <c r="I26" s="12" t="s">
        <v>724</v>
      </c>
      <c r="J26" s="12"/>
      <c r="K26" s="12"/>
      <c r="L26" s="9" t="s">
        <v>180</v>
      </c>
      <c r="P26" s="6" t="s">
        <v>155</v>
      </c>
    </row>
    <row r="27" spans="1:17" ht="15.6" customHeight="1">
      <c r="A27" s="4" t="s">
        <v>96</v>
      </c>
      <c r="B27" s="4"/>
      <c r="C27" s="5"/>
      <c r="D27" s="5"/>
      <c r="E27" s="5"/>
      <c r="F27" s="32"/>
      <c r="G27" s="5"/>
      <c r="H27" s="5"/>
      <c r="I27" s="5"/>
      <c r="J27" s="5"/>
      <c r="K27" s="5"/>
      <c r="L27" s="5"/>
      <c r="M27" s="5"/>
      <c r="N27" s="5"/>
      <c r="O27" s="5"/>
      <c r="P27" s="32"/>
    </row>
    <row r="28" spans="1:17" ht="15.6" customHeight="1">
      <c r="A28" s="6" t="s">
        <v>94</v>
      </c>
      <c r="B28" s="12" t="s">
        <v>959</v>
      </c>
      <c r="C28" s="12"/>
      <c r="D28" s="13" t="s">
        <v>792</v>
      </c>
      <c r="E28" s="5"/>
      <c r="F28" s="6" t="s">
        <v>32</v>
      </c>
      <c r="G28" s="5"/>
      <c r="H28" s="36" t="s">
        <v>764</v>
      </c>
      <c r="I28" s="36"/>
      <c r="J28" s="43"/>
      <c r="K28" s="5"/>
      <c r="L28" s="5"/>
      <c r="M28" s="5"/>
      <c r="N28" s="5"/>
      <c r="O28" s="5"/>
      <c r="P28" s="32"/>
    </row>
    <row r="29" spans="1:17" ht="15.6" customHeight="1">
      <c r="A29" s="6" t="s">
        <v>154</v>
      </c>
      <c r="B29" s="11" t="s">
        <v>960</v>
      </c>
      <c r="C29" s="11"/>
      <c r="D29" s="11"/>
      <c r="E29" s="11"/>
      <c r="F29" s="6" t="s">
        <v>627</v>
      </c>
      <c r="G29" s="5"/>
      <c r="H29" s="37" t="s">
        <v>137</v>
      </c>
      <c r="I29" s="12" t="s">
        <v>766</v>
      </c>
      <c r="J29" s="12"/>
      <c r="K29" s="12"/>
      <c r="L29" s="9" t="s">
        <v>639</v>
      </c>
      <c r="P29" s="6" t="s">
        <v>73</v>
      </c>
    </row>
    <row r="30" spans="1:17" ht="15.6" customHeight="1">
      <c r="A30" s="6" t="s">
        <v>165</v>
      </c>
      <c r="B30" s="13" t="s">
        <v>767</v>
      </c>
      <c r="C30" s="13"/>
      <c r="D30" s="13"/>
      <c r="E30" s="13"/>
      <c r="F30" s="6" t="s">
        <v>184</v>
      </c>
      <c r="G30" s="5"/>
      <c r="M30" s="5"/>
      <c r="N30" s="5"/>
      <c r="O30" s="5"/>
    </row>
    <row r="31" spans="1:17" ht="15.6" customHeight="1">
      <c r="A31" s="6"/>
      <c r="B31" s="12"/>
      <c r="C31" s="12"/>
      <c r="D31" s="9"/>
      <c r="E31" s="5"/>
      <c r="F31" s="6"/>
      <c r="G31" s="5"/>
      <c r="H31" s="36" t="s">
        <v>769</v>
      </c>
      <c r="I31" s="36"/>
      <c r="J31" s="11"/>
      <c r="K31" s="11"/>
      <c r="L31" s="11"/>
      <c r="M31" s="11"/>
      <c r="P31" s="6"/>
    </row>
    <row r="32" spans="1:17" ht="15.6" customHeight="1">
      <c r="A32" s="6"/>
      <c r="B32" s="12"/>
      <c r="C32" s="12"/>
      <c r="D32" s="9"/>
      <c r="E32" s="5"/>
      <c r="F32" s="6"/>
      <c r="G32" s="5"/>
      <c r="H32" s="6" t="s">
        <v>401</v>
      </c>
      <c r="I32" s="11" t="s">
        <v>800</v>
      </c>
      <c r="J32" s="11"/>
      <c r="K32" s="11"/>
      <c r="L32" s="11"/>
      <c r="M32" s="11"/>
      <c r="P32" s="6" t="s">
        <v>73</v>
      </c>
    </row>
    <row r="33" spans="1:16" ht="15.6" customHeight="1">
      <c r="A33" s="4" t="s">
        <v>770</v>
      </c>
      <c r="B33" s="14"/>
      <c r="C33" s="5"/>
      <c r="D33" s="5"/>
      <c r="E33" s="5"/>
      <c r="F33" s="32"/>
      <c r="G33" s="5"/>
    </row>
    <row r="34" spans="1:16" ht="15.6" customHeight="1">
      <c r="A34" s="6" t="s">
        <v>89</v>
      </c>
      <c r="B34" s="15" t="s">
        <v>961</v>
      </c>
      <c r="C34" s="15"/>
      <c r="D34" s="15"/>
      <c r="E34" s="15"/>
      <c r="F34" s="6" t="s">
        <v>114</v>
      </c>
      <c r="G34" s="5"/>
      <c r="H34" s="4" t="s">
        <v>603</v>
      </c>
      <c r="I34" s="4"/>
    </row>
    <row r="35" spans="1:16" ht="15.6" customHeight="1">
      <c r="A35" s="4"/>
      <c r="B35" s="4"/>
      <c r="C35" s="5"/>
      <c r="D35" s="5"/>
      <c r="E35" s="5"/>
      <c r="F35" s="32"/>
      <c r="G35" s="5"/>
      <c r="H35" s="6" t="s">
        <v>155</v>
      </c>
      <c r="I35" s="8" t="s">
        <v>771</v>
      </c>
      <c r="J35" s="8"/>
      <c r="K35" s="8"/>
      <c r="L35" s="9" t="s">
        <v>808</v>
      </c>
      <c r="P35" s="6" t="s">
        <v>73</v>
      </c>
    </row>
    <row r="36" spans="1:16" ht="15.6" customHeight="1">
      <c r="A36" s="6"/>
      <c r="B36" s="11"/>
      <c r="C36" s="11"/>
      <c r="D36" s="11"/>
      <c r="E36" s="5"/>
      <c r="F36" s="6"/>
      <c r="G36" s="5"/>
      <c r="H36" s="5"/>
      <c r="I36" s="5"/>
      <c r="J36" s="5"/>
      <c r="K36" s="5"/>
      <c r="L36" s="5"/>
      <c r="M36" s="5"/>
      <c r="N36" s="5"/>
      <c r="O36" s="5"/>
      <c r="P36" s="32"/>
    </row>
    <row r="37" spans="1:16" ht="15.6" customHeight="1">
      <c r="A37" s="7" t="s">
        <v>773</v>
      </c>
      <c r="B37" s="7"/>
      <c r="C37" s="17"/>
      <c r="D37" s="5"/>
      <c r="E37" s="5"/>
      <c r="F37" s="32"/>
      <c r="G37" s="5"/>
      <c r="H37" s="35" t="s">
        <v>340</v>
      </c>
      <c r="J37" s="9"/>
      <c r="K37" s="9"/>
      <c r="P37" s="6" t="s">
        <v>969</v>
      </c>
    </row>
    <row r="38" spans="1:16" ht="15.6" customHeight="1">
      <c r="A38" s="6" t="s">
        <v>461</v>
      </c>
      <c r="B38" s="16" t="s">
        <v>549</v>
      </c>
      <c r="C38" s="16"/>
      <c r="D38" s="16"/>
      <c r="E38" s="16"/>
      <c r="F38" s="6" t="s">
        <v>597</v>
      </c>
      <c r="G38" s="5"/>
      <c r="H38" s="5"/>
      <c r="I38" s="5" t="s">
        <v>968</v>
      </c>
      <c r="J38" s="5"/>
      <c r="K38" s="5"/>
      <c r="L38" s="5"/>
      <c r="M38" s="5"/>
      <c r="N38" s="5"/>
      <c r="O38" s="5"/>
      <c r="P38" s="32"/>
    </row>
    <row r="39" spans="1:16" ht="15.6" customHeight="1">
      <c r="A39" s="6" t="s">
        <v>32</v>
      </c>
      <c r="B39" s="16" t="s">
        <v>963</v>
      </c>
      <c r="C39" s="23"/>
      <c r="D39" s="23"/>
      <c r="E39" s="23"/>
      <c r="F39" s="6" t="s">
        <v>965</v>
      </c>
      <c r="G39" s="5"/>
    </row>
    <row r="40" spans="1:16" ht="15.6" customHeight="1">
      <c r="A40" s="6" t="s">
        <v>627</v>
      </c>
      <c r="B40" s="12" t="s">
        <v>776</v>
      </c>
      <c r="C40" s="14"/>
      <c r="D40" s="25" t="s">
        <v>964</v>
      </c>
      <c r="F40" s="6" t="s">
        <v>965</v>
      </c>
      <c r="G40" s="5"/>
      <c r="H40" s="35"/>
      <c r="J40" s="9"/>
      <c r="K40" s="9"/>
      <c r="P40" s="6"/>
    </row>
    <row r="41" spans="1:16" ht="15.6" customHeight="1">
      <c r="A41" s="6"/>
      <c r="B41" s="9"/>
      <c r="C41" s="24"/>
      <c r="D41" s="24"/>
      <c r="F41" s="6"/>
      <c r="G41" s="5"/>
      <c r="H41" s="5"/>
      <c r="I41" s="10" t="s">
        <v>177</v>
      </c>
      <c r="K41" s="44"/>
      <c r="L41" s="44"/>
      <c r="M41" s="44"/>
      <c r="N41" s="5"/>
      <c r="O41" s="5"/>
      <c r="P41" s="5"/>
    </row>
    <row r="42" spans="1:16" ht="15.6" customHeight="1">
      <c r="A42" s="6"/>
      <c r="B42" s="12"/>
      <c r="C42" s="12"/>
      <c r="D42" s="9"/>
      <c r="F42" s="6"/>
      <c r="G42" s="5"/>
      <c r="H42" s="5"/>
      <c r="I42" s="40" t="s">
        <v>297</v>
      </c>
      <c r="K42" s="45" t="s">
        <v>487</v>
      </c>
      <c r="L42" s="45"/>
      <c r="N42" s="5"/>
      <c r="O42" s="5"/>
      <c r="P42" s="5"/>
    </row>
    <row r="43" spans="1:16" ht="15.6" customHeight="1">
      <c r="A43" s="7" t="s">
        <v>532</v>
      </c>
      <c r="B43" s="17"/>
      <c r="C43" s="17"/>
      <c r="D43" s="5" t="s">
        <v>205</v>
      </c>
      <c r="E43" s="5"/>
      <c r="F43" s="6"/>
      <c r="G43" s="5"/>
      <c r="H43" s="5"/>
      <c r="I43" s="40" t="s">
        <v>181</v>
      </c>
      <c r="K43" s="45" t="s">
        <v>665</v>
      </c>
      <c r="L43" s="45"/>
      <c r="N43" s="5"/>
      <c r="O43" s="5"/>
      <c r="P43" s="5"/>
    </row>
    <row r="44" spans="1:16" ht="15.6" customHeight="1">
      <c r="A44" s="6" t="s">
        <v>667</v>
      </c>
      <c r="B44" s="16" t="s">
        <v>510</v>
      </c>
      <c r="C44" s="16"/>
      <c r="D44" s="28"/>
      <c r="E44" s="30"/>
      <c r="F44" s="6" t="s">
        <v>194</v>
      </c>
      <c r="G44" s="5"/>
      <c r="H44" s="5"/>
      <c r="I44" s="40" t="s">
        <v>160</v>
      </c>
      <c r="K44" s="45" t="s">
        <v>176</v>
      </c>
      <c r="L44" s="45"/>
      <c r="N44" s="5"/>
      <c r="O44" s="5"/>
      <c r="P44" s="5"/>
    </row>
    <row r="45" spans="1:16" ht="15.6" customHeight="1">
      <c r="A45" s="6" t="s">
        <v>184</v>
      </c>
      <c r="B45" s="10" t="s">
        <v>637</v>
      </c>
      <c r="C45" s="25"/>
      <c r="D45" s="25"/>
      <c r="E45" s="17"/>
      <c r="F45" s="6" t="s">
        <v>194</v>
      </c>
      <c r="G45" s="5"/>
      <c r="H45" s="5"/>
      <c r="I45" s="40" t="s">
        <v>63</v>
      </c>
      <c r="K45" s="45" t="s">
        <v>251</v>
      </c>
      <c r="L45" s="45"/>
      <c r="N45" s="5"/>
      <c r="O45" s="5"/>
      <c r="P45" s="5"/>
    </row>
    <row r="46" spans="1:16" ht="15.6" customHeight="1">
      <c r="A46" s="6"/>
      <c r="B46" s="9"/>
      <c r="C46" s="26"/>
      <c r="D46" s="26"/>
      <c r="E46" s="5"/>
      <c r="F46" s="6"/>
      <c r="G46" s="5"/>
      <c r="H46" s="5"/>
      <c r="I46" s="40" t="s">
        <v>187</v>
      </c>
      <c r="K46" s="45" t="s">
        <v>101</v>
      </c>
      <c r="L46" s="45"/>
      <c r="N46" s="5"/>
      <c r="O46" s="5"/>
      <c r="P46" s="5"/>
    </row>
    <row r="47" spans="1:16" ht="15.6" customHeight="1">
      <c r="A47" s="6"/>
      <c r="B47" s="13"/>
      <c r="C47" s="27"/>
      <c r="D47" s="27"/>
      <c r="E47" s="31"/>
      <c r="F47" s="6"/>
      <c r="G47" s="5"/>
      <c r="H47" s="5"/>
      <c r="I47" s="40" t="s">
        <v>778</v>
      </c>
      <c r="K47" s="45" t="s">
        <v>192</v>
      </c>
      <c r="L47" s="45"/>
      <c r="N47" s="5"/>
      <c r="O47" s="5"/>
      <c r="P47" s="5"/>
    </row>
    <row r="48" spans="1:16" ht="15.6" customHeight="1">
      <c r="A48" s="6"/>
      <c r="B48" s="18"/>
      <c r="C48" s="18"/>
      <c r="D48" s="18"/>
      <c r="E48" s="5"/>
      <c r="F48" s="6"/>
      <c r="G48" s="5"/>
      <c r="H48" s="5"/>
      <c r="I48" s="40" t="s">
        <v>45</v>
      </c>
      <c r="K48" s="40" t="s">
        <v>779</v>
      </c>
      <c r="L48" s="44"/>
      <c r="N48" s="5"/>
      <c r="O48" s="5"/>
      <c r="P48" s="5"/>
    </row>
    <row r="49" spans="1:16" ht="15.6" customHeight="1">
      <c r="A49" s="5"/>
      <c r="G49" s="5"/>
      <c r="H49" s="5"/>
      <c r="O49" s="5"/>
      <c r="P49" s="5"/>
    </row>
    <row r="50" spans="1:16" ht="15.6" customHeight="1">
      <c r="G50" s="5"/>
      <c r="H50" s="5"/>
      <c r="O50" s="5"/>
      <c r="P50" s="5"/>
    </row>
    <row r="51" spans="1:16" ht="15.6" customHeight="1">
      <c r="G51" s="5"/>
      <c r="H51" s="5"/>
      <c r="I51" s="5"/>
      <c r="J51" s="44"/>
      <c r="K51" s="44"/>
      <c r="L51" s="40"/>
      <c r="M51" s="44"/>
      <c r="N51" s="5"/>
      <c r="O51" s="5"/>
      <c r="P51" s="5"/>
    </row>
    <row r="52" spans="1:16" ht="15.6" customHeight="1">
      <c r="G52" s="5"/>
      <c r="H52" s="5"/>
      <c r="I52" s="5"/>
      <c r="J52" s="5"/>
      <c r="K52" s="5"/>
      <c r="L52" s="5"/>
      <c r="M52" s="5"/>
      <c r="N52" s="5"/>
      <c r="O52" s="5"/>
      <c r="P52" s="5"/>
    </row>
    <row r="53" spans="1:16" ht="15.6" customHeight="1"/>
  </sheetData>
  <mergeCells count="47">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H28:I28"/>
    <mergeCell ref="B29:E29"/>
    <mergeCell ref="I29:K29"/>
    <mergeCell ref="B30:E30"/>
    <mergeCell ref="B31:C31"/>
    <mergeCell ref="H31:I31"/>
    <mergeCell ref="B32:C32"/>
    <mergeCell ref="I32:M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topLeftCell="A43" zoomScaleSheetLayoutView="100" workbookViewId="0">
      <selection activeCell="D68" sqref="D68"/>
    </sheetView>
  </sheetViews>
  <sheetFormatPr defaultRowHeight="12"/>
  <cols>
    <col min="1" max="1" width="2" style="473" customWidth="1"/>
    <col min="2" max="2" width="2.5" style="473" customWidth="1"/>
    <col min="3" max="3" width="5.25" style="473" customWidth="1"/>
    <col min="4" max="4" width="26" style="473" customWidth="1"/>
    <col min="5" max="6" width="5" style="473" customWidth="1"/>
    <col min="7" max="7" width="7.875" style="473" customWidth="1"/>
    <col min="8" max="8" width="6.25" style="473" customWidth="1"/>
    <col min="9" max="9" width="7.875" style="473" customWidth="1"/>
    <col min="10" max="10" width="8.875" style="473" customWidth="1"/>
    <col min="11" max="11" width="6.625" style="473" customWidth="1"/>
    <col min="12" max="12" width="9.5" style="473" customWidth="1"/>
    <col min="13" max="13" width="6.25" style="473" customWidth="1"/>
    <col min="14" max="256" width="9" style="473" customWidth="1"/>
    <col min="257" max="257" width="2" style="473" customWidth="1"/>
    <col min="258" max="258" width="2.5" style="473" customWidth="1"/>
    <col min="259" max="259" width="5.25" style="473" customWidth="1"/>
    <col min="260" max="260" width="26" style="473" customWidth="1"/>
    <col min="261" max="262" width="5" style="473" customWidth="1"/>
    <col min="263" max="263" width="7.875" style="473" customWidth="1"/>
    <col min="264" max="264" width="6.25" style="473" customWidth="1"/>
    <col min="265" max="265" width="7.875" style="473" customWidth="1"/>
    <col min="266" max="266" width="8.875" style="473" customWidth="1"/>
    <col min="267" max="267" width="6.625" style="473" customWidth="1"/>
    <col min="268" max="268" width="9.5" style="473" customWidth="1"/>
    <col min="269" max="269" width="6.25" style="473" customWidth="1"/>
    <col min="270" max="512" width="9" style="473" customWidth="1"/>
    <col min="513" max="513" width="2" style="473" customWidth="1"/>
    <col min="514" max="514" width="2.5" style="473" customWidth="1"/>
    <col min="515" max="515" width="5.25" style="473" customWidth="1"/>
    <col min="516" max="516" width="26" style="473" customWidth="1"/>
    <col min="517" max="518" width="5" style="473" customWidth="1"/>
    <col min="519" max="519" width="7.875" style="473" customWidth="1"/>
    <col min="520" max="520" width="6.25" style="473" customWidth="1"/>
    <col min="521" max="521" width="7.875" style="473" customWidth="1"/>
    <col min="522" max="522" width="8.875" style="473" customWidth="1"/>
    <col min="523" max="523" width="6.625" style="473" customWidth="1"/>
    <col min="524" max="524" width="9.5" style="473" customWidth="1"/>
    <col min="525" max="525" width="6.25" style="473" customWidth="1"/>
    <col min="526" max="768" width="9" style="473" customWidth="1"/>
    <col min="769" max="769" width="2" style="473" customWidth="1"/>
    <col min="770" max="770" width="2.5" style="473" customWidth="1"/>
    <col min="771" max="771" width="5.25" style="473" customWidth="1"/>
    <col min="772" max="772" width="26" style="473" customWidth="1"/>
    <col min="773" max="774" width="5" style="473" customWidth="1"/>
    <col min="775" max="775" width="7.875" style="473" customWidth="1"/>
    <col min="776" max="776" width="6.25" style="473" customWidth="1"/>
    <col min="777" max="777" width="7.875" style="473" customWidth="1"/>
    <col min="778" max="778" width="8.875" style="473" customWidth="1"/>
    <col min="779" max="779" width="6.625" style="473" customWidth="1"/>
    <col min="780" max="780" width="9.5" style="473" customWidth="1"/>
    <col min="781" max="781" width="6.25" style="473" customWidth="1"/>
    <col min="782" max="1024" width="9" style="473" customWidth="1"/>
    <col min="1025" max="1025" width="2" style="473" customWidth="1"/>
    <col min="1026" max="1026" width="2.5" style="473" customWidth="1"/>
    <col min="1027" max="1027" width="5.25" style="473" customWidth="1"/>
    <col min="1028" max="1028" width="26" style="473" customWidth="1"/>
    <col min="1029" max="1030" width="5" style="473" customWidth="1"/>
    <col min="1031" max="1031" width="7.875" style="473" customWidth="1"/>
    <col min="1032" max="1032" width="6.25" style="473" customWidth="1"/>
    <col min="1033" max="1033" width="7.875" style="473" customWidth="1"/>
    <col min="1034" max="1034" width="8.875" style="473" customWidth="1"/>
    <col min="1035" max="1035" width="6.625" style="473" customWidth="1"/>
    <col min="1036" max="1036" width="9.5" style="473" customWidth="1"/>
    <col min="1037" max="1037" width="6.25" style="473" customWidth="1"/>
    <col min="1038" max="1280" width="9" style="473" customWidth="1"/>
    <col min="1281" max="1281" width="2" style="473" customWidth="1"/>
    <col min="1282" max="1282" width="2.5" style="473" customWidth="1"/>
    <col min="1283" max="1283" width="5.25" style="473" customWidth="1"/>
    <col min="1284" max="1284" width="26" style="473" customWidth="1"/>
    <col min="1285" max="1286" width="5" style="473" customWidth="1"/>
    <col min="1287" max="1287" width="7.875" style="473" customWidth="1"/>
    <col min="1288" max="1288" width="6.25" style="473" customWidth="1"/>
    <col min="1289" max="1289" width="7.875" style="473" customWidth="1"/>
    <col min="1290" max="1290" width="8.875" style="473" customWidth="1"/>
    <col min="1291" max="1291" width="6.625" style="473" customWidth="1"/>
    <col min="1292" max="1292" width="9.5" style="473" customWidth="1"/>
    <col min="1293" max="1293" width="6.25" style="473" customWidth="1"/>
    <col min="1294" max="1536" width="9" style="473" customWidth="1"/>
    <col min="1537" max="1537" width="2" style="473" customWidth="1"/>
    <col min="1538" max="1538" width="2.5" style="473" customWidth="1"/>
    <col min="1539" max="1539" width="5.25" style="473" customWidth="1"/>
    <col min="1540" max="1540" width="26" style="473" customWidth="1"/>
    <col min="1541" max="1542" width="5" style="473" customWidth="1"/>
    <col min="1543" max="1543" width="7.875" style="473" customWidth="1"/>
    <col min="1544" max="1544" width="6.25" style="473" customWidth="1"/>
    <col min="1545" max="1545" width="7.875" style="473" customWidth="1"/>
    <col min="1546" max="1546" width="8.875" style="473" customWidth="1"/>
    <col min="1547" max="1547" width="6.625" style="473" customWidth="1"/>
    <col min="1548" max="1548" width="9.5" style="473" customWidth="1"/>
    <col min="1549" max="1549" width="6.25" style="473" customWidth="1"/>
    <col min="1550" max="1792" width="9" style="473" customWidth="1"/>
    <col min="1793" max="1793" width="2" style="473" customWidth="1"/>
    <col min="1794" max="1794" width="2.5" style="473" customWidth="1"/>
    <col min="1795" max="1795" width="5.25" style="473" customWidth="1"/>
    <col min="1796" max="1796" width="26" style="473" customWidth="1"/>
    <col min="1797" max="1798" width="5" style="473" customWidth="1"/>
    <col min="1799" max="1799" width="7.875" style="473" customWidth="1"/>
    <col min="1800" max="1800" width="6.25" style="473" customWidth="1"/>
    <col min="1801" max="1801" width="7.875" style="473" customWidth="1"/>
    <col min="1802" max="1802" width="8.875" style="473" customWidth="1"/>
    <col min="1803" max="1803" width="6.625" style="473" customWidth="1"/>
    <col min="1804" max="1804" width="9.5" style="473" customWidth="1"/>
    <col min="1805" max="1805" width="6.25" style="473" customWidth="1"/>
    <col min="1806" max="2048" width="9" style="473" customWidth="1"/>
    <col min="2049" max="2049" width="2" style="473" customWidth="1"/>
    <col min="2050" max="2050" width="2.5" style="473" customWidth="1"/>
    <col min="2051" max="2051" width="5.25" style="473" customWidth="1"/>
    <col min="2052" max="2052" width="26" style="473" customWidth="1"/>
    <col min="2053" max="2054" width="5" style="473" customWidth="1"/>
    <col min="2055" max="2055" width="7.875" style="473" customWidth="1"/>
    <col min="2056" max="2056" width="6.25" style="473" customWidth="1"/>
    <col min="2057" max="2057" width="7.875" style="473" customWidth="1"/>
    <col min="2058" max="2058" width="8.875" style="473" customWidth="1"/>
    <col min="2059" max="2059" width="6.625" style="473" customWidth="1"/>
    <col min="2060" max="2060" width="9.5" style="473" customWidth="1"/>
    <col min="2061" max="2061" width="6.25" style="473" customWidth="1"/>
    <col min="2062" max="2304" width="9" style="473" customWidth="1"/>
    <col min="2305" max="2305" width="2" style="473" customWidth="1"/>
    <col min="2306" max="2306" width="2.5" style="473" customWidth="1"/>
    <col min="2307" max="2307" width="5.25" style="473" customWidth="1"/>
    <col min="2308" max="2308" width="26" style="473" customWidth="1"/>
    <col min="2309" max="2310" width="5" style="473" customWidth="1"/>
    <col min="2311" max="2311" width="7.875" style="473" customWidth="1"/>
    <col min="2312" max="2312" width="6.25" style="473" customWidth="1"/>
    <col min="2313" max="2313" width="7.875" style="473" customWidth="1"/>
    <col min="2314" max="2314" width="8.875" style="473" customWidth="1"/>
    <col min="2315" max="2315" width="6.625" style="473" customWidth="1"/>
    <col min="2316" max="2316" width="9.5" style="473" customWidth="1"/>
    <col min="2317" max="2317" width="6.25" style="473" customWidth="1"/>
    <col min="2318" max="2560" width="9" style="473" customWidth="1"/>
    <col min="2561" max="2561" width="2" style="473" customWidth="1"/>
    <col min="2562" max="2562" width="2.5" style="473" customWidth="1"/>
    <col min="2563" max="2563" width="5.25" style="473" customWidth="1"/>
    <col min="2564" max="2564" width="26" style="473" customWidth="1"/>
    <col min="2565" max="2566" width="5" style="473" customWidth="1"/>
    <col min="2567" max="2567" width="7.875" style="473" customWidth="1"/>
    <col min="2568" max="2568" width="6.25" style="473" customWidth="1"/>
    <col min="2569" max="2569" width="7.875" style="473" customWidth="1"/>
    <col min="2570" max="2570" width="8.875" style="473" customWidth="1"/>
    <col min="2571" max="2571" width="6.625" style="473" customWidth="1"/>
    <col min="2572" max="2572" width="9.5" style="473" customWidth="1"/>
    <col min="2573" max="2573" width="6.25" style="473" customWidth="1"/>
    <col min="2574" max="2816" width="9" style="473" customWidth="1"/>
    <col min="2817" max="2817" width="2" style="473" customWidth="1"/>
    <col min="2818" max="2818" width="2.5" style="473" customWidth="1"/>
    <col min="2819" max="2819" width="5.25" style="473" customWidth="1"/>
    <col min="2820" max="2820" width="26" style="473" customWidth="1"/>
    <col min="2821" max="2822" width="5" style="473" customWidth="1"/>
    <col min="2823" max="2823" width="7.875" style="473" customWidth="1"/>
    <col min="2824" max="2824" width="6.25" style="473" customWidth="1"/>
    <col min="2825" max="2825" width="7.875" style="473" customWidth="1"/>
    <col min="2826" max="2826" width="8.875" style="473" customWidth="1"/>
    <col min="2827" max="2827" width="6.625" style="473" customWidth="1"/>
    <col min="2828" max="2828" width="9.5" style="473" customWidth="1"/>
    <col min="2829" max="2829" width="6.25" style="473" customWidth="1"/>
    <col min="2830" max="3072" width="9" style="473" customWidth="1"/>
    <col min="3073" max="3073" width="2" style="473" customWidth="1"/>
    <col min="3074" max="3074" width="2.5" style="473" customWidth="1"/>
    <col min="3075" max="3075" width="5.25" style="473" customWidth="1"/>
    <col min="3076" max="3076" width="26" style="473" customWidth="1"/>
    <col min="3077" max="3078" width="5" style="473" customWidth="1"/>
    <col min="3079" max="3079" width="7.875" style="473" customWidth="1"/>
    <col min="3080" max="3080" width="6.25" style="473" customWidth="1"/>
    <col min="3081" max="3081" width="7.875" style="473" customWidth="1"/>
    <col min="3082" max="3082" width="8.875" style="473" customWidth="1"/>
    <col min="3083" max="3083" width="6.625" style="473" customWidth="1"/>
    <col min="3084" max="3084" width="9.5" style="473" customWidth="1"/>
    <col min="3085" max="3085" width="6.25" style="473" customWidth="1"/>
    <col min="3086" max="3328" width="9" style="473" customWidth="1"/>
    <col min="3329" max="3329" width="2" style="473" customWidth="1"/>
    <col min="3330" max="3330" width="2.5" style="473" customWidth="1"/>
    <col min="3331" max="3331" width="5.25" style="473" customWidth="1"/>
    <col min="3332" max="3332" width="26" style="473" customWidth="1"/>
    <col min="3333" max="3334" width="5" style="473" customWidth="1"/>
    <col min="3335" max="3335" width="7.875" style="473" customWidth="1"/>
    <col min="3336" max="3336" width="6.25" style="473" customWidth="1"/>
    <col min="3337" max="3337" width="7.875" style="473" customWidth="1"/>
    <col min="3338" max="3338" width="8.875" style="473" customWidth="1"/>
    <col min="3339" max="3339" width="6.625" style="473" customWidth="1"/>
    <col min="3340" max="3340" width="9.5" style="473" customWidth="1"/>
    <col min="3341" max="3341" width="6.25" style="473" customWidth="1"/>
    <col min="3342" max="3584" width="9" style="473" customWidth="1"/>
    <col min="3585" max="3585" width="2" style="473" customWidth="1"/>
    <col min="3586" max="3586" width="2.5" style="473" customWidth="1"/>
    <col min="3587" max="3587" width="5.25" style="473" customWidth="1"/>
    <col min="3588" max="3588" width="26" style="473" customWidth="1"/>
    <col min="3589" max="3590" width="5" style="473" customWidth="1"/>
    <col min="3591" max="3591" width="7.875" style="473" customWidth="1"/>
    <col min="3592" max="3592" width="6.25" style="473" customWidth="1"/>
    <col min="3593" max="3593" width="7.875" style="473" customWidth="1"/>
    <col min="3594" max="3594" width="8.875" style="473" customWidth="1"/>
    <col min="3595" max="3595" width="6.625" style="473" customWidth="1"/>
    <col min="3596" max="3596" width="9.5" style="473" customWidth="1"/>
    <col min="3597" max="3597" width="6.25" style="473" customWidth="1"/>
    <col min="3598" max="3840" width="9" style="473" customWidth="1"/>
    <col min="3841" max="3841" width="2" style="473" customWidth="1"/>
    <col min="3842" max="3842" width="2.5" style="473" customWidth="1"/>
    <col min="3843" max="3843" width="5.25" style="473" customWidth="1"/>
    <col min="3844" max="3844" width="26" style="473" customWidth="1"/>
    <col min="3845" max="3846" width="5" style="473" customWidth="1"/>
    <col min="3847" max="3847" width="7.875" style="473" customWidth="1"/>
    <col min="3848" max="3848" width="6.25" style="473" customWidth="1"/>
    <col min="3849" max="3849" width="7.875" style="473" customWidth="1"/>
    <col min="3850" max="3850" width="8.875" style="473" customWidth="1"/>
    <col min="3851" max="3851" width="6.625" style="473" customWidth="1"/>
    <col min="3852" max="3852" width="9.5" style="473" customWidth="1"/>
    <col min="3853" max="3853" width="6.25" style="473" customWidth="1"/>
    <col min="3854" max="4096" width="9" style="473" customWidth="1"/>
    <col min="4097" max="4097" width="2" style="473" customWidth="1"/>
    <col min="4098" max="4098" width="2.5" style="473" customWidth="1"/>
    <col min="4099" max="4099" width="5.25" style="473" customWidth="1"/>
    <col min="4100" max="4100" width="26" style="473" customWidth="1"/>
    <col min="4101" max="4102" width="5" style="473" customWidth="1"/>
    <col min="4103" max="4103" width="7.875" style="473" customWidth="1"/>
    <col min="4104" max="4104" width="6.25" style="473" customWidth="1"/>
    <col min="4105" max="4105" width="7.875" style="473" customWidth="1"/>
    <col min="4106" max="4106" width="8.875" style="473" customWidth="1"/>
    <col min="4107" max="4107" width="6.625" style="473" customWidth="1"/>
    <col min="4108" max="4108" width="9.5" style="473" customWidth="1"/>
    <col min="4109" max="4109" width="6.25" style="473" customWidth="1"/>
    <col min="4110" max="4352" width="9" style="473" customWidth="1"/>
    <col min="4353" max="4353" width="2" style="473" customWidth="1"/>
    <col min="4354" max="4354" width="2.5" style="473" customWidth="1"/>
    <col min="4355" max="4355" width="5.25" style="473" customWidth="1"/>
    <col min="4356" max="4356" width="26" style="473" customWidth="1"/>
    <col min="4357" max="4358" width="5" style="473" customWidth="1"/>
    <col min="4359" max="4359" width="7.875" style="473" customWidth="1"/>
    <col min="4360" max="4360" width="6.25" style="473" customWidth="1"/>
    <col min="4361" max="4361" width="7.875" style="473" customWidth="1"/>
    <col min="4362" max="4362" width="8.875" style="473" customWidth="1"/>
    <col min="4363" max="4363" width="6.625" style="473" customWidth="1"/>
    <col min="4364" max="4364" width="9.5" style="473" customWidth="1"/>
    <col min="4365" max="4365" width="6.25" style="473" customWidth="1"/>
    <col min="4366" max="4608" width="9" style="473" customWidth="1"/>
    <col min="4609" max="4609" width="2" style="473" customWidth="1"/>
    <col min="4610" max="4610" width="2.5" style="473" customWidth="1"/>
    <col min="4611" max="4611" width="5.25" style="473" customWidth="1"/>
    <col min="4612" max="4612" width="26" style="473" customWidth="1"/>
    <col min="4613" max="4614" width="5" style="473" customWidth="1"/>
    <col min="4615" max="4615" width="7.875" style="473" customWidth="1"/>
    <col min="4616" max="4616" width="6.25" style="473" customWidth="1"/>
    <col min="4617" max="4617" width="7.875" style="473" customWidth="1"/>
    <col min="4618" max="4618" width="8.875" style="473" customWidth="1"/>
    <col min="4619" max="4619" width="6.625" style="473" customWidth="1"/>
    <col min="4620" max="4620" width="9.5" style="473" customWidth="1"/>
    <col min="4621" max="4621" width="6.25" style="473" customWidth="1"/>
    <col min="4622" max="4864" width="9" style="473" customWidth="1"/>
    <col min="4865" max="4865" width="2" style="473" customWidth="1"/>
    <col min="4866" max="4866" width="2.5" style="473" customWidth="1"/>
    <col min="4867" max="4867" width="5.25" style="473" customWidth="1"/>
    <col min="4868" max="4868" width="26" style="473" customWidth="1"/>
    <col min="4869" max="4870" width="5" style="473" customWidth="1"/>
    <col min="4871" max="4871" width="7.875" style="473" customWidth="1"/>
    <col min="4872" max="4872" width="6.25" style="473" customWidth="1"/>
    <col min="4873" max="4873" width="7.875" style="473" customWidth="1"/>
    <col min="4874" max="4874" width="8.875" style="473" customWidth="1"/>
    <col min="4875" max="4875" width="6.625" style="473" customWidth="1"/>
    <col min="4876" max="4876" width="9.5" style="473" customWidth="1"/>
    <col min="4877" max="4877" width="6.25" style="473" customWidth="1"/>
    <col min="4878" max="5120" width="9" style="473" customWidth="1"/>
    <col min="5121" max="5121" width="2" style="473" customWidth="1"/>
    <col min="5122" max="5122" width="2.5" style="473" customWidth="1"/>
    <col min="5123" max="5123" width="5.25" style="473" customWidth="1"/>
    <col min="5124" max="5124" width="26" style="473" customWidth="1"/>
    <col min="5125" max="5126" width="5" style="473" customWidth="1"/>
    <col min="5127" max="5127" width="7.875" style="473" customWidth="1"/>
    <col min="5128" max="5128" width="6.25" style="473" customWidth="1"/>
    <col min="5129" max="5129" width="7.875" style="473" customWidth="1"/>
    <col min="5130" max="5130" width="8.875" style="473" customWidth="1"/>
    <col min="5131" max="5131" width="6.625" style="473" customWidth="1"/>
    <col min="5132" max="5132" width="9.5" style="473" customWidth="1"/>
    <col min="5133" max="5133" width="6.25" style="473" customWidth="1"/>
    <col min="5134" max="5376" width="9" style="473" customWidth="1"/>
    <col min="5377" max="5377" width="2" style="473" customWidth="1"/>
    <col min="5378" max="5378" width="2.5" style="473" customWidth="1"/>
    <col min="5379" max="5379" width="5.25" style="473" customWidth="1"/>
    <col min="5380" max="5380" width="26" style="473" customWidth="1"/>
    <col min="5381" max="5382" width="5" style="473" customWidth="1"/>
    <col min="5383" max="5383" width="7.875" style="473" customWidth="1"/>
    <col min="5384" max="5384" width="6.25" style="473" customWidth="1"/>
    <col min="5385" max="5385" width="7.875" style="473" customWidth="1"/>
    <col min="5386" max="5386" width="8.875" style="473" customWidth="1"/>
    <col min="5387" max="5387" width="6.625" style="473" customWidth="1"/>
    <col min="5388" max="5388" width="9.5" style="473" customWidth="1"/>
    <col min="5389" max="5389" width="6.25" style="473" customWidth="1"/>
    <col min="5390" max="5632" width="9" style="473" customWidth="1"/>
    <col min="5633" max="5633" width="2" style="473" customWidth="1"/>
    <col min="5634" max="5634" width="2.5" style="473" customWidth="1"/>
    <col min="5635" max="5635" width="5.25" style="473" customWidth="1"/>
    <col min="5636" max="5636" width="26" style="473" customWidth="1"/>
    <col min="5637" max="5638" width="5" style="473" customWidth="1"/>
    <col min="5639" max="5639" width="7.875" style="473" customWidth="1"/>
    <col min="5640" max="5640" width="6.25" style="473" customWidth="1"/>
    <col min="5641" max="5641" width="7.875" style="473" customWidth="1"/>
    <col min="5642" max="5642" width="8.875" style="473" customWidth="1"/>
    <col min="5643" max="5643" width="6.625" style="473" customWidth="1"/>
    <col min="5644" max="5644" width="9.5" style="473" customWidth="1"/>
    <col min="5645" max="5645" width="6.25" style="473" customWidth="1"/>
    <col min="5646" max="5888" width="9" style="473" customWidth="1"/>
    <col min="5889" max="5889" width="2" style="473" customWidth="1"/>
    <col min="5890" max="5890" width="2.5" style="473" customWidth="1"/>
    <col min="5891" max="5891" width="5.25" style="473" customWidth="1"/>
    <col min="5892" max="5892" width="26" style="473" customWidth="1"/>
    <col min="5893" max="5894" width="5" style="473" customWidth="1"/>
    <col min="5895" max="5895" width="7.875" style="473" customWidth="1"/>
    <col min="5896" max="5896" width="6.25" style="473" customWidth="1"/>
    <col min="5897" max="5897" width="7.875" style="473" customWidth="1"/>
    <col min="5898" max="5898" width="8.875" style="473" customWidth="1"/>
    <col min="5899" max="5899" width="6.625" style="473" customWidth="1"/>
    <col min="5900" max="5900" width="9.5" style="473" customWidth="1"/>
    <col min="5901" max="5901" width="6.25" style="473" customWidth="1"/>
    <col min="5902" max="6144" width="9" style="473" customWidth="1"/>
    <col min="6145" max="6145" width="2" style="473" customWidth="1"/>
    <col min="6146" max="6146" width="2.5" style="473" customWidth="1"/>
    <col min="6147" max="6147" width="5.25" style="473" customWidth="1"/>
    <col min="6148" max="6148" width="26" style="473" customWidth="1"/>
    <col min="6149" max="6150" width="5" style="473" customWidth="1"/>
    <col min="6151" max="6151" width="7.875" style="473" customWidth="1"/>
    <col min="6152" max="6152" width="6.25" style="473" customWidth="1"/>
    <col min="6153" max="6153" width="7.875" style="473" customWidth="1"/>
    <col min="6154" max="6154" width="8.875" style="473" customWidth="1"/>
    <col min="6155" max="6155" width="6.625" style="473" customWidth="1"/>
    <col min="6156" max="6156" width="9.5" style="473" customWidth="1"/>
    <col min="6157" max="6157" width="6.25" style="473" customWidth="1"/>
    <col min="6158" max="6400" width="9" style="473" customWidth="1"/>
    <col min="6401" max="6401" width="2" style="473" customWidth="1"/>
    <col min="6402" max="6402" width="2.5" style="473" customWidth="1"/>
    <col min="6403" max="6403" width="5.25" style="473" customWidth="1"/>
    <col min="6404" max="6404" width="26" style="473" customWidth="1"/>
    <col min="6405" max="6406" width="5" style="473" customWidth="1"/>
    <col min="6407" max="6407" width="7.875" style="473" customWidth="1"/>
    <col min="6408" max="6408" width="6.25" style="473" customWidth="1"/>
    <col min="6409" max="6409" width="7.875" style="473" customWidth="1"/>
    <col min="6410" max="6410" width="8.875" style="473" customWidth="1"/>
    <col min="6411" max="6411" width="6.625" style="473" customWidth="1"/>
    <col min="6412" max="6412" width="9.5" style="473" customWidth="1"/>
    <col min="6413" max="6413" width="6.25" style="473" customWidth="1"/>
    <col min="6414" max="6656" width="9" style="473" customWidth="1"/>
    <col min="6657" max="6657" width="2" style="473" customWidth="1"/>
    <col min="6658" max="6658" width="2.5" style="473" customWidth="1"/>
    <col min="6659" max="6659" width="5.25" style="473" customWidth="1"/>
    <col min="6660" max="6660" width="26" style="473" customWidth="1"/>
    <col min="6661" max="6662" width="5" style="473" customWidth="1"/>
    <col min="6663" max="6663" width="7.875" style="473" customWidth="1"/>
    <col min="6664" max="6664" width="6.25" style="473" customWidth="1"/>
    <col min="6665" max="6665" width="7.875" style="473" customWidth="1"/>
    <col min="6666" max="6666" width="8.875" style="473" customWidth="1"/>
    <col min="6667" max="6667" width="6.625" style="473" customWidth="1"/>
    <col min="6668" max="6668" width="9.5" style="473" customWidth="1"/>
    <col min="6669" max="6669" width="6.25" style="473" customWidth="1"/>
    <col min="6670" max="6912" width="9" style="473" customWidth="1"/>
    <col min="6913" max="6913" width="2" style="473" customWidth="1"/>
    <col min="6914" max="6914" width="2.5" style="473" customWidth="1"/>
    <col min="6915" max="6915" width="5.25" style="473" customWidth="1"/>
    <col min="6916" max="6916" width="26" style="473" customWidth="1"/>
    <col min="6917" max="6918" width="5" style="473" customWidth="1"/>
    <col min="6919" max="6919" width="7.875" style="473" customWidth="1"/>
    <col min="6920" max="6920" width="6.25" style="473" customWidth="1"/>
    <col min="6921" max="6921" width="7.875" style="473" customWidth="1"/>
    <col min="6922" max="6922" width="8.875" style="473" customWidth="1"/>
    <col min="6923" max="6923" width="6.625" style="473" customWidth="1"/>
    <col min="6924" max="6924" width="9.5" style="473" customWidth="1"/>
    <col min="6925" max="6925" width="6.25" style="473" customWidth="1"/>
    <col min="6926" max="7168" width="9" style="473" customWidth="1"/>
    <col min="7169" max="7169" width="2" style="473" customWidth="1"/>
    <col min="7170" max="7170" width="2.5" style="473" customWidth="1"/>
    <col min="7171" max="7171" width="5.25" style="473" customWidth="1"/>
    <col min="7172" max="7172" width="26" style="473" customWidth="1"/>
    <col min="7173" max="7174" width="5" style="473" customWidth="1"/>
    <col min="7175" max="7175" width="7.875" style="473" customWidth="1"/>
    <col min="7176" max="7176" width="6.25" style="473" customWidth="1"/>
    <col min="7177" max="7177" width="7.875" style="473" customWidth="1"/>
    <col min="7178" max="7178" width="8.875" style="473" customWidth="1"/>
    <col min="7179" max="7179" width="6.625" style="473" customWidth="1"/>
    <col min="7180" max="7180" width="9.5" style="473" customWidth="1"/>
    <col min="7181" max="7181" width="6.25" style="473" customWidth="1"/>
    <col min="7182" max="7424" width="9" style="473" customWidth="1"/>
    <col min="7425" max="7425" width="2" style="473" customWidth="1"/>
    <col min="7426" max="7426" width="2.5" style="473" customWidth="1"/>
    <col min="7427" max="7427" width="5.25" style="473" customWidth="1"/>
    <col min="7428" max="7428" width="26" style="473" customWidth="1"/>
    <col min="7429" max="7430" width="5" style="473" customWidth="1"/>
    <col min="7431" max="7431" width="7.875" style="473" customWidth="1"/>
    <col min="7432" max="7432" width="6.25" style="473" customWidth="1"/>
    <col min="7433" max="7433" width="7.875" style="473" customWidth="1"/>
    <col min="7434" max="7434" width="8.875" style="473" customWidth="1"/>
    <col min="7435" max="7435" width="6.625" style="473" customWidth="1"/>
    <col min="7436" max="7436" width="9.5" style="473" customWidth="1"/>
    <col min="7437" max="7437" width="6.25" style="473" customWidth="1"/>
    <col min="7438" max="7680" width="9" style="473" customWidth="1"/>
    <col min="7681" max="7681" width="2" style="473" customWidth="1"/>
    <col min="7682" max="7682" width="2.5" style="473" customWidth="1"/>
    <col min="7683" max="7683" width="5.25" style="473" customWidth="1"/>
    <col min="7684" max="7684" width="26" style="473" customWidth="1"/>
    <col min="7685" max="7686" width="5" style="473" customWidth="1"/>
    <col min="7687" max="7687" width="7.875" style="473" customWidth="1"/>
    <col min="7688" max="7688" width="6.25" style="473" customWidth="1"/>
    <col min="7689" max="7689" width="7.875" style="473" customWidth="1"/>
    <col min="7690" max="7690" width="8.875" style="473" customWidth="1"/>
    <col min="7691" max="7691" width="6.625" style="473" customWidth="1"/>
    <col min="7692" max="7692" width="9.5" style="473" customWidth="1"/>
    <col min="7693" max="7693" width="6.25" style="473" customWidth="1"/>
    <col min="7694" max="7936" width="9" style="473" customWidth="1"/>
    <col min="7937" max="7937" width="2" style="473" customWidth="1"/>
    <col min="7938" max="7938" width="2.5" style="473" customWidth="1"/>
    <col min="7939" max="7939" width="5.25" style="473" customWidth="1"/>
    <col min="7940" max="7940" width="26" style="473" customWidth="1"/>
    <col min="7941" max="7942" width="5" style="473" customWidth="1"/>
    <col min="7943" max="7943" width="7.875" style="473" customWidth="1"/>
    <col min="7944" max="7944" width="6.25" style="473" customWidth="1"/>
    <col min="7945" max="7945" width="7.875" style="473" customWidth="1"/>
    <col min="7946" max="7946" width="8.875" style="473" customWidth="1"/>
    <col min="7947" max="7947" width="6.625" style="473" customWidth="1"/>
    <col min="7948" max="7948" width="9.5" style="473" customWidth="1"/>
    <col min="7949" max="7949" width="6.25" style="473" customWidth="1"/>
    <col min="7950" max="8192" width="9" style="473" customWidth="1"/>
    <col min="8193" max="8193" width="2" style="473" customWidth="1"/>
    <col min="8194" max="8194" width="2.5" style="473" customWidth="1"/>
    <col min="8195" max="8195" width="5.25" style="473" customWidth="1"/>
    <col min="8196" max="8196" width="26" style="473" customWidth="1"/>
    <col min="8197" max="8198" width="5" style="473" customWidth="1"/>
    <col min="8199" max="8199" width="7.875" style="473" customWidth="1"/>
    <col min="8200" max="8200" width="6.25" style="473" customWidth="1"/>
    <col min="8201" max="8201" width="7.875" style="473" customWidth="1"/>
    <col min="8202" max="8202" width="8.875" style="473" customWidth="1"/>
    <col min="8203" max="8203" width="6.625" style="473" customWidth="1"/>
    <col min="8204" max="8204" width="9.5" style="473" customWidth="1"/>
    <col min="8205" max="8205" width="6.25" style="473" customWidth="1"/>
    <col min="8206" max="8448" width="9" style="473" customWidth="1"/>
    <col min="8449" max="8449" width="2" style="473" customWidth="1"/>
    <col min="8450" max="8450" width="2.5" style="473" customWidth="1"/>
    <col min="8451" max="8451" width="5.25" style="473" customWidth="1"/>
    <col min="8452" max="8452" width="26" style="473" customWidth="1"/>
    <col min="8453" max="8454" width="5" style="473" customWidth="1"/>
    <col min="8455" max="8455" width="7.875" style="473" customWidth="1"/>
    <col min="8456" max="8456" width="6.25" style="473" customWidth="1"/>
    <col min="8457" max="8457" width="7.875" style="473" customWidth="1"/>
    <col min="8458" max="8458" width="8.875" style="473" customWidth="1"/>
    <col min="8459" max="8459" width="6.625" style="473" customWidth="1"/>
    <col min="8460" max="8460" width="9.5" style="473" customWidth="1"/>
    <col min="8461" max="8461" width="6.25" style="473" customWidth="1"/>
    <col min="8462" max="8704" width="9" style="473" customWidth="1"/>
    <col min="8705" max="8705" width="2" style="473" customWidth="1"/>
    <col min="8706" max="8706" width="2.5" style="473" customWidth="1"/>
    <col min="8707" max="8707" width="5.25" style="473" customWidth="1"/>
    <col min="8708" max="8708" width="26" style="473" customWidth="1"/>
    <col min="8709" max="8710" width="5" style="473" customWidth="1"/>
    <col min="8711" max="8711" width="7.875" style="473" customWidth="1"/>
    <col min="8712" max="8712" width="6.25" style="473" customWidth="1"/>
    <col min="8713" max="8713" width="7.875" style="473" customWidth="1"/>
    <col min="8714" max="8714" width="8.875" style="473" customWidth="1"/>
    <col min="8715" max="8715" width="6.625" style="473" customWidth="1"/>
    <col min="8716" max="8716" width="9.5" style="473" customWidth="1"/>
    <col min="8717" max="8717" width="6.25" style="473" customWidth="1"/>
    <col min="8718" max="8960" width="9" style="473" customWidth="1"/>
    <col min="8961" max="8961" width="2" style="473" customWidth="1"/>
    <col min="8962" max="8962" width="2.5" style="473" customWidth="1"/>
    <col min="8963" max="8963" width="5.25" style="473" customWidth="1"/>
    <col min="8964" max="8964" width="26" style="473" customWidth="1"/>
    <col min="8965" max="8966" width="5" style="473" customWidth="1"/>
    <col min="8967" max="8967" width="7.875" style="473" customWidth="1"/>
    <col min="8968" max="8968" width="6.25" style="473" customWidth="1"/>
    <col min="8969" max="8969" width="7.875" style="473" customWidth="1"/>
    <col min="8970" max="8970" width="8.875" style="473" customWidth="1"/>
    <col min="8971" max="8971" width="6.625" style="473" customWidth="1"/>
    <col min="8972" max="8972" width="9.5" style="473" customWidth="1"/>
    <col min="8973" max="8973" width="6.25" style="473" customWidth="1"/>
    <col min="8974" max="9216" width="9" style="473" customWidth="1"/>
    <col min="9217" max="9217" width="2" style="473" customWidth="1"/>
    <col min="9218" max="9218" width="2.5" style="473" customWidth="1"/>
    <col min="9219" max="9219" width="5.25" style="473" customWidth="1"/>
    <col min="9220" max="9220" width="26" style="473" customWidth="1"/>
    <col min="9221" max="9222" width="5" style="473" customWidth="1"/>
    <col min="9223" max="9223" width="7.875" style="473" customWidth="1"/>
    <col min="9224" max="9224" width="6.25" style="473" customWidth="1"/>
    <col min="9225" max="9225" width="7.875" style="473" customWidth="1"/>
    <col min="9226" max="9226" width="8.875" style="473" customWidth="1"/>
    <col min="9227" max="9227" width="6.625" style="473" customWidth="1"/>
    <col min="9228" max="9228" width="9.5" style="473" customWidth="1"/>
    <col min="9229" max="9229" width="6.25" style="473" customWidth="1"/>
    <col min="9230" max="9472" width="9" style="473" customWidth="1"/>
    <col min="9473" max="9473" width="2" style="473" customWidth="1"/>
    <col min="9474" max="9474" width="2.5" style="473" customWidth="1"/>
    <col min="9475" max="9475" width="5.25" style="473" customWidth="1"/>
    <col min="9476" max="9476" width="26" style="473" customWidth="1"/>
    <col min="9477" max="9478" width="5" style="473" customWidth="1"/>
    <col min="9479" max="9479" width="7.875" style="473" customWidth="1"/>
    <col min="9480" max="9480" width="6.25" style="473" customWidth="1"/>
    <col min="9481" max="9481" width="7.875" style="473" customWidth="1"/>
    <col min="9482" max="9482" width="8.875" style="473" customWidth="1"/>
    <col min="9483" max="9483" width="6.625" style="473" customWidth="1"/>
    <col min="9484" max="9484" width="9.5" style="473" customWidth="1"/>
    <col min="9485" max="9485" width="6.25" style="473" customWidth="1"/>
    <col min="9486" max="9728" width="9" style="473" customWidth="1"/>
    <col min="9729" max="9729" width="2" style="473" customWidth="1"/>
    <col min="9730" max="9730" width="2.5" style="473" customWidth="1"/>
    <col min="9731" max="9731" width="5.25" style="473" customWidth="1"/>
    <col min="9732" max="9732" width="26" style="473" customWidth="1"/>
    <col min="9733" max="9734" width="5" style="473" customWidth="1"/>
    <col min="9735" max="9735" width="7.875" style="473" customWidth="1"/>
    <col min="9736" max="9736" width="6.25" style="473" customWidth="1"/>
    <col min="9737" max="9737" width="7.875" style="473" customWidth="1"/>
    <col min="9738" max="9738" width="8.875" style="473" customWidth="1"/>
    <col min="9739" max="9739" width="6.625" style="473" customWidth="1"/>
    <col min="9740" max="9740" width="9.5" style="473" customWidth="1"/>
    <col min="9741" max="9741" width="6.25" style="473" customWidth="1"/>
    <col min="9742" max="9984" width="9" style="473" customWidth="1"/>
    <col min="9985" max="9985" width="2" style="473" customWidth="1"/>
    <col min="9986" max="9986" width="2.5" style="473" customWidth="1"/>
    <col min="9987" max="9987" width="5.25" style="473" customWidth="1"/>
    <col min="9988" max="9988" width="26" style="473" customWidth="1"/>
    <col min="9989" max="9990" width="5" style="473" customWidth="1"/>
    <col min="9991" max="9991" width="7.875" style="473" customWidth="1"/>
    <col min="9992" max="9992" width="6.25" style="473" customWidth="1"/>
    <col min="9993" max="9993" width="7.875" style="473" customWidth="1"/>
    <col min="9994" max="9994" width="8.875" style="473" customWidth="1"/>
    <col min="9995" max="9995" width="6.625" style="473" customWidth="1"/>
    <col min="9996" max="9996" width="9.5" style="473" customWidth="1"/>
    <col min="9997" max="9997" width="6.25" style="473" customWidth="1"/>
    <col min="9998" max="10240" width="9" style="473" customWidth="1"/>
    <col min="10241" max="10241" width="2" style="473" customWidth="1"/>
    <col min="10242" max="10242" width="2.5" style="473" customWidth="1"/>
    <col min="10243" max="10243" width="5.25" style="473" customWidth="1"/>
    <col min="10244" max="10244" width="26" style="473" customWidth="1"/>
    <col min="10245" max="10246" width="5" style="473" customWidth="1"/>
    <col min="10247" max="10247" width="7.875" style="473" customWidth="1"/>
    <col min="10248" max="10248" width="6.25" style="473" customWidth="1"/>
    <col min="10249" max="10249" width="7.875" style="473" customWidth="1"/>
    <col min="10250" max="10250" width="8.875" style="473" customWidth="1"/>
    <col min="10251" max="10251" width="6.625" style="473" customWidth="1"/>
    <col min="10252" max="10252" width="9.5" style="473" customWidth="1"/>
    <col min="10253" max="10253" width="6.25" style="473" customWidth="1"/>
    <col min="10254" max="10496" width="9" style="473" customWidth="1"/>
    <col min="10497" max="10497" width="2" style="473" customWidth="1"/>
    <col min="10498" max="10498" width="2.5" style="473" customWidth="1"/>
    <col min="10499" max="10499" width="5.25" style="473" customWidth="1"/>
    <col min="10500" max="10500" width="26" style="473" customWidth="1"/>
    <col min="10501" max="10502" width="5" style="473" customWidth="1"/>
    <col min="10503" max="10503" width="7.875" style="473" customWidth="1"/>
    <col min="10504" max="10504" width="6.25" style="473" customWidth="1"/>
    <col min="10505" max="10505" width="7.875" style="473" customWidth="1"/>
    <col min="10506" max="10506" width="8.875" style="473" customWidth="1"/>
    <col min="10507" max="10507" width="6.625" style="473" customWidth="1"/>
    <col min="10508" max="10508" width="9.5" style="473" customWidth="1"/>
    <col min="10509" max="10509" width="6.25" style="473" customWidth="1"/>
    <col min="10510" max="10752" width="9" style="473" customWidth="1"/>
    <col min="10753" max="10753" width="2" style="473" customWidth="1"/>
    <col min="10754" max="10754" width="2.5" style="473" customWidth="1"/>
    <col min="10755" max="10755" width="5.25" style="473" customWidth="1"/>
    <col min="10756" max="10756" width="26" style="473" customWidth="1"/>
    <col min="10757" max="10758" width="5" style="473" customWidth="1"/>
    <col min="10759" max="10759" width="7.875" style="473" customWidth="1"/>
    <col min="10760" max="10760" width="6.25" style="473" customWidth="1"/>
    <col min="10761" max="10761" width="7.875" style="473" customWidth="1"/>
    <col min="10762" max="10762" width="8.875" style="473" customWidth="1"/>
    <col min="10763" max="10763" width="6.625" style="473" customWidth="1"/>
    <col min="10764" max="10764" width="9.5" style="473" customWidth="1"/>
    <col min="10765" max="10765" width="6.25" style="473" customWidth="1"/>
    <col min="10766" max="11008" width="9" style="473" customWidth="1"/>
    <col min="11009" max="11009" width="2" style="473" customWidth="1"/>
    <col min="11010" max="11010" width="2.5" style="473" customWidth="1"/>
    <col min="11011" max="11011" width="5.25" style="473" customWidth="1"/>
    <col min="11012" max="11012" width="26" style="473" customWidth="1"/>
    <col min="11013" max="11014" width="5" style="473" customWidth="1"/>
    <col min="11015" max="11015" width="7.875" style="473" customWidth="1"/>
    <col min="11016" max="11016" width="6.25" style="473" customWidth="1"/>
    <col min="11017" max="11017" width="7.875" style="473" customWidth="1"/>
    <col min="11018" max="11018" width="8.875" style="473" customWidth="1"/>
    <col min="11019" max="11019" width="6.625" style="473" customWidth="1"/>
    <col min="11020" max="11020" width="9.5" style="473" customWidth="1"/>
    <col min="11021" max="11021" width="6.25" style="473" customWidth="1"/>
    <col min="11022" max="11264" width="9" style="473" customWidth="1"/>
    <col min="11265" max="11265" width="2" style="473" customWidth="1"/>
    <col min="11266" max="11266" width="2.5" style="473" customWidth="1"/>
    <col min="11267" max="11267" width="5.25" style="473" customWidth="1"/>
    <col min="11268" max="11268" width="26" style="473" customWidth="1"/>
    <col min="11269" max="11270" width="5" style="473" customWidth="1"/>
    <col min="11271" max="11271" width="7.875" style="473" customWidth="1"/>
    <col min="11272" max="11272" width="6.25" style="473" customWidth="1"/>
    <col min="11273" max="11273" width="7.875" style="473" customWidth="1"/>
    <col min="11274" max="11274" width="8.875" style="473" customWidth="1"/>
    <col min="11275" max="11275" width="6.625" style="473" customWidth="1"/>
    <col min="11276" max="11276" width="9.5" style="473" customWidth="1"/>
    <col min="11277" max="11277" width="6.25" style="473" customWidth="1"/>
    <col min="11278" max="11520" width="9" style="473" customWidth="1"/>
    <col min="11521" max="11521" width="2" style="473" customWidth="1"/>
    <col min="11522" max="11522" width="2.5" style="473" customWidth="1"/>
    <col min="11523" max="11523" width="5.25" style="473" customWidth="1"/>
    <col min="11524" max="11524" width="26" style="473" customWidth="1"/>
    <col min="11525" max="11526" width="5" style="473" customWidth="1"/>
    <col min="11527" max="11527" width="7.875" style="473" customWidth="1"/>
    <col min="11528" max="11528" width="6.25" style="473" customWidth="1"/>
    <col min="11529" max="11529" width="7.875" style="473" customWidth="1"/>
    <col min="11530" max="11530" width="8.875" style="473" customWidth="1"/>
    <col min="11531" max="11531" width="6.625" style="473" customWidth="1"/>
    <col min="11532" max="11532" width="9.5" style="473" customWidth="1"/>
    <col min="11533" max="11533" width="6.25" style="473" customWidth="1"/>
    <col min="11534" max="11776" width="9" style="473" customWidth="1"/>
    <col min="11777" max="11777" width="2" style="473" customWidth="1"/>
    <col min="11778" max="11778" width="2.5" style="473" customWidth="1"/>
    <col min="11779" max="11779" width="5.25" style="473" customWidth="1"/>
    <col min="11780" max="11780" width="26" style="473" customWidth="1"/>
    <col min="11781" max="11782" width="5" style="473" customWidth="1"/>
    <col min="11783" max="11783" width="7.875" style="473" customWidth="1"/>
    <col min="11784" max="11784" width="6.25" style="473" customWidth="1"/>
    <col min="11785" max="11785" width="7.875" style="473" customWidth="1"/>
    <col min="11786" max="11786" width="8.875" style="473" customWidth="1"/>
    <col min="11787" max="11787" width="6.625" style="473" customWidth="1"/>
    <col min="11788" max="11788" width="9.5" style="473" customWidth="1"/>
    <col min="11789" max="11789" width="6.25" style="473" customWidth="1"/>
    <col min="11790" max="12032" width="9" style="473" customWidth="1"/>
    <col min="12033" max="12033" width="2" style="473" customWidth="1"/>
    <col min="12034" max="12034" width="2.5" style="473" customWidth="1"/>
    <col min="12035" max="12035" width="5.25" style="473" customWidth="1"/>
    <col min="12036" max="12036" width="26" style="473" customWidth="1"/>
    <col min="12037" max="12038" width="5" style="473" customWidth="1"/>
    <col min="12039" max="12039" width="7.875" style="473" customWidth="1"/>
    <col min="12040" max="12040" width="6.25" style="473" customWidth="1"/>
    <col min="12041" max="12041" width="7.875" style="473" customWidth="1"/>
    <col min="12042" max="12042" width="8.875" style="473" customWidth="1"/>
    <col min="12043" max="12043" width="6.625" style="473" customWidth="1"/>
    <col min="12044" max="12044" width="9.5" style="473" customWidth="1"/>
    <col min="12045" max="12045" width="6.25" style="473" customWidth="1"/>
    <col min="12046" max="12288" width="9" style="473" customWidth="1"/>
    <col min="12289" max="12289" width="2" style="473" customWidth="1"/>
    <col min="12290" max="12290" width="2.5" style="473" customWidth="1"/>
    <col min="12291" max="12291" width="5.25" style="473" customWidth="1"/>
    <col min="12292" max="12292" width="26" style="473" customWidth="1"/>
    <col min="12293" max="12294" width="5" style="473" customWidth="1"/>
    <col min="12295" max="12295" width="7.875" style="473" customWidth="1"/>
    <col min="12296" max="12296" width="6.25" style="473" customWidth="1"/>
    <col min="12297" max="12297" width="7.875" style="473" customWidth="1"/>
    <col min="12298" max="12298" width="8.875" style="473" customWidth="1"/>
    <col min="12299" max="12299" width="6.625" style="473" customWidth="1"/>
    <col min="12300" max="12300" width="9.5" style="473" customWidth="1"/>
    <col min="12301" max="12301" width="6.25" style="473" customWidth="1"/>
    <col min="12302" max="12544" width="9" style="473" customWidth="1"/>
    <col min="12545" max="12545" width="2" style="473" customWidth="1"/>
    <col min="12546" max="12546" width="2.5" style="473" customWidth="1"/>
    <col min="12547" max="12547" width="5.25" style="473" customWidth="1"/>
    <col min="12548" max="12548" width="26" style="473" customWidth="1"/>
    <col min="12549" max="12550" width="5" style="473" customWidth="1"/>
    <col min="12551" max="12551" width="7.875" style="473" customWidth="1"/>
    <col min="12552" max="12552" width="6.25" style="473" customWidth="1"/>
    <col min="12553" max="12553" width="7.875" style="473" customWidth="1"/>
    <col min="12554" max="12554" width="8.875" style="473" customWidth="1"/>
    <col min="12555" max="12555" width="6.625" style="473" customWidth="1"/>
    <col min="12556" max="12556" width="9.5" style="473" customWidth="1"/>
    <col min="12557" max="12557" width="6.25" style="473" customWidth="1"/>
    <col min="12558" max="12800" width="9" style="473" customWidth="1"/>
    <col min="12801" max="12801" width="2" style="473" customWidth="1"/>
    <col min="12802" max="12802" width="2.5" style="473" customWidth="1"/>
    <col min="12803" max="12803" width="5.25" style="473" customWidth="1"/>
    <col min="12804" max="12804" width="26" style="473" customWidth="1"/>
    <col min="12805" max="12806" width="5" style="473" customWidth="1"/>
    <col min="12807" max="12807" width="7.875" style="473" customWidth="1"/>
    <col min="12808" max="12808" width="6.25" style="473" customWidth="1"/>
    <col min="12809" max="12809" width="7.875" style="473" customWidth="1"/>
    <col min="12810" max="12810" width="8.875" style="473" customWidth="1"/>
    <col min="12811" max="12811" width="6.625" style="473" customWidth="1"/>
    <col min="12812" max="12812" width="9.5" style="473" customWidth="1"/>
    <col min="12813" max="12813" width="6.25" style="473" customWidth="1"/>
    <col min="12814" max="13056" width="9" style="473" customWidth="1"/>
    <col min="13057" max="13057" width="2" style="473" customWidth="1"/>
    <col min="13058" max="13058" width="2.5" style="473" customWidth="1"/>
    <col min="13059" max="13059" width="5.25" style="473" customWidth="1"/>
    <col min="13060" max="13060" width="26" style="473" customWidth="1"/>
    <col min="13061" max="13062" width="5" style="473" customWidth="1"/>
    <col min="13063" max="13063" width="7.875" style="473" customWidth="1"/>
    <col min="13064" max="13064" width="6.25" style="473" customWidth="1"/>
    <col min="13065" max="13065" width="7.875" style="473" customWidth="1"/>
    <col min="13066" max="13066" width="8.875" style="473" customWidth="1"/>
    <col min="13067" max="13067" width="6.625" style="473" customWidth="1"/>
    <col min="13068" max="13068" width="9.5" style="473" customWidth="1"/>
    <col min="13069" max="13069" width="6.25" style="473" customWidth="1"/>
    <col min="13070" max="13312" width="9" style="473" customWidth="1"/>
    <col min="13313" max="13313" width="2" style="473" customWidth="1"/>
    <col min="13314" max="13314" width="2.5" style="473" customWidth="1"/>
    <col min="13315" max="13315" width="5.25" style="473" customWidth="1"/>
    <col min="13316" max="13316" width="26" style="473" customWidth="1"/>
    <col min="13317" max="13318" width="5" style="473" customWidth="1"/>
    <col min="13319" max="13319" width="7.875" style="473" customWidth="1"/>
    <col min="13320" max="13320" width="6.25" style="473" customWidth="1"/>
    <col min="13321" max="13321" width="7.875" style="473" customWidth="1"/>
    <col min="13322" max="13322" width="8.875" style="473" customWidth="1"/>
    <col min="13323" max="13323" width="6.625" style="473" customWidth="1"/>
    <col min="13324" max="13324" width="9.5" style="473" customWidth="1"/>
    <col min="13325" max="13325" width="6.25" style="473" customWidth="1"/>
    <col min="13326" max="13568" width="9" style="473" customWidth="1"/>
    <col min="13569" max="13569" width="2" style="473" customWidth="1"/>
    <col min="13570" max="13570" width="2.5" style="473" customWidth="1"/>
    <col min="13571" max="13571" width="5.25" style="473" customWidth="1"/>
    <col min="13572" max="13572" width="26" style="473" customWidth="1"/>
    <col min="13573" max="13574" width="5" style="473" customWidth="1"/>
    <col min="13575" max="13575" width="7.875" style="473" customWidth="1"/>
    <col min="13576" max="13576" width="6.25" style="473" customWidth="1"/>
    <col min="13577" max="13577" width="7.875" style="473" customWidth="1"/>
    <col min="13578" max="13578" width="8.875" style="473" customWidth="1"/>
    <col min="13579" max="13579" width="6.625" style="473" customWidth="1"/>
    <col min="13580" max="13580" width="9.5" style="473" customWidth="1"/>
    <col min="13581" max="13581" width="6.25" style="473" customWidth="1"/>
    <col min="13582" max="13824" width="9" style="473" customWidth="1"/>
    <col min="13825" max="13825" width="2" style="473" customWidth="1"/>
    <col min="13826" max="13826" width="2.5" style="473" customWidth="1"/>
    <col min="13827" max="13827" width="5.25" style="473" customWidth="1"/>
    <col min="13828" max="13828" width="26" style="473" customWidth="1"/>
    <col min="13829" max="13830" width="5" style="473" customWidth="1"/>
    <col min="13831" max="13831" width="7.875" style="473" customWidth="1"/>
    <col min="13832" max="13832" width="6.25" style="473" customWidth="1"/>
    <col min="13833" max="13833" width="7.875" style="473" customWidth="1"/>
    <col min="13834" max="13834" width="8.875" style="473" customWidth="1"/>
    <col min="13835" max="13835" width="6.625" style="473" customWidth="1"/>
    <col min="13836" max="13836" width="9.5" style="473" customWidth="1"/>
    <col min="13837" max="13837" width="6.25" style="473" customWidth="1"/>
    <col min="13838" max="14080" width="9" style="473" customWidth="1"/>
    <col min="14081" max="14081" width="2" style="473" customWidth="1"/>
    <col min="14082" max="14082" width="2.5" style="473" customWidth="1"/>
    <col min="14083" max="14083" width="5.25" style="473" customWidth="1"/>
    <col min="14084" max="14084" width="26" style="473" customWidth="1"/>
    <col min="14085" max="14086" width="5" style="473" customWidth="1"/>
    <col min="14087" max="14087" width="7.875" style="473" customWidth="1"/>
    <col min="14088" max="14088" width="6.25" style="473" customWidth="1"/>
    <col min="14089" max="14089" width="7.875" style="473" customWidth="1"/>
    <col min="14090" max="14090" width="8.875" style="473" customWidth="1"/>
    <col min="14091" max="14091" width="6.625" style="473" customWidth="1"/>
    <col min="14092" max="14092" width="9.5" style="473" customWidth="1"/>
    <col min="14093" max="14093" width="6.25" style="473" customWidth="1"/>
    <col min="14094" max="14336" width="9" style="473" customWidth="1"/>
    <col min="14337" max="14337" width="2" style="473" customWidth="1"/>
    <col min="14338" max="14338" width="2.5" style="473" customWidth="1"/>
    <col min="14339" max="14339" width="5.25" style="473" customWidth="1"/>
    <col min="14340" max="14340" width="26" style="473" customWidth="1"/>
    <col min="14341" max="14342" width="5" style="473" customWidth="1"/>
    <col min="14343" max="14343" width="7.875" style="473" customWidth="1"/>
    <col min="14344" max="14344" width="6.25" style="473" customWidth="1"/>
    <col min="14345" max="14345" width="7.875" style="473" customWidth="1"/>
    <col min="14346" max="14346" width="8.875" style="473" customWidth="1"/>
    <col min="14347" max="14347" width="6.625" style="473" customWidth="1"/>
    <col min="14348" max="14348" width="9.5" style="473" customWidth="1"/>
    <col min="14349" max="14349" width="6.25" style="473" customWidth="1"/>
    <col min="14350" max="14592" width="9" style="473" customWidth="1"/>
    <col min="14593" max="14593" width="2" style="473" customWidth="1"/>
    <col min="14594" max="14594" width="2.5" style="473" customWidth="1"/>
    <col min="14595" max="14595" width="5.25" style="473" customWidth="1"/>
    <col min="14596" max="14596" width="26" style="473" customWidth="1"/>
    <col min="14597" max="14598" width="5" style="473" customWidth="1"/>
    <col min="14599" max="14599" width="7.875" style="473" customWidth="1"/>
    <col min="14600" max="14600" width="6.25" style="473" customWidth="1"/>
    <col min="14601" max="14601" width="7.875" style="473" customWidth="1"/>
    <col min="14602" max="14602" width="8.875" style="473" customWidth="1"/>
    <col min="14603" max="14603" width="6.625" style="473" customWidth="1"/>
    <col min="14604" max="14604" width="9.5" style="473" customWidth="1"/>
    <col min="14605" max="14605" width="6.25" style="473" customWidth="1"/>
    <col min="14606" max="14848" width="9" style="473" customWidth="1"/>
    <col min="14849" max="14849" width="2" style="473" customWidth="1"/>
    <col min="14850" max="14850" width="2.5" style="473" customWidth="1"/>
    <col min="14851" max="14851" width="5.25" style="473" customWidth="1"/>
    <col min="14852" max="14852" width="26" style="473" customWidth="1"/>
    <col min="14853" max="14854" width="5" style="473" customWidth="1"/>
    <col min="14855" max="14855" width="7.875" style="473" customWidth="1"/>
    <col min="14856" max="14856" width="6.25" style="473" customWidth="1"/>
    <col min="14857" max="14857" width="7.875" style="473" customWidth="1"/>
    <col min="14858" max="14858" width="8.875" style="473" customWidth="1"/>
    <col min="14859" max="14859" width="6.625" style="473" customWidth="1"/>
    <col min="14860" max="14860" width="9.5" style="473" customWidth="1"/>
    <col min="14861" max="14861" width="6.25" style="473" customWidth="1"/>
    <col min="14862" max="15104" width="9" style="473" customWidth="1"/>
    <col min="15105" max="15105" width="2" style="473" customWidth="1"/>
    <col min="15106" max="15106" width="2.5" style="473" customWidth="1"/>
    <col min="15107" max="15107" width="5.25" style="473" customWidth="1"/>
    <col min="15108" max="15108" width="26" style="473" customWidth="1"/>
    <col min="15109" max="15110" width="5" style="473" customWidth="1"/>
    <col min="15111" max="15111" width="7.875" style="473" customWidth="1"/>
    <col min="15112" max="15112" width="6.25" style="473" customWidth="1"/>
    <col min="15113" max="15113" width="7.875" style="473" customWidth="1"/>
    <col min="15114" max="15114" width="8.875" style="473" customWidth="1"/>
    <col min="15115" max="15115" width="6.625" style="473" customWidth="1"/>
    <col min="15116" max="15116" width="9.5" style="473" customWidth="1"/>
    <col min="15117" max="15117" width="6.25" style="473" customWidth="1"/>
    <col min="15118" max="15360" width="9" style="473" customWidth="1"/>
    <col min="15361" max="15361" width="2" style="473" customWidth="1"/>
    <col min="15362" max="15362" width="2.5" style="473" customWidth="1"/>
    <col min="15363" max="15363" width="5.25" style="473" customWidth="1"/>
    <col min="15364" max="15364" width="26" style="473" customWidth="1"/>
    <col min="15365" max="15366" width="5" style="473" customWidth="1"/>
    <col min="15367" max="15367" width="7.875" style="473" customWidth="1"/>
    <col min="15368" max="15368" width="6.25" style="473" customWidth="1"/>
    <col min="15369" max="15369" width="7.875" style="473" customWidth="1"/>
    <col min="15370" max="15370" width="8.875" style="473" customWidth="1"/>
    <col min="15371" max="15371" width="6.625" style="473" customWidth="1"/>
    <col min="15372" max="15372" width="9.5" style="473" customWidth="1"/>
    <col min="15373" max="15373" width="6.25" style="473" customWidth="1"/>
    <col min="15374" max="15616" width="9" style="473" customWidth="1"/>
    <col min="15617" max="15617" width="2" style="473" customWidth="1"/>
    <col min="15618" max="15618" width="2.5" style="473" customWidth="1"/>
    <col min="15619" max="15619" width="5.25" style="473" customWidth="1"/>
    <col min="15620" max="15620" width="26" style="473" customWidth="1"/>
    <col min="15621" max="15622" width="5" style="473" customWidth="1"/>
    <col min="15623" max="15623" width="7.875" style="473" customWidth="1"/>
    <col min="15624" max="15624" width="6.25" style="473" customWidth="1"/>
    <col min="15625" max="15625" width="7.875" style="473" customWidth="1"/>
    <col min="15626" max="15626" width="8.875" style="473" customWidth="1"/>
    <col min="15627" max="15627" width="6.625" style="473" customWidth="1"/>
    <col min="15628" max="15628" width="9.5" style="473" customWidth="1"/>
    <col min="15629" max="15629" width="6.25" style="473" customWidth="1"/>
    <col min="15630" max="15872" width="9" style="473" customWidth="1"/>
    <col min="15873" max="15873" width="2" style="473" customWidth="1"/>
    <col min="15874" max="15874" width="2.5" style="473" customWidth="1"/>
    <col min="15875" max="15875" width="5.25" style="473" customWidth="1"/>
    <col min="15876" max="15876" width="26" style="473" customWidth="1"/>
    <col min="15877" max="15878" width="5" style="473" customWidth="1"/>
    <col min="15879" max="15879" width="7.875" style="473" customWidth="1"/>
    <col min="15880" max="15880" width="6.25" style="473" customWidth="1"/>
    <col min="15881" max="15881" width="7.875" style="473" customWidth="1"/>
    <col min="15882" max="15882" width="8.875" style="473" customWidth="1"/>
    <col min="15883" max="15883" width="6.625" style="473" customWidth="1"/>
    <col min="15884" max="15884" width="9.5" style="473" customWidth="1"/>
    <col min="15885" max="15885" width="6.25" style="473" customWidth="1"/>
    <col min="15886" max="16128" width="9" style="473" customWidth="1"/>
    <col min="16129" max="16129" width="2" style="473" customWidth="1"/>
    <col min="16130" max="16130" width="2.5" style="473" customWidth="1"/>
    <col min="16131" max="16131" width="5.25" style="473" customWidth="1"/>
    <col min="16132" max="16132" width="26" style="473" customWidth="1"/>
    <col min="16133" max="16134" width="5" style="473" customWidth="1"/>
    <col min="16135" max="16135" width="7.875" style="473" customWidth="1"/>
    <col min="16136" max="16136" width="6.25" style="473" customWidth="1"/>
    <col min="16137" max="16137" width="7.875" style="473" customWidth="1"/>
    <col min="16138" max="16138" width="8.875" style="473" customWidth="1"/>
    <col min="16139" max="16139" width="6.625" style="473" customWidth="1"/>
    <col min="16140" max="16140" width="9.5" style="473" customWidth="1"/>
    <col min="16141" max="16141" width="6.25" style="473" customWidth="1"/>
    <col min="16142" max="16384" width="9" style="473" customWidth="1"/>
  </cols>
  <sheetData>
    <row r="1" spans="1:26" ht="29.25" customHeight="1">
      <c r="A1" s="691"/>
      <c r="B1" s="691"/>
      <c r="C1" s="691"/>
      <c r="D1" s="691"/>
      <c r="E1" s="691"/>
      <c r="F1" s="691"/>
      <c r="G1" s="691"/>
      <c r="H1" s="691"/>
      <c r="I1" s="691"/>
      <c r="J1" s="691"/>
      <c r="K1" s="691"/>
      <c r="L1" s="691"/>
      <c r="M1" s="691"/>
      <c r="N1" s="57"/>
      <c r="O1" s="57"/>
      <c r="P1" s="57"/>
      <c r="Q1" s="57"/>
      <c r="R1" s="57"/>
      <c r="S1" s="57"/>
      <c r="T1" s="57"/>
      <c r="U1" s="57"/>
      <c r="V1" s="57"/>
      <c r="W1" s="57"/>
      <c r="X1" s="57"/>
      <c r="Y1" s="57"/>
      <c r="Z1" s="57"/>
    </row>
    <row r="2" spans="1:26" ht="29.25" customHeight="1">
      <c r="A2" s="221" t="s">
        <v>722</v>
      </c>
      <c r="B2" s="221"/>
      <c r="C2" s="221"/>
      <c r="D2" s="221"/>
      <c r="E2" s="221"/>
      <c r="F2" s="221"/>
      <c r="G2" s="221"/>
      <c r="H2" s="221"/>
      <c r="I2" s="221"/>
      <c r="J2" s="221"/>
      <c r="K2" s="221"/>
      <c r="L2" s="221"/>
      <c r="M2" s="221"/>
      <c r="N2" s="57"/>
      <c r="O2" s="57"/>
      <c r="P2" s="57"/>
      <c r="Q2" s="57"/>
      <c r="R2" s="57"/>
      <c r="S2" s="57"/>
      <c r="T2" s="57"/>
      <c r="U2" s="57"/>
      <c r="V2" s="57"/>
      <c r="W2" s="57"/>
      <c r="X2" s="57"/>
      <c r="Y2" s="57"/>
      <c r="Z2" s="57"/>
    </row>
    <row r="3" spans="1:26" ht="17.45" customHeight="1">
      <c r="A3" s="693" t="s">
        <v>646</v>
      </c>
      <c r="B3" s="693"/>
      <c r="C3" s="693"/>
      <c r="D3" s="17"/>
      <c r="E3" s="17"/>
      <c r="F3" s="17"/>
      <c r="G3" s="17"/>
      <c r="H3" s="17"/>
      <c r="I3" s="57"/>
      <c r="J3" s="57"/>
      <c r="K3" s="155" t="s">
        <v>262</v>
      </c>
      <c r="L3" s="155"/>
      <c r="M3" s="155"/>
      <c r="N3" s="57"/>
      <c r="O3" s="57"/>
      <c r="P3" s="57"/>
      <c r="Q3" s="57"/>
      <c r="R3" s="57"/>
      <c r="S3" s="57"/>
      <c r="T3" s="57"/>
      <c r="U3" s="57"/>
      <c r="V3" s="57"/>
      <c r="W3" s="57"/>
      <c r="X3" s="57"/>
      <c r="Y3" s="57"/>
      <c r="Z3" s="57"/>
    </row>
    <row r="4" spans="1:26" ht="13.7" customHeight="1">
      <c r="A4" s="692"/>
      <c r="B4" s="692"/>
      <c r="C4" s="692"/>
      <c r="D4" s="496"/>
      <c r="E4" s="699"/>
      <c r="F4" s="699"/>
      <c r="G4" s="62"/>
      <c r="H4" s="701"/>
      <c r="I4" s="701"/>
      <c r="J4" s="62"/>
      <c r="K4" s="62"/>
      <c r="L4" s="113"/>
      <c r="M4" s="113"/>
      <c r="N4" s="57"/>
      <c r="O4" s="57"/>
      <c r="P4" s="57"/>
      <c r="Q4" s="57"/>
      <c r="R4" s="57"/>
      <c r="S4" s="57"/>
      <c r="T4" s="57"/>
      <c r="U4" s="57"/>
      <c r="V4" s="57"/>
      <c r="W4" s="57"/>
      <c r="X4" s="57"/>
      <c r="Y4" s="57"/>
      <c r="Z4" s="57"/>
    </row>
    <row r="5" spans="1:26" ht="13.7" customHeight="1">
      <c r="A5" s="62"/>
      <c r="B5" s="692"/>
      <c r="C5" s="62"/>
      <c r="D5" s="496"/>
      <c r="E5" s="699"/>
      <c r="F5" s="699"/>
      <c r="G5" s="62"/>
      <c r="H5" s="62"/>
      <c r="I5" s="62"/>
      <c r="J5" s="62"/>
      <c r="K5" s="113"/>
      <c r="L5" s="113"/>
      <c r="M5" s="25"/>
      <c r="N5" s="57"/>
      <c r="O5" s="57"/>
      <c r="P5" s="57"/>
      <c r="Q5" s="57"/>
      <c r="R5" s="57"/>
      <c r="S5" s="57"/>
      <c r="T5" s="57"/>
      <c r="U5" s="57"/>
      <c r="V5" s="57"/>
      <c r="W5" s="57"/>
      <c r="X5" s="57"/>
      <c r="Y5" s="57"/>
      <c r="Z5" s="57"/>
    </row>
    <row r="6" spans="1:26" ht="13.7" customHeight="1">
      <c r="A6" s="62"/>
      <c r="B6" s="692"/>
      <c r="C6" s="62"/>
      <c r="D6" s="496"/>
      <c r="E6" s="699"/>
      <c r="F6" s="699"/>
      <c r="G6" s="62"/>
      <c r="H6" s="62"/>
      <c r="I6" s="62"/>
      <c r="J6" s="62"/>
      <c r="K6" s="113"/>
      <c r="L6" s="113"/>
      <c r="M6" s="25"/>
      <c r="N6" s="57"/>
      <c r="O6" s="57"/>
      <c r="P6" s="57"/>
      <c r="Q6" s="57"/>
      <c r="R6" s="57"/>
      <c r="S6" s="57"/>
      <c r="T6" s="57"/>
      <c r="U6" s="57"/>
      <c r="V6" s="57"/>
      <c r="W6" s="57"/>
      <c r="X6" s="57"/>
      <c r="Y6" s="57"/>
      <c r="Z6" s="57"/>
    </row>
    <row r="7" spans="1:26" ht="13.7" customHeight="1">
      <c r="A7" s="62"/>
      <c r="B7" s="692"/>
      <c r="C7" s="62"/>
      <c r="D7" s="496"/>
      <c r="E7" s="699"/>
      <c r="F7" s="699"/>
      <c r="G7" s="62"/>
      <c r="H7" s="62"/>
      <c r="I7" s="62"/>
      <c r="J7" s="62"/>
      <c r="K7" s="113"/>
      <c r="L7" s="113"/>
      <c r="M7" s="25"/>
      <c r="N7" s="57"/>
      <c r="O7" s="57"/>
      <c r="P7" s="57"/>
      <c r="Q7" s="57"/>
      <c r="R7" s="57"/>
      <c r="S7" s="57"/>
      <c r="T7" s="57"/>
      <c r="U7" s="57"/>
      <c r="V7" s="57"/>
      <c r="W7" s="57"/>
      <c r="X7" s="57"/>
      <c r="Y7" s="57"/>
      <c r="Z7" s="57"/>
    </row>
    <row r="8" spans="1:26" ht="13.7" customHeight="1">
      <c r="A8" s="62"/>
      <c r="B8" s="692"/>
      <c r="C8" s="62"/>
      <c r="D8" s="496"/>
      <c r="E8" s="699"/>
      <c r="F8" s="699"/>
      <c r="G8" s="62"/>
      <c r="H8" s="62"/>
      <c r="I8" s="62"/>
      <c r="J8" s="62"/>
      <c r="K8" s="113"/>
      <c r="L8" s="113"/>
      <c r="M8" s="25"/>
      <c r="N8" s="57"/>
      <c r="O8" s="57"/>
      <c r="P8" s="57"/>
      <c r="Q8" s="57"/>
      <c r="R8" s="57"/>
      <c r="S8" s="57"/>
      <c r="T8" s="57"/>
      <c r="U8" s="57"/>
      <c r="V8" s="57"/>
      <c r="W8" s="57"/>
      <c r="X8" s="57"/>
      <c r="Y8" s="57"/>
      <c r="Z8" s="57"/>
    </row>
    <row r="9" spans="1:26" ht="13.7" customHeight="1">
      <c r="A9" s="62"/>
      <c r="B9" s="692"/>
      <c r="C9" s="62"/>
      <c r="D9" s="496"/>
      <c r="E9" s="699"/>
      <c r="F9" s="699"/>
      <c r="G9" s="62"/>
      <c r="H9" s="62"/>
      <c r="I9" s="62"/>
      <c r="J9" s="62"/>
      <c r="K9" s="113"/>
      <c r="L9" s="113"/>
      <c r="M9" s="25"/>
      <c r="N9" s="57"/>
      <c r="O9" s="57"/>
      <c r="P9" s="57"/>
      <c r="Q9" s="57"/>
      <c r="R9" s="57"/>
      <c r="S9" s="57"/>
      <c r="T9" s="57"/>
      <c r="U9" s="57"/>
      <c r="V9" s="57"/>
      <c r="W9" s="57"/>
      <c r="X9" s="57"/>
      <c r="Y9" s="57"/>
      <c r="Z9" s="57"/>
    </row>
    <row r="10" spans="1:26" ht="13.7" customHeight="1">
      <c r="A10" s="62"/>
      <c r="B10" s="692"/>
      <c r="C10" s="62"/>
      <c r="D10" s="496"/>
      <c r="E10" s="699"/>
      <c r="F10" s="699"/>
      <c r="G10" s="62"/>
      <c r="H10" s="62"/>
      <c r="I10" s="62"/>
      <c r="J10" s="62"/>
      <c r="K10" s="113"/>
      <c r="L10" s="113"/>
      <c r="M10" s="25"/>
      <c r="N10" s="57"/>
      <c r="O10" s="57"/>
      <c r="P10" s="57"/>
      <c r="Q10" s="57"/>
      <c r="R10" s="57"/>
      <c r="S10" s="57"/>
      <c r="T10" s="57"/>
      <c r="U10" s="57"/>
      <c r="V10" s="57"/>
      <c r="W10" s="57"/>
      <c r="X10" s="57"/>
      <c r="Y10" s="57"/>
      <c r="Z10" s="57"/>
    </row>
    <row r="11" spans="1:26" ht="13.7" customHeight="1">
      <c r="A11" s="62"/>
      <c r="B11" s="692"/>
      <c r="C11" s="62"/>
      <c r="D11" s="496"/>
      <c r="E11" s="699"/>
      <c r="F11" s="699"/>
      <c r="G11" s="62"/>
      <c r="H11" s="62"/>
      <c r="I11" s="62"/>
      <c r="J11" s="62"/>
      <c r="K11" s="113"/>
      <c r="L11" s="113"/>
      <c r="M11" s="25"/>
      <c r="N11" s="57"/>
      <c r="O11" s="57"/>
      <c r="P11" s="57"/>
      <c r="Q11" s="57"/>
      <c r="R11" s="57"/>
      <c r="S11" s="57"/>
      <c r="T11" s="57"/>
      <c r="U11" s="57"/>
      <c r="V11" s="57"/>
      <c r="W11" s="57"/>
      <c r="X11" s="57"/>
      <c r="Y11" s="57"/>
      <c r="Z11" s="57"/>
    </row>
    <row r="12" spans="1:26" ht="13.7" customHeight="1">
      <c r="A12" s="62"/>
      <c r="B12" s="692"/>
      <c r="C12" s="62"/>
      <c r="D12" s="496"/>
      <c r="E12" s="699"/>
      <c r="F12" s="699"/>
      <c r="G12" s="62"/>
      <c r="H12" s="62"/>
      <c r="I12" s="62"/>
      <c r="J12" s="62"/>
      <c r="K12" s="113"/>
      <c r="L12" s="113"/>
      <c r="M12" s="25"/>
      <c r="N12" s="57"/>
      <c r="O12" s="57"/>
      <c r="P12" s="57"/>
      <c r="Q12" s="57"/>
      <c r="R12" s="57"/>
      <c r="S12" s="57"/>
      <c r="T12" s="57"/>
      <c r="U12" s="57"/>
      <c r="V12" s="57"/>
      <c r="W12" s="57"/>
      <c r="X12" s="57"/>
      <c r="Y12" s="57"/>
      <c r="Z12" s="57"/>
    </row>
    <row r="13" spans="1:26" ht="13.7" customHeight="1">
      <c r="A13" s="62"/>
      <c r="B13" s="692"/>
      <c r="C13" s="62"/>
      <c r="D13" s="496"/>
      <c r="E13" s="699"/>
      <c r="F13" s="699"/>
      <c r="G13" s="62"/>
      <c r="H13" s="62"/>
      <c r="I13" s="62"/>
      <c r="J13" s="62"/>
      <c r="K13" s="113"/>
      <c r="L13" s="113"/>
      <c r="M13" s="25"/>
      <c r="N13" s="57"/>
      <c r="O13" s="57"/>
      <c r="P13" s="57"/>
      <c r="Q13" s="57"/>
      <c r="R13" s="57"/>
      <c r="S13" s="57"/>
      <c r="T13" s="57"/>
      <c r="U13" s="57"/>
      <c r="V13" s="57"/>
      <c r="W13" s="57"/>
      <c r="X13" s="57"/>
      <c r="Y13" s="57"/>
      <c r="Z13" s="57"/>
    </row>
    <row r="14" spans="1:26" ht="13.7" customHeight="1">
      <c r="A14" s="62"/>
      <c r="B14" s="692"/>
      <c r="C14" s="62"/>
      <c r="D14" s="496"/>
      <c r="E14" s="699"/>
      <c r="F14" s="699"/>
      <c r="G14" s="62"/>
      <c r="H14" s="62"/>
      <c r="I14" s="62"/>
      <c r="J14" s="62"/>
      <c r="K14" s="113"/>
      <c r="L14" s="113"/>
      <c r="M14" s="25"/>
      <c r="N14" s="57"/>
      <c r="O14" s="57"/>
      <c r="P14" s="57"/>
      <c r="Q14" s="57"/>
      <c r="R14" s="57"/>
      <c r="S14" s="57"/>
      <c r="T14" s="57"/>
      <c r="U14" s="57"/>
      <c r="V14" s="57"/>
      <c r="W14" s="57"/>
      <c r="X14" s="57"/>
      <c r="Y14" s="57"/>
      <c r="Z14" s="57"/>
    </row>
    <row r="15" spans="1:26" ht="13.7" customHeight="1">
      <c r="A15" s="62"/>
      <c r="B15" s="692"/>
      <c r="C15" s="62"/>
      <c r="D15" s="496"/>
      <c r="E15" s="699"/>
      <c r="F15" s="699"/>
      <c r="G15" s="62"/>
      <c r="H15" s="62"/>
      <c r="I15" s="62"/>
      <c r="J15" s="62"/>
      <c r="K15" s="113"/>
      <c r="L15" s="113"/>
      <c r="M15" s="25"/>
      <c r="N15" s="57"/>
      <c r="O15" s="57"/>
      <c r="P15" s="57"/>
      <c r="Q15" s="57"/>
      <c r="R15" s="57"/>
      <c r="S15" s="57"/>
      <c r="T15" s="57"/>
      <c r="U15" s="57"/>
      <c r="V15" s="57"/>
      <c r="W15" s="57"/>
      <c r="X15" s="57"/>
      <c r="Y15" s="57"/>
      <c r="Z15" s="57"/>
    </row>
    <row r="16" spans="1:26" ht="13.7" customHeight="1">
      <c r="A16" s="62"/>
      <c r="B16" s="692"/>
      <c r="C16" s="62"/>
      <c r="D16" s="496"/>
      <c r="E16" s="699"/>
      <c r="F16" s="699"/>
      <c r="G16" s="62"/>
      <c r="H16" s="62"/>
      <c r="I16" s="62"/>
      <c r="J16" s="62"/>
      <c r="K16" s="113"/>
      <c r="L16" s="113"/>
      <c r="M16" s="25"/>
      <c r="N16" s="57"/>
      <c r="O16" s="57"/>
      <c r="P16" s="57"/>
      <c r="Q16" s="57"/>
      <c r="R16" s="57"/>
      <c r="S16" s="57"/>
      <c r="T16" s="57"/>
      <c r="U16" s="57"/>
      <c r="V16" s="57"/>
      <c r="W16" s="57"/>
      <c r="X16" s="57"/>
      <c r="Y16" s="57"/>
      <c r="Z16" s="57"/>
    </row>
    <row r="17" spans="1:26" ht="13.7" customHeight="1">
      <c r="A17" s="62"/>
      <c r="B17" s="62"/>
      <c r="C17" s="62"/>
      <c r="D17" s="496"/>
      <c r="E17" s="699"/>
      <c r="F17" s="699"/>
      <c r="G17" s="62"/>
      <c r="H17" s="702"/>
      <c r="I17" s="702"/>
      <c r="J17" s="702"/>
      <c r="K17" s="113"/>
      <c r="L17" s="113"/>
      <c r="M17" s="25"/>
      <c r="N17" s="57"/>
      <c r="O17" s="57"/>
      <c r="P17" s="57"/>
      <c r="Q17" s="57"/>
      <c r="R17" s="57"/>
      <c r="S17" s="57"/>
      <c r="T17" s="57"/>
      <c r="U17" s="57"/>
      <c r="V17" s="57"/>
      <c r="W17" s="57"/>
      <c r="X17" s="57"/>
      <c r="Y17" s="57"/>
      <c r="Z17" s="57"/>
    </row>
    <row r="18" spans="1:26" ht="13.7" customHeight="1">
      <c r="A18" s="694" t="s">
        <v>651</v>
      </c>
      <c r="B18" s="369"/>
      <c r="C18" s="369"/>
      <c r="D18" s="697"/>
      <c r="E18" s="697"/>
      <c r="F18" s="697"/>
      <c r="G18" s="700"/>
      <c r="H18" s="700"/>
      <c r="I18" s="700"/>
      <c r="J18" s="700"/>
      <c r="K18" s="700"/>
      <c r="L18" s="700"/>
      <c r="M18" s="706"/>
      <c r="N18" s="57"/>
      <c r="O18" s="57"/>
      <c r="P18" s="57"/>
      <c r="Q18" s="57"/>
      <c r="R18" s="57"/>
      <c r="S18" s="57"/>
      <c r="T18" s="57"/>
      <c r="U18" s="57"/>
      <c r="V18" s="57"/>
      <c r="W18" s="57"/>
      <c r="X18" s="57"/>
      <c r="Y18" s="57"/>
      <c r="Z18" s="57"/>
    </row>
    <row r="19" spans="1:26" ht="13.7" customHeight="1">
      <c r="A19" s="369"/>
      <c r="B19" s="369"/>
      <c r="C19" s="369"/>
      <c r="D19" s="697"/>
      <c r="E19" s="697"/>
      <c r="F19" s="697"/>
      <c r="G19" s="149"/>
      <c r="H19" s="700"/>
      <c r="I19" s="149"/>
      <c r="J19" s="149"/>
      <c r="K19" s="149"/>
      <c r="L19" s="700"/>
      <c r="M19" s="706"/>
      <c r="N19" s="57"/>
      <c r="O19" s="57"/>
      <c r="P19" s="57"/>
      <c r="Q19" s="57"/>
      <c r="R19" s="57"/>
      <c r="S19" s="57"/>
      <c r="T19" s="57"/>
      <c r="U19" s="57"/>
      <c r="V19" s="57"/>
      <c r="W19" s="57"/>
      <c r="X19" s="57"/>
      <c r="Y19" s="57"/>
      <c r="Z19" s="57"/>
    </row>
    <row r="20" spans="1:26" ht="13.7" customHeight="1">
      <c r="A20" s="369"/>
      <c r="B20" s="369"/>
      <c r="C20" s="369"/>
      <c r="D20" s="697"/>
      <c r="E20" s="697"/>
      <c r="F20" s="697"/>
      <c r="G20" s="149"/>
      <c r="H20" s="149"/>
      <c r="I20" s="149"/>
      <c r="J20" s="700"/>
      <c r="K20" s="700"/>
      <c r="L20" s="700"/>
      <c r="M20" s="706"/>
      <c r="N20" s="57"/>
      <c r="O20" s="57"/>
      <c r="P20" s="57"/>
      <c r="Q20" s="57"/>
      <c r="R20" s="57"/>
      <c r="S20" s="57"/>
      <c r="T20" s="57"/>
      <c r="U20" s="57"/>
      <c r="V20" s="57"/>
      <c r="W20" s="57"/>
      <c r="X20" s="57"/>
      <c r="Y20" s="57"/>
      <c r="Z20" s="57"/>
    </row>
    <row r="21" spans="1:26" ht="13.7" customHeight="1">
      <c r="A21" s="369"/>
      <c r="B21" s="369"/>
      <c r="C21" s="369"/>
      <c r="D21" s="697"/>
      <c r="E21" s="697"/>
      <c r="F21" s="697"/>
      <c r="G21" s="149"/>
      <c r="H21" s="149"/>
      <c r="I21" s="149"/>
      <c r="J21" s="700"/>
      <c r="K21" s="700"/>
      <c r="L21" s="700"/>
      <c r="M21" s="706"/>
      <c r="N21" s="57"/>
      <c r="O21" s="57"/>
      <c r="P21" s="57"/>
      <c r="Q21" s="57"/>
      <c r="R21" s="57"/>
      <c r="S21" s="57"/>
      <c r="T21" s="57"/>
      <c r="U21" s="57"/>
      <c r="V21" s="57"/>
      <c r="W21" s="57"/>
      <c r="X21" s="57"/>
      <c r="Y21" s="57"/>
      <c r="Z21" s="57"/>
    </row>
    <row r="22" spans="1:26" ht="13.7" customHeight="1">
      <c r="A22" s="369"/>
      <c r="B22" s="369"/>
      <c r="C22" s="369"/>
      <c r="D22" s="697"/>
      <c r="E22" s="697"/>
      <c r="F22" s="697"/>
      <c r="G22" s="149"/>
      <c r="H22" s="149"/>
      <c r="I22" s="149"/>
      <c r="J22" s="700"/>
      <c r="K22" s="700"/>
      <c r="L22" s="700"/>
      <c r="M22" s="706"/>
      <c r="N22" s="57"/>
      <c r="O22" s="57"/>
      <c r="P22" s="57"/>
      <c r="Q22" s="57"/>
      <c r="R22" s="57"/>
      <c r="S22" s="57"/>
      <c r="T22" s="57"/>
      <c r="U22" s="57"/>
      <c r="V22" s="57"/>
      <c r="W22" s="57"/>
      <c r="X22" s="57"/>
      <c r="Y22" s="57"/>
      <c r="Z22" s="57"/>
    </row>
    <row r="23" spans="1:26" ht="13.7" customHeight="1">
      <c r="A23" s="369"/>
      <c r="B23" s="369"/>
      <c r="C23" s="369"/>
      <c r="D23" s="697"/>
      <c r="E23" s="697"/>
      <c r="F23" s="697"/>
      <c r="G23" s="149"/>
      <c r="H23" s="149"/>
      <c r="I23" s="149"/>
      <c r="J23" s="700"/>
      <c r="K23" s="700"/>
      <c r="L23" s="700"/>
      <c r="M23" s="706"/>
      <c r="N23" s="57"/>
      <c r="O23" s="57"/>
      <c r="P23" s="57"/>
      <c r="Q23" s="57"/>
      <c r="R23" s="57"/>
      <c r="S23" s="57"/>
      <c r="T23" s="57"/>
      <c r="U23" s="57"/>
      <c r="V23" s="57"/>
      <c r="W23" s="57"/>
      <c r="X23" s="57"/>
      <c r="Y23" s="57"/>
      <c r="Z23" s="57"/>
    </row>
    <row r="24" spans="1:26" ht="13.7" customHeight="1">
      <c r="A24" s="369"/>
      <c r="B24" s="369"/>
      <c r="C24" s="369"/>
      <c r="D24" s="697"/>
      <c r="E24" s="697"/>
      <c r="F24" s="697"/>
      <c r="G24" s="149"/>
      <c r="H24" s="149"/>
      <c r="I24" s="149"/>
      <c r="J24" s="700"/>
      <c r="K24" s="700"/>
      <c r="L24" s="700"/>
      <c r="M24" s="706"/>
      <c r="N24" s="57"/>
      <c r="O24" s="57"/>
      <c r="P24" s="57"/>
      <c r="Q24" s="57"/>
      <c r="R24" s="57"/>
      <c r="S24" s="57"/>
      <c r="T24" s="57"/>
      <c r="U24" s="57"/>
      <c r="V24" s="57"/>
      <c r="W24" s="57"/>
      <c r="X24" s="57"/>
      <c r="Y24" s="57"/>
      <c r="Z24" s="57"/>
    </row>
    <row r="25" spans="1:26" ht="13.7" customHeight="1">
      <c r="A25" s="369"/>
      <c r="B25" s="369"/>
      <c r="C25" s="369"/>
      <c r="D25" s="697"/>
      <c r="E25" s="697"/>
      <c r="F25" s="697"/>
      <c r="G25" s="149"/>
      <c r="H25" s="149"/>
      <c r="I25" s="149"/>
      <c r="J25" s="700"/>
      <c r="K25" s="700"/>
      <c r="L25" s="700"/>
      <c r="M25" s="706"/>
      <c r="N25" s="57"/>
      <c r="O25" s="57"/>
      <c r="P25" s="57"/>
      <c r="Q25" s="57"/>
      <c r="R25" s="57"/>
      <c r="S25" s="57"/>
      <c r="T25" s="57"/>
      <c r="U25" s="57"/>
      <c r="V25" s="57"/>
      <c r="W25" s="57"/>
      <c r="X25" s="57"/>
      <c r="Y25" s="57"/>
      <c r="Z25" s="57"/>
    </row>
    <row r="26" spans="1:26" ht="13.7" customHeight="1">
      <c r="A26" s="369"/>
      <c r="B26" s="369"/>
      <c r="C26" s="369"/>
      <c r="D26" s="697"/>
      <c r="E26" s="697"/>
      <c r="F26" s="697"/>
      <c r="G26" s="149"/>
      <c r="H26" s="149"/>
      <c r="I26" s="149"/>
      <c r="J26" s="700"/>
      <c r="K26" s="700"/>
      <c r="L26" s="700"/>
      <c r="M26" s="706"/>
      <c r="N26" s="57"/>
      <c r="O26" s="57"/>
      <c r="P26" s="57"/>
      <c r="Q26" s="57"/>
      <c r="R26" s="57"/>
      <c r="S26" s="57"/>
      <c r="T26" s="57"/>
      <c r="U26" s="57"/>
      <c r="V26" s="57"/>
      <c r="W26" s="57"/>
      <c r="X26" s="57"/>
      <c r="Y26" s="57"/>
      <c r="Z26" s="57"/>
    </row>
    <row r="27" spans="1:26" ht="13.7" customHeight="1">
      <c r="A27" s="369"/>
      <c r="B27" s="369"/>
      <c r="C27" s="369"/>
      <c r="D27" s="697"/>
      <c r="E27" s="697"/>
      <c r="F27" s="697"/>
      <c r="G27" s="149"/>
      <c r="H27" s="149"/>
      <c r="I27" s="149"/>
      <c r="J27" s="700"/>
      <c r="K27" s="700"/>
      <c r="L27" s="700"/>
      <c r="M27" s="706"/>
      <c r="N27" s="57"/>
      <c r="O27" s="57"/>
      <c r="P27" s="57"/>
      <c r="Q27" s="57"/>
      <c r="R27" s="57"/>
      <c r="S27" s="57"/>
      <c r="T27" s="57"/>
      <c r="U27" s="57"/>
      <c r="V27" s="57"/>
      <c r="W27" s="57"/>
      <c r="X27" s="57"/>
      <c r="Y27" s="57"/>
      <c r="Z27" s="57"/>
    </row>
    <row r="28" spans="1:26" ht="13.7" customHeight="1">
      <c r="A28" s="369"/>
      <c r="B28" s="369"/>
      <c r="C28" s="369"/>
      <c r="D28" s="697"/>
      <c r="E28" s="697"/>
      <c r="F28" s="697"/>
      <c r="G28" s="149"/>
      <c r="H28" s="149"/>
      <c r="I28" s="149"/>
      <c r="J28" s="700"/>
      <c r="K28" s="700"/>
      <c r="L28" s="700"/>
      <c r="M28" s="706"/>
      <c r="N28" s="57"/>
      <c r="O28" s="57"/>
      <c r="P28" s="57"/>
      <c r="Q28" s="57"/>
      <c r="R28" s="57"/>
      <c r="S28" s="57"/>
      <c r="T28" s="57"/>
      <c r="U28" s="57"/>
      <c r="V28" s="57"/>
      <c r="W28" s="57"/>
      <c r="X28" s="57"/>
      <c r="Y28" s="57"/>
      <c r="Z28" s="57"/>
    </row>
    <row r="29" spans="1:26" ht="13.7" customHeight="1">
      <c r="A29" s="369"/>
      <c r="B29" s="369"/>
      <c r="C29" s="369"/>
      <c r="D29" s="697"/>
      <c r="E29" s="697"/>
      <c r="F29" s="697"/>
      <c r="G29" s="149"/>
      <c r="H29" s="149"/>
      <c r="I29" s="149"/>
      <c r="J29" s="700"/>
      <c r="K29" s="700"/>
      <c r="L29" s="700"/>
      <c r="M29" s="706"/>
      <c r="N29" s="57"/>
      <c r="O29" s="57"/>
      <c r="P29" s="57"/>
      <c r="Q29" s="57"/>
      <c r="R29" s="57"/>
      <c r="S29" s="57"/>
      <c r="T29" s="57"/>
      <c r="U29" s="57"/>
      <c r="V29" s="57"/>
      <c r="W29" s="57"/>
      <c r="X29" s="57"/>
      <c r="Y29" s="57"/>
      <c r="Z29" s="57"/>
    </row>
    <row r="30" spans="1:26" ht="13.7" customHeight="1">
      <c r="A30" s="369"/>
      <c r="B30" s="369"/>
      <c r="C30" s="369"/>
      <c r="D30" s="697"/>
      <c r="E30" s="697"/>
      <c r="F30" s="697"/>
      <c r="G30" s="149"/>
      <c r="H30" s="149"/>
      <c r="I30" s="149"/>
      <c r="J30" s="700"/>
      <c r="K30" s="700"/>
      <c r="L30" s="700"/>
      <c r="M30" s="706"/>
      <c r="N30" s="57"/>
      <c r="O30" s="57"/>
      <c r="P30" s="57"/>
      <c r="Q30" s="57"/>
      <c r="R30" s="57"/>
      <c r="S30" s="57"/>
      <c r="T30" s="57"/>
      <c r="U30" s="57"/>
      <c r="V30" s="57"/>
      <c r="W30" s="57"/>
      <c r="X30" s="57"/>
      <c r="Y30" s="57"/>
      <c r="Z30" s="57"/>
    </row>
    <row r="31" spans="1:26" ht="13.7" customHeight="1">
      <c r="A31" s="369"/>
      <c r="B31" s="369"/>
      <c r="C31" s="369"/>
      <c r="D31" s="697"/>
      <c r="E31" s="697"/>
      <c r="F31" s="697"/>
      <c r="G31" s="149"/>
      <c r="H31" s="149"/>
      <c r="I31" s="149"/>
      <c r="J31" s="700"/>
      <c r="K31" s="700"/>
      <c r="L31" s="700"/>
      <c r="M31" s="706"/>
      <c r="N31" s="57"/>
      <c r="O31" s="57"/>
      <c r="P31" s="57"/>
      <c r="Q31" s="57"/>
      <c r="R31" s="57"/>
      <c r="S31" s="57"/>
      <c r="T31" s="57"/>
      <c r="U31" s="57"/>
      <c r="V31" s="57"/>
      <c r="W31" s="57"/>
      <c r="X31" s="57"/>
      <c r="Y31" s="57"/>
      <c r="Z31" s="57"/>
    </row>
    <row r="32" spans="1:26" ht="13.7" customHeight="1">
      <c r="A32" s="369"/>
      <c r="B32" s="369"/>
      <c r="C32" s="369"/>
      <c r="D32" s="697"/>
      <c r="E32" s="697"/>
      <c r="F32" s="697"/>
      <c r="G32" s="149"/>
      <c r="H32" s="149"/>
      <c r="I32" s="149"/>
      <c r="J32" s="700"/>
      <c r="K32" s="700"/>
      <c r="L32" s="700"/>
      <c r="M32" s="706"/>
      <c r="N32" s="57"/>
      <c r="O32" s="57"/>
      <c r="P32" s="57"/>
      <c r="Q32" s="57"/>
      <c r="R32" s="57"/>
      <c r="S32" s="57"/>
      <c r="T32" s="57"/>
      <c r="U32" s="57"/>
      <c r="V32" s="57"/>
      <c r="W32" s="57"/>
      <c r="X32" s="57"/>
      <c r="Y32" s="57"/>
      <c r="Z32" s="57"/>
    </row>
    <row r="33" spans="1:26" ht="13.7" customHeight="1">
      <c r="A33" s="694" t="s">
        <v>652</v>
      </c>
      <c r="B33" s="695"/>
      <c r="C33" s="695"/>
      <c r="D33" s="697"/>
      <c r="E33" s="697"/>
      <c r="F33" s="697"/>
      <c r="G33" s="149"/>
      <c r="H33" s="149"/>
      <c r="I33" s="149"/>
      <c r="J33" s="700"/>
      <c r="K33" s="700"/>
      <c r="L33" s="700"/>
      <c r="M33" s="706"/>
      <c r="N33" s="57"/>
      <c r="O33" s="57"/>
      <c r="P33" s="57"/>
      <c r="Q33" s="57"/>
      <c r="R33" s="57"/>
      <c r="S33" s="57"/>
      <c r="T33" s="57"/>
      <c r="U33" s="57"/>
      <c r="V33" s="57"/>
      <c r="W33" s="57"/>
      <c r="X33" s="57"/>
      <c r="Y33" s="57"/>
      <c r="Z33" s="57"/>
    </row>
    <row r="34" spans="1:26" ht="13.7" customHeight="1">
      <c r="A34" s="695"/>
      <c r="B34" s="695"/>
      <c r="C34" s="695"/>
      <c r="D34" s="697"/>
      <c r="E34" s="697"/>
      <c r="F34" s="697"/>
      <c r="G34" s="149"/>
      <c r="H34" s="700"/>
      <c r="I34" s="149"/>
      <c r="J34" s="700"/>
      <c r="K34" s="700"/>
      <c r="L34" s="700"/>
      <c r="M34" s="706"/>
      <c r="N34" s="57"/>
      <c r="O34" s="57"/>
      <c r="P34" s="57"/>
      <c r="Q34" s="57"/>
      <c r="R34" s="57"/>
      <c r="S34" s="57"/>
      <c r="T34" s="57"/>
      <c r="U34" s="57"/>
      <c r="V34" s="57"/>
      <c r="W34" s="57"/>
      <c r="X34" s="57"/>
      <c r="Y34" s="57"/>
      <c r="Z34" s="57"/>
    </row>
    <row r="35" spans="1:26" ht="13.7" customHeight="1">
      <c r="A35" s="369"/>
      <c r="B35" s="369"/>
      <c r="C35" s="369"/>
      <c r="D35" s="697"/>
      <c r="E35" s="697"/>
      <c r="F35" s="697"/>
      <c r="G35" s="149"/>
      <c r="H35" s="700"/>
      <c r="I35" s="149"/>
      <c r="J35" s="149"/>
      <c r="K35" s="149"/>
      <c r="L35" s="149"/>
      <c r="M35" s="706"/>
      <c r="N35" s="57"/>
      <c r="O35" s="57"/>
      <c r="P35" s="57"/>
      <c r="Q35" s="57"/>
      <c r="R35" s="57"/>
      <c r="S35" s="57"/>
      <c r="T35" s="57"/>
      <c r="U35" s="57"/>
      <c r="V35" s="57"/>
      <c r="W35" s="57"/>
      <c r="X35" s="57"/>
      <c r="Y35" s="57"/>
      <c r="Z35" s="57"/>
    </row>
    <row r="36" spans="1:26" ht="13.7" customHeight="1">
      <c r="A36" s="369"/>
      <c r="B36" s="369"/>
      <c r="C36" s="369"/>
      <c r="D36" s="697"/>
      <c r="E36" s="697"/>
      <c r="F36" s="697"/>
      <c r="G36" s="149"/>
      <c r="H36" s="700"/>
      <c r="I36" s="149"/>
      <c r="J36" s="700"/>
      <c r="K36" s="700"/>
      <c r="L36" s="700"/>
      <c r="M36" s="706"/>
      <c r="N36" s="57"/>
      <c r="O36" s="57"/>
      <c r="P36" s="57"/>
      <c r="Q36" s="57"/>
      <c r="R36" s="57"/>
      <c r="S36" s="57"/>
      <c r="T36" s="57"/>
      <c r="U36" s="57"/>
      <c r="V36" s="57"/>
      <c r="W36" s="57"/>
      <c r="X36" s="57"/>
      <c r="Y36" s="57"/>
      <c r="Z36" s="57"/>
    </row>
    <row r="37" spans="1:26" ht="13.7" customHeight="1">
      <c r="A37" s="369"/>
      <c r="B37" s="369"/>
      <c r="C37" s="369"/>
      <c r="D37" s="697"/>
      <c r="E37" s="697"/>
      <c r="F37" s="697"/>
      <c r="G37" s="700"/>
      <c r="H37" s="149"/>
      <c r="I37" s="149"/>
      <c r="J37" s="700"/>
      <c r="K37" s="700"/>
      <c r="L37" s="700"/>
      <c r="M37" s="706"/>
      <c r="N37" s="57"/>
      <c r="O37" s="57"/>
      <c r="P37" s="57"/>
      <c r="Q37" s="57"/>
      <c r="R37" s="57"/>
      <c r="S37" s="57"/>
      <c r="T37" s="57"/>
      <c r="U37" s="57"/>
      <c r="V37" s="57"/>
      <c r="W37" s="57"/>
      <c r="X37" s="57"/>
      <c r="Y37" s="57"/>
      <c r="Z37" s="57"/>
    </row>
    <row r="38" spans="1:26" ht="13.7" customHeight="1">
      <c r="A38" s="57"/>
      <c r="B38" s="694"/>
      <c r="C38" s="694"/>
      <c r="D38" s="697"/>
      <c r="E38" s="697"/>
      <c r="F38" s="697"/>
      <c r="G38" s="700"/>
      <c r="H38" s="149"/>
      <c r="I38" s="149"/>
      <c r="J38" s="700"/>
      <c r="K38" s="700"/>
      <c r="L38" s="700"/>
      <c r="M38" s="706"/>
      <c r="N38" s="57"/>
      <c r="O38" s="57"/>
      <c r="P38" s="57"/>
      <c r="Q38" s="57"/>
      <c r="R38" s="57"/>
      <c r="S38" s="57"/>
      <c r="T38" s="57"/>
      <c r="U38" s="57"/>
      <c r="V38" s="57"/>
      <c r="W38" s="57"/>
      <c r="X38" s="57"/>
      <c r="Y38" s="57"/>
      <c r="Z38" s="57"/>
    </row>
    <row r="39" spans="1:26" ht="13.7" customHeight="1">
      <c r="A39" s="696"/>
      <c r="B39" s="696"/>
      <c r="C39" s="696"/>
      <c r="D39" s="697"/>
      <c r="E39" s="697"/>
      <c r="F39" s="697"/>
      <c r="G39" s="700"/>
      <c r="H39" s="700"/>
      <c r="I39" s="704"/>
      <c r="J39" s="700"/>
      <c r="K39" s="700"/>
      <c r="L39" s="700"/>
      <c r="M39" s="706"/>
      <c r="N39" s="57"/>
      <c r="O39" s="57"/>
      <c r="P39" s="57"/>
      <c r="Q39" s="57"/>
      <c r="R39" s="57"/>
      <c r="S39" s="57"/>
      <c r="T39" s="57"/>
      <c r="U39" s="57"/>
      <c r="V39" s="57"/>
      <c r="W39" s="57"/>
      <c r="X39" s="57"/>
      <c r="Y39" s="57"/>
      <c r="Z39" s="57"/>
    </row>
    <row r="40" spans="1:26" ht="13.7" customHeight="1">
      <c r="A40" s="694"/>
      <c r="B40" s="694"/>
      <c r="C40" s="694"/>
      <c r="D40" s="697"/>
      <c r="E40" s="697"/>
      <c r="F40" s="697"/>
      <c r="G40" s="700"/>
      <c r="H40" s="700"/>
      <c r="I40" s="700"/>
      <c r="J40" s="700"/>
      <c r="K40" s="700"/>
      <c r="L40" s="700"/>
      <c r="M40" s="57"/>
      <c r="N40" s="57"/>
      <c r="O40" s="57"/>
      <c r="P40" s="57"/>
      <c r="Q40" s="57"/>
      <c r="R40" s="57"/>
      <c r="S40" s="57"/>
      <c r="T40" s="57"/>
      <c r="U40" s="57"/>
      <c r="V40" s="57"/>
      <c r="W40" s="57"/>
      <c r="X40" s="57"/>
      <c r="Y40" s="57"/>
      <c r="Z40" s="57"/>
    </row>
    <row r="41" spans="1:26" ht="13.7" customHeight="1">
      <c r="A41" s="369"/>
      <c r="B41" s="369"/>
      <c r="C41" s="369"/>
      <c r="D41" s="697"/>
      <c r="E41" s="697"/>
      <c r="F41" s="697"/>
      <c r="G41" s="149"/>
      <c r="H41" s="700"/>
      <c r="I41" s="149"/>
      <c r="J41" s="700"/>
      <c r="K41" s="700"/>
      <c r="L41" s="700"/>
      <c r="M41" s="57"/>
      <c r="N41" s="57"/>
      <c r="O41" s="57"/>
      <c r="P41" s="57"/>
      <c r="Q41" s="57"/>
      <c r="R41" s="57"/>
      <c r="S41" s="57"/>
      <c r="T41" s="57"/>
      <c r="U41" s="57"/>
      <c r="V41" s="57"/>
      <c r="W41" s="57"/>
      <c r="X41" s="57"/>
      <c r="Y41" s="57"/>
      <c r="Z41" s="57"/>
    </row>
    <row r="42" spans="1:26" ht="13.7" customHeight="1">
      <c r="A42" s="694"/>
      <c r="B42" s="694"/>
      <c r="C42" s="694"/>
      <c r="D42" s="697"/>
      <c r="E42" s="697"/>
      <c r="F42" s="697"/>
      <c r="G42" s="700"/>
      <c r="H42" s="703"/>
      <c r="I42" s="149"/>
      <c r="J42" s="700"/>
      <c r="K42" s="700"/>
      <c r="L42" s="700"/>
      <c r="M42" s="57"/>
      <c r="N42" s="57"/>
      <c r="O42" s="57"/>
      <c r="P42" s="57"/>
      <c r="Q42" s="57"/>
      <c r="R42" s="57"/>
      <c r="S42" s="57"/>
      <c r="T42" s="57"/>
      <c r="U42" s="57"/>
      <c r="V42" s="57"/>
      <c r="W42" s="57"/>
      <c r="X42" s="57"/>
      <c r="Y42" s="57"/>
      <c r="Z42" s="57"/>
    </row>
    <row r="43" spans="1:26" ht="13.7" customHeight="1">
      <c r="A43" s="369"/>
      <c r="B43" s="369"/>
      <c r="C43" s="369"/>
      <c r="D43" s="697"/>
      <c r="E43" s="697"/>
      <c r="F43" s="697"/>
      <c r="G43" s="149"/>
      <c r="H43" s="149"/>
      <c r="I43" s="149"/>
      <c r="J43" s="149"/>
      <c r="K43" s="149"/>
      <c r="L43" s="149"/>
      <c r="M43" s="57"/>
      <c r="N43" s="57"/>
      <c r="O43" s="57"/>
      <c r="P43" s="57"/>
      <c r="Q43" s="57"/>
      <c r="R43" s="57"/>
      <c r="S43" s="57"/>
      <c r="T43" s="57"/>
      <c r="U43" s="57"/>
      <c r="V43" s="57"/>
      <c r="W43" s="57"/>
      <c r="X43" s="57"/>
      <c r="Y43" s="57"/>
      <c r="Z43" s="57"/>
    </row>
    <row r="44" spans="1:26" ht="13.7" customHeight="1">
      <c r="A44" s="368"/>
      <c r="B44" s="368"/>
      <c r="C44" s="368"/>
      <c r="D44" s="697"/>
      <c r="E44" s="697"/>
      <c r="F44" s="697"/>
      <c r="G44" s="149"/>
      <c r="H44" s="700"/>
      <c r="I44" s="149"/>
      <c r="J44" s="149"/>
      <c r="K44" s="149"/>
      <c r="L44" s="149"/>
      <c r="M44" s="57"/>
      <c r="N44" s="57"/>
      <c r="O44" s="57"/>
      <c r="P44" s="57"/>
      <c r="Q44" s="57"/>
      <c r="R44" s="57"/>
      <c r="S44" s="57"/>
      <c r="T44" s="57"/>
      <c r="U44" s="57"/>
      <c r="V44" s="57"/>
      <c r="W44" s="57"/>
      <c r="X44" s="57"/>
      <c r="Y44" s="57"/>
      <c r="Z44" s="57"/>
    </row>
    <row r="45" spans="1:26" ht="13.7" customHeight="1">
      <c r="A45" s="695"/>
      <c r="B45" s="695"/>
      <c r="C45" s="695"/>
      <c r="D45" s="697"/>
      <c r="E45" s="697"/>
      <c r="F45" s="697"/>
      <c r="G45" s="149"/>
      <c r="H45" s="700"/>
      <c r="I45" s="149"/>
      <c r="J45" s="149"/>
      <c r="K45" s="149"/>
      <c r="L45" s="149"/>
      <c r="M45" s="57"/>
      <c r="N45" s="57"/>
      <c r="O45" s="57"/>
      <c r="P45" s="57"/>
      <c r="Q45" s="57"/>
      <c r="R45" s="57"/>
      <c r="S45" s="57"/>
      <c r="T45" s="57"/>
      <c r="U45" s="57"/>
      <c r="V45" s="57"/>
      <c r="W45" s="57"/>
      <c r="X45" s="57"/>
      <c r="Y45" s="57"/>
      <c r="Z45" s="57"/>
    </row>
    <row r="46" spans="1:26" ht="13.7" customHeight="1">
      <c r="A46" s="369"/>
      <c r="B46" s="369"/>
      <c r="C46" s="369"/>
      <c r="D46" s="697"/>
      <c r="E46" s="697"/>
      <c r="F46" s="697"/>
      <c r="G46" s="700"/>
      <c r="H46" s="700"/>
      <c r="I46" s="700"/>
      <c r="J46" s="700"/>
      <c r="K46" s="700"/>
      <c r="L46" s="705"/>
      <c r="M46" s="57"/>
      <c r="N46" s="57"/>
      <c r="O46" s="57"/>
      <c r="P46" s="57"/>
      <c r="Q46" s="57"/>
      <c r="R46" s="57"/>
      <c r="S46" s="57"/>
      <c r="T46" s="57"/>
      <c r="U46" s="57"/>
      <c r="V46" s="57"/>
      <c r="W46" s="57"/>
      <c r="X46" s="57"/>
      <c r="Y46" s="57"/>
      <c r="Z46" s="57"/>
    </row>
    <row r="47" spans="1:26" ht="13.7" customHeight="1">
      <c r="A47" s="369"/>
      <c r="B47" s="369"/>
      <c r="C47" s="369"/>
      <c r="D47" s="697"/>
      <c r="E47" s="697"/>
      <c r="F47" s="697"/>
      <c r="G47" s="149"/>
      <c r="H47" s="700"/>
      <c r="I47" s="149"/>
      <c r="J47" s="149"/>
      <c r="K47" s="149"/>
      <c r="L47" s="149"/>
      <c r="M47" s="57"/>
      <c r="N47" s="57"/>
      <c r="O47" s="57"/>
      <c r="P47" s="57"/>
      <c r="Q47" s="57"/>
      <c r="R47" s="57"/>
      <c r="S47" s="57"/>
      <c r="T47" s="57"/>
      <c r="U47" s="57"/>
      <c r="V47" s="57"/>
      <c r="W47" s="57"/>
      <c r="X47" s="57"/>
      <c r="Y47" s="57"/>
      <c r="Z47" s="57"/>
    </row>
    <row r="48" spans="1:26" ht="13.7" customHeight="1">
      <c r="A48" s="694" t="s">
        <v>302</v>
      </c>
      <c r="B48" s="369"/>
      <c r="C48" s="369"/>
      <c r="D48" s="697"/>
      <c r="E48" s="697"/>
      <c r="F48" s="697"/>
      <c r="G48" s="149"/>
      <c r="H48" s="149"/>
      <c r="I48" s="149"/>
      <c r="J48" s="149"/>
      <c r="K48" s="149"/>
      <c r="L48" s="149"/>
      <c r="M48" s="57"/>
      <c r="N48" s="57"/>
      <c r="O48" s="57"/>
      <c r="P48" s="57"/>
      <c r="Q48" s="57"/>
      <c r="R48" s="57"/>
      <c r="S48" s="57"/>
      <c r="T48" s="57"/>
      <c r="U48" s="57"/>
      <c r="V48" s="57"/>
      <c r="W48" s="57"/>
      <c r="X48" s="57"/>
      <c r="Y48" s="57"/>
      <c r="Z48" s="57"/>
    </row>
    <row r="49" spans="1:26" ht="13.7" customHeight="1">
      <c r="A49" s="695"/>
      <c r="B49" s="695"/>
      <c r="C49" s="695"/>
      <c r="D49" s="697"/>
      <c r="E49" s="697"/>
      <c r="F49" s="697"/>
      <c r="G49" s="700"/>
      <c r="H49" s="700"/>
      <c r="I49" s="704"/>
      <c r="J49" s="700"/>
      <c r="K49" s="700"/>
      <c r="L49" s="700"/>
      <c r="M49" s="57"/>
      <c r="N49" s="57"/>
      <c r="O49" s="57"/>
      <c r="P49" s="57"/>
      <c r="Q49" s="57"/>
      <c r="R49" s="57"/>
      <c r="S49" s="57"/>
      <c r="T49" s="57"/>
      <c r="U49" s="57"/>
      <c r="V49" s="57"/>
      <c r="W49" s="57"/>
      <c r="X49" s="57"/>
      <c r="Y49" s="57"/>
      <c r="Z49" s="57"/>
    </row>
    <row r="50" spans="1:26" ht="13.7" customHeight="1">
      <c r="A50" s="369"/>
      <c r="B50" s="369"/>
      <c r="C50" s="369"/>
      <c r="D50" s="697"/>
      <c r="E50" s="697"/>
      <c r="F50" s="697"/>
      <c r="G50" s="700"/>
      <c r="H50" s="700"/>
      <c r="I50" s="700"/>
      <c r="J50" s="700"/>
      <c r="K50" s="700"/>
      <c r="L50" s="700"/>
      <c r="M50" s="57"/>
      <c r="N50" s="706"/>
      <c r="O50" s="57"/>
      <c r="P50" s="57"/>
      <c r="Q50" s="57"/>
      <c r="R50" s="57"/>
      <c r="S50" s="57"/>
      <c r="T50" s="57"/>
      <c r="U50" s="57"/>
      <c r="V50" s="57"/>
      <c r="W50" s="57"/>
      <c r="X50" s="57"/>
      <c r="Y50" s="57"/>
      <c r="Z50" s="57"/>
    </row>
    <row r="51" spans="1:26" ht="13.7" customHeight="1">
      <c r="A51" s="369"/>
      <c r="B51" s="369"/>
      <c r="C51" s="369"/>
      <c r="D51" s="698"/>
      <c r="E51" s="698"/>
      <c r="F51" s="698"/>
      <c r="G51" s="149"/>
      <c r="H51" s="700"/>
      <c r="I51" s="149"/>
      <c r="J51" s="149"/>
      <c r="K51" s="149"/>
      <c r="L51" s="149"/>
      <c r="M51" s="706"/>
      <c r="N51" s="706"/>
      <c r="O51" s="57"/>
      <c r="P51" s="57"/>
      <c r="Q51" s="57"/>
      <c r="R51" s="57"/>
      <c r="S51" s="57"/>
      <c r="T51" s="57"/>
      <c r="U51" s="57"/>
      <c r="V51" s="57"/>
      <c r="W51" s="57"/>
      <c r="X51" s="57"/>
      <c r="Y51" s="57"/>
      <c r="Z51" s="57"/>
    </row>
    <row r="52" spans="1:26" ht="13.7" customHeight="1">
      <c r="A52" s="369"/>
      <c r="B52" s="369"/>
      <c r="C52" s="369"/>
      <c r="D52" s="698"/>
      <c r="E52" s="698"/>
      <c r="F52" s="698"/>
      <c r="G52" s="149"/>
      <c r="H52" s="149"/>
      <c r="I52" s="149"/>
      <c r="J52" s="149"/>
      <c r="K52" s="149"/>
      <c r="L52" s="149"/>
      <c r="M52" s="706"/>
      <c r="N52" s="706"/>
      <c r="O52" s="57"/>
      <c r="P52" s="57"/>
      <c r="Q52" s="57"/>
      <c r="R52" s="57"/>
      <c r="S52" s="57"/>
      <c r="T52" s="57"/>
      <c r="U52" s="57"/>
      <c r="V52" s="57"/>
      <c r="W52" s="57"/>
      <c r="X52" s="57"/>
      <c r="Y52" s="57"/>
      <c r="Z52" s="57"/>
    </row>
    <row r="53" spans="1:26" ht="13.7" customHeight="1">
      <c r="A53" s="57"/>
      <c r="B53" s="694"/>
      <c r="C53" s="694"/>
      <c r="D53" s="697"/>
      <c r="E53" s="697"/>
      <c r="F53" s="697"/>
      <c r="G53" s="700"/>
      <c r="H53" s="700"/>
      <c r="I53" s="700"/>
      <c r="J53" s="700"/>
      <c r="K53" s="700"/>
      <c r="L53" s="700"/>
      <c r="M53" s="706"/>
      <c r="N53" s="706"/>
      <c r="O53" s="57"/>
      <c r="P53" s="57"/>
      <c r="Q53" s="57"/>
      <c r="R53" s="57"/>
      <c r="S53" s="57"/>
      <c r="T53" s="57"/>
      <c r="U53" s="57"/>
      <c r="V53" s="57"/>
      <c r="W53" s="57"/>
      <c r="X53" s="57"/>
      <c r="Y53" s="57"/>
      <c r="Z53" s="57"/>
    </row>
    <row r="54" spans="1:26" ht="13.7" customHeight="1">
      <c r="A54" s="694"/>
      <c r="B54" s="694"/>
      <c r="C54" s="694"/>
      <c r="D54" s="697"/>
      <c r="E54" s="697"/>
      <c r="F54" s="697"/>
      <c r="G54" s="700"/>
      <c r="H54" s="700"/>
      <c r="I54" s="704"/>
      <c r="J54" s="700"/>
      <c r="K54" s="700"/>
      <c r="L54" s="700"/>
      <c r="M54" s="706"/>
      <c r="N54" s="706"/>
      <c r="O54" s="57"/>
      <c r="P54" s="57"/>
      <c r="Q54" s="57"/>
      <c r="R54" s="57"/>
      <c r="S54" s="57"/>
      <c r="T54" s="57"/>
      <c r="U54" s="57"/>
      <c r="V54" s="57"/>
      <c r="W54" s="57"/>
      <c r="X54" s="57"/>
      <c r="Y54" s="57"/>
      <c r="Z54" s="57"/>
    </row>
    <row r="55" spans="1:26" ht="13.7" customHeight="1">
      <c r="A55" s="369"/>
      <c r="B55" s="369"/>
      <c r="C55" s="369"/>
      <c r="D55" s="698"/>
      <c r="E55" s="698"/>
      <c r="F55" s="698"/>
      <c r="G55" s="700"/>
      <c r="H55" s="700"/>
      <c r="I55" s="700"/>
      <c r="J55" s="700"/>
      <c r="K55" s="700"/>
      <c r="L55" s="700"/>
      <c r="M55" s="706"/>
      <c r="N55" s="706"/>
      <c r="O55" s="57"/>
      <c r="P55" s="57"/>
      <c r="Q55" s="57"/>
      <c r="R55" s="57"/>
      <c r="S55" s="57"/>
      <c r="T55" s="57"/>
      <c r="U55" s="57"/>
      <c r="V55" s="57"/>
      <c r="W55" s="57"/>
      <c r="X55" s="57"/>
      <c r="Y55" s="57"/>
      <c r="Z55" s="57"/>
    </row>
    <row r="56" spans="1:26" ht="13.7" customHeight="1">
      <c r="A56" s="369"/>
      <c r="B56" s="369"/>
      <c r="C56" s="369"/>
      <c r="D56" s="697"/>
      <c r="E56" s="697"/>
      <c r="F56" s="697"/>
      <c r="G56" s="700"/>
      <c r="H56" s="700"/>
      <c r="I56" s="700"/>
      <c r="J56" s="700"/>
      <c r="K56" s="700"/>
      <c r="L56" s="700"/>
      <c r="M56" s="706"/>
      <c r="N56" s="706"/>
      <c r="O56" s="57"/>
      <c r="P56" s="57"/>
      <c r="Q56" s="57"/>
      <c r="R56" s="57"/>
      <c r="S56" s="57"/>
      <c r="T56" s="57"/>
      <c r="U56" s="57"/>
      <c r="V56" s="57"/>
      <c r="W56" s="57"/>
      <c r="X56" s="57"/>
      <c r="Y56" s="57"/>
      <c r="Z56" s="57"/>
    </row>
    <row r="57" spans="1:26" ht="13.7" customHeight="1">
      <c r="A57" s="694"/>
      <c r="B57" s="694"/>
      <c r="C57" s="694"/>
      <c r="D57" s="697"/>
      <c r="E57" s="697"/>
      <c r="F57" s="697"/>
      <c r="G57" s="700"/>
      <c r="H57" s="700"/>
      <c r="I57" s="700"/>
      <c r="J57" s="700"/>
      <c r="K57" s="700"/>
      <c r="L57" s="700"/>
      <c r="M57" s="706"/>
      <c r="N57" s="706"/>
      <c r="O57" s="57"/>
      <c r="P57" s="57"/>
      <c r="Q57" s="57"/>
      <c r="R57" s="57"/>
      <c r="S57" s="57"/>
      <c r="T57" s="57"/>
      <c r="U57" s="57"/>
      <c r="V57" s="57"/>
      <c r="W57" s="57"/>
      <c r="X57" s="57"/>
      <c r="Y57" s="57"/>
      <c r="Z57" s="57"/>
    </row>
    <row r="58" spans="1:26" ht="13.7" customHeight="1">
      <c r="A58" s="369"/>
      <c r="B58" s="369"/>
      <c r="C58" s="369"/>
      <c r="D58" s="697"/>
      <c r="E58" s="697"/>
      <c r="F58" s="697"/>
      <c r="G58" s="700"/>
      <c r="H58" s="700"/>
      <c r="I58" s="700"/>
      <c r="J58" s="700"/>
      <c r="K58" s="700"/>
      <c r="L58" s="700"/>
      <c r="M58" s="706"/>
      <c r="N58" s="706"/>
      <c r="O58" s="57"/>
      <c r="P58" s="57"/>
      <c r="Q58" s="57"/>
      <c r="R58" s="57"/>
      <c r="S58" s="57"/>
      <c r="T58" s="57"/>
      <c r="U58" s="57"/>
      <c r="V58" s="57"/>
      <c r="W58" s="57"/>
      <c r="X58" s="57"/>
      <c r="Y58" s="57"/>
      <c r="Z58" s="57"/>
    </row>
    <row r="59" spans="1:26" ht="13.7" customHeight="1">
      <c r="A59" s="695"/>
      <c r="B59" s="695"/>
      <c r="C59" s="695"/>
      <c r="D59" s="698"/>
      <c r="E59" s="698"/>
      <c r="F59" s="698"/>
      <c r="G59" s="700"/>
      <c r="H59" s="700"/>
      <c r="I59" s="704"/>
      <c r="J59" s="700"/>
      <c r="K59" s="700"/>
      <c r="L59" s="700"/>
      <c r="M59" s="706"/>
      <c r="N59" s="706"/>
      <c r="O59" s="57"/>
      <c r="P59" s="57"/>
      <c r="Q59" s="57"/>
      <c r="R59" s="57"/>
      <c r="S59" s="57"/>
      <c r="T59" s="57"/>
      <c r="U59" s="57"/>
      <c r="V59" s="57"/>
      <c r="W59" s="57"/>
      <c r="X59" s="57"/>
      <c r="Y59" s="57"/>
      <c r="Z59" s="57"/>
    </row>
    <row r="60" spans="1:26" ht="13.7" customHeight="1">
      <c r="A60" s="369"/>
      <c r="B60" s="369"/>
      <c r="C60" s="369"/>
      <c r="D60" s="697"/>
      <c r="E60" s="697"/>
      <c r="F60" s="697"/>
      <c r="G60" s="700"/>
      <c r="H60" s="700"/>
      <c r="I60" s="700"/>
      <c r="J60" s="700"/>
      <c r="K60" s="700"/>
      <c r="L60" s="700"/>
      <c r="M60" s="706"/>
      <c r="N60" s="706"/>
      <c r="O60" s="57"/>
      <c r="P60" s="57"/>
      <c r="Q60" s="57"/>
      <c r="R60" s="57"/>
      <c r="S60" s="57"/>
      <c r="T60" s="57"/>
      <c r="U60" s="57"/>
      <c r="V60" s="57"/>
      <c r="W60" s="57"/>
      <c r="X60" s="57"/>
      <c r="Y60" s="57"/>
      <c r="Z60" s="57"/>
    </row>
    <row r="61" spans="1:26" ht="13.7" customHeight="1">
      <c r="A61" s="694"/>
      <c r="B61" s="694"/>
      <c r="C61" s="694"/>
      <c r="D61" s="697"/>
      <c r="E61" s="697"/>
      <c r="F61" s="697"/>
      <c r="G61" s="700"/>
      <c r="H61" s="703"/>
      <c r="I61" s="149"/>
      <c r="J61" s="149"/>
      <c r="K61" s="700"/>
      <c r="L61" s="700"/>
      <c r="M61" s="706"/>
      <c r="N61" s="57"/>
      <c r="O61" s="57"/>
      <c r="P61" s="57"/>
      <c r="Q61" s="57"/>
      <c r="R61" s="57"/>
      <c r="S61" s="57"/>
      <c r="T61" s="57"/>
      <c r="U61" s="57"/>
      <c r="V61" s="57"/>
      <c r="W61" s="57"/>
      <c r="X61" s="57"/>
      <c r="Y61" s="57"/>
      <c r="Z61" s="57"/>
    </row>
    <row r="62" spans="1:26" ht="13.7" customHeight="1">
      <c r="A62" s="369"/>
      <c r="B62" s="369"/>
      <c r="C62" s="369"/>
      <c r="D62" s="697"/>
      <c r="E62" s="697"/>
      <c r="F62" s="697"/>
      <c r="G62" s="700"/>
      <c r="H62" s="700"/>
      <c r="I62" s="149"/>
      <c r="J62" s="700"/>
      <c r="K62" s="700"/>
      <c r="L62" s="700"/>
      <c r="M62" s="706"/>
      <c r="N62" s="57"/>
      <c r="O62" s="707"/>
      <c r="P62" s="707"/>
      <c r="Q62" s="707"/>
      <c r="R62" s="707"/>
      <c r="S62" s="707"/>
      <c r="T62" s="707"/>
      <c r="U62" s="707"/>
      <c r="V62" s="707"/>
      <c r="W62" s="707"/>
      <c r="X62" s="707"/>
      <c r="Y62" s="707"/>
      <c r="Z62" s="707"/>
    </row>
    <row r="63" spans="1:26" ht="13.7" customHeight="1">
      <c r="A63" s="695"/>
      <c r="B63" s="695"/>
      <c r="C63" s="695"/>
      <c r="D63" s="697"/>
      <c r="E63" s="697"/>
      <c r="F63" s="697"/>
      <c r="G63" s="700"/>
      <c r="H63" s="700"/>
      <c r="I63" s="700"/>
      <c r="J63" s="700"/>
      <c r="K63" s="700"/>
      <c r="L63" s="700"/>
      <c r="M63" s="706"/>
      <c r="N63" s="57"/>
      <c r="O63" s="57"/>
      <c r="P63" s="57"/>
      <c r="Q63" s="57"/>
      <c r="R63" s="57"/>
      <c r="S63" s="57"/>
      <c r="T63" s="57"/>
      <c r="U63" s="57"/>
      <c r="V63" s="57"/>
      <c r="W63" s="57"/>
      <c r="X63" s="57"/>
      <c r="Y63" s="57"/>
      <c r="Z63" s="57"/>
    </row>
    <row r="64" spans="1:26" ht="13.7" customHeight="1">
      <c r="A64" s="369"/>
      <c r="B64" s="369"/>
      <c r="C64" s="369"/>
      <c r="D64" s="697"/>
      <c r="E64" s="697"/>
      <c r="F64" s="697"/>
      <c r="G64" s="149"/>
      <c r="H64" s="700"/>
      <c r="I64" s="700"/>
      <c r="J64" s="700"/>
      <c r="K64" s="700"/>
      <c r="L64" s="700"/>
      <c r="M64" s="706"/>
      <c r="N64" s="57"/>
      <c r="O64" s="57"/>
      <c r="P64" s="57"/>
      <c r="Q64" s="57"/>
      <c r="R64" s="57"/>
      <c r="S64" s="57"/>
      <c r="T64" s="57"/>
      <c r="U64" s="57"/>
      <c r="V64" s="57"/>
      <c r="W64" s="57"/>
      <c r="X64" s="57"/>
      <c r="Y64" s="57"/>
      <c r="Z64" s="57"/>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topLeftCell="A34" zoomScale="92" zoomScaleNormal="92" zoomScaleSheetLayoutView="100" workbookViewId="0">
      <selection activeCell="A33" sqref="A33"/>
    </sheetView>
  </sheetViews>
  <sheetFormatPr defaultRowHeight="12"/>
  <cols>
    <col min="1" max="1" width="2" style="708" customWidth="1"/>
    <col min="2" max="2" width="4.5" style="473" customWidth="1"/>
    <col min="3" max="3" width="0.625" style="473" customWidth="1"/>
    <col min="4" max="4" width="2.625" style="473" customWidth="1"/>
    <col min="5" max="5" width="3.875" style="473" customWidth="1"/>
    <col min="6" max="6" width="26.875" style="473" customWidth="1"/>
    <col min="7" max="7" width="17.875" style="473" customWidth="1"/>
    <col min="8" max="10" width="10.625" style="473" customWidth="1"/>
    <col min="11" max="11" width="12.375" style="473" customWidth="1"/>
    <col min="12" max="12" width="3.625" style="473" customWidth="1"/>
    <col min="13" max="13" width="3.625" style="708" customWidth="1"/>
    <col min="14" max="14" width="3.625" style="473" customWidth="1"/>
    <col min="15" max="15" width="0.625" style="473" customWidth="1"/>
    <col min="16" max="16" width="3.75" style="473" customWidth="1"/>
    <col min="17" max="17" width="3" style="473" customWidth="1"/>
    <col min="18" max="18" width="3.375" style="473" customWidth="1"/>
    <col min="19" max="22" width="3" style="473" customWidth="1"/>
    <col min="23" max="23" width="1.5" style="708" customWidth="1"/>
    <col min="24" max="24" width="3.625" style="473" customWidth="1"/>
    <col min="25" max="25" width="4.25" style="473" customWidth="1"/>
    <col min="26" max="26" width="2.625" style="473" customWidth="1"/>
    <col min="27" max="27" width="3.875" style="473" customWidth="1"/>
    <col min="28" max="28" width="14.875" style="473" customWidth="1"/>
    <col min="29" max="29" width="6.375" style="473" customWidth="1"/>
    <col min="30" max="30" width="23.875" style="473" customWidth="1"/>
    <col min="31" max="33" width="15.125" style="473" customWidth="1"/>
    <col min="34" max="34" width="3.875" style="473" customWidth="1"/>
    <col min="35" max="35" width="3.625" style="473" customWidth="1"/>
    <col min="36" max="36" width="3.625" style="708" customWidth="1"/>
    <col min="37" max="37" width="3.625" style="473" customWidth="1"/>
    <col min="38" max="38" width="2" style="473" customWidth="1"/>
    <col min="39" max="256" width="9" style="473" customWidth="1"/>
    <col min="257" max="257" width="2" style="473" customWidth="1"/>
    <col min="258" max="258" width="4.5" style="473" customWidth="1"/>
    <col min="259" max="259" width="0.625" style="473" customWidth="1"/>
    <col min="260" max="260" width="2.625" style="473" customWidth="1"/>
    <col min="261" max="261" width="3.875" style="473" customWidth="1"/>
    <col min="262" max="262" width="26.875" style="473" customWidth="1"/>
    <col min="263" max="263" width="17.875" style="473" customWidth="1"/>
    <col min="264" max="266" width="10.625" style="473" customWidth="1"/>
    <col min="267" max="267" width="12.375" style="473" customWidth="1"/>
    <col min="268" max="270" width="3.625" style="473" customWidth="1"/>
    <col min="271" max="271" width="0.625" style="473" customWidth="1"/>
    <col min="272" max="272" width="3.75" style="473" customWidth="1"/>
    <col min="273" max="273" width="3" style="473" customWidth="1"/>
    <col min="274" max="274" width="3.375" style="473" customWidth="1"/>
    <col min="275" max="278" width="3" style="473" customWidth="1"/>
    <col min="279" max="279" width="1.5" style="473" customWidth="1"/>
    <col min="280" max="280" width="3.625" style="473" customWidth="1"/>
    <col min="281" max="281" width="4.25" style="473" customWidth="1"/>
    <col min="282" max="282" width="2.625" style="473" customWidth="1"/>
    <col min="283" max="283" width="3.875" style="473" customWidth="1"/>
    <col min="284" max="284" width="14.875" style="473" customWidth="1"/>
    <col min="285" max="285" width="6.375" style="473" customWidth="1"/>
    <col min="286" max="286" width="23.875" style="473" customWidth="1"/>
    <col min="287" max="289" width="15.125" style="473" customWidth="1"/>
    <col min="290" max="290" width="3.875" style="473" customWidth="1"/>
    <col min="291" max="293" width="3.625" style="473" customWidth="1"/>
    <col min="294" max="294" width="2" style="473" customWidth="1"/>
    <col min="295" max="512" width="9" style="473" customWidth="1"/>
    <col min="513" max="513" width="2" style="473" customWidth="1"/>
    <col min="514" max="514" width="4.5" style="473" customWidth="1"/>
    <col min="515" max="515" width="0.625" style="473" customWidth="1"/>
    <col min="516" max="516" width="2.625" style="473" customWidth="1"/>
    <col min="517" max="517" width="3.875" style="473" customWidth="1"/>
    <col min="518" max="518" width="26.875" style="473" customWidth="1"/>
    <col min="519" max="519" width="17.875" style="473" customWidth="1"/>
    <col min="520" max="522" width="10.625" style="473" customWidth="1"/>
    <col min="523" max="523" width="12.375" style="473" customWidth="1"/>
    <col min="524" max="526" width="3.625" style="473" customWidth="1"/>
    <col min="527" max="527" width="0.625" style="473" customWidth="1"/>
    <col min="528" max="528" width="3.75" style="473" customWidth="1"/>
    <col min="529" max="529" width="3" style="473" customWidth="1"/>
    <col min="530" max="530" width="3.375" style="473" customWidth="1"/>
    <col min="531" max="534" width="3" style="473" customWidth="1"/>
    <col min="535" max="535" width="1.5" style="473" customWidth="1"/>
    <col min="536" max="536" width="3.625" style="473" customWidth="1"/>
    <col min="537" max="537" width="4.25" style="473" customWidth="1"/>
    <col min="538" max="538" width="2.625" style="473" customWidth="1"/>
    <col min="539" max="539" width="3.875" style="473" customWidth="1"/>
    <col min="540" max="540" width="14.875" style="473" customWidth="1"/>
    <col min="541" max="541" width="6.375" style="473" customWidth="1"/>
    <col min="542" max="542" width="23.875" style="473" customWidth="1"/>
    <col min="543" max="545" width="15.125" style="473" customWidth="1"/>
    <col min="546" max="546" width="3.875" style="473" customWidth="1"/>
    <col min="547" max="549" width="3.625" style="473" customWidth="1"/>
    <col min="550" max="550" width="2" style="473" customWidth="1"/>
    <col min="551" max="768" width="9" style="473" customWidth="1"/>
    <col min="769" max="769" width="2" style="473" customWidth="1"/>
    <col min="770" max="770" width="4.5" style="473" customWidth="1"/>
    <col min="771" max="771" width="0.625" style="473" customWidth="1"/>
    <col min="772" max="772" width="2.625" style="473" customWidth="1"/>
    <col min="773" max="773" width="3.875" style="473" customWidth="1"/>
    <col min="774" max="774" width="26.875" style="473" customWidth="1"/>
    <col min="775" max="775" width="17.875" style="473" customWidth="1"/>
    <col min="776" max="778" width="10.625" style="473" customWidth="1"/>
    <col min="779" max="779" width="12.375" style="473" customWidth="1"/>
    <col min="780" max="782" width="3.625" style="473" customWidth="1"/>
    <col min="783" max="783" width="0.625" style="473" customWidth="1"/>
    <col min="784" max="784" width="3.75" style="473" customWidth="1"/>
    <col min="785" max="785" width="3" style="473" customWidth="1"/>
    <col min="786" max="786" width="3.375" style="473" customWidth="1"/>
    <col min="787" max="790" width="3" style="473" customWidth="1"/>
    <col min="791" max="791" width="1.5" style="473" customWidth="1"/>
    <col min="792" max="792" width="3.625" style="473" customWidth="1"/>
    <col min="793" max="793" width="4.25" style="473" customWidth="1"/>
    <col min="794" max="794" width="2.625" style="473" customWidth="1"/>
    <col min="795" max="795" width="3.875" style="473" customWidth="1"/>
    <col min="796" max="796" width="14.875" style="473" customWidth="1"/>
    <col min="797" max="797" width="6.375" style="473" customWidth="1"/>
    <col min="798" max="798" width="23.875" style="473" customWidth="1"/>
    <col min="799" max="801" width="15.125" style="473" customWidth="1"/>
    <col min="802" max="802" width="3.875" style="473" customWidth="1"/>
    <col min="803" max="805" width="3.625" style="473" customWidth="1"/>
    <col min="806" max="806" width="2" style="473" customWidth="1"/>
    <col min="807" max="1024" width="9" style="473" customWidth="1"/>
    <col min="1025" max="1025" width="2" style="473" customWidth="1"/>
    <col min="1026" max="1026" width="4.5" style="473" customWidth="1"/>
    <col min="1027" max="1027" width="0.625" style="473" customWidth="1"/>
    <col min="1028" max="1028" width="2.625" style="473" customWidth="1"/>
    <col min="1029" max="1029" width="3.875" style="473" customWidth="1"/>
    <col min="1030" max="1030" width="26.875" style="473" customWidth="1"/>
    <col min="1031" max="1031" width="17.875" style="473" customWidth="1"/>
    <col min="1032" max="1034" width="10.625" style="473" customWidth="1"/>
    <col min="1035" max="1035" width="12.375" style="473" customWidth="1"/>
    <col min="1036" max="1038" width="3.625" style="473" customWidth="1"/>
    <col min="1039" max="1039" width="0.625" style="473" customWidth="1"/>
    <col min="1040" max="1040" width="3.75" style="473" customWidth="1"/>
    <col min="1041" max="1041" width="3" style="473" customWidth="1"/>
    <col min="1042" max="1042" width="3.375" style="473" customWidth="1"/>
    <col min="1043" max="1046" width="3" style="473" customWidth="1"/>
    <col min="1047" max="1047" width="1.5" style="473" customWidth="1"/>
    <col min="1048" max="1048" width="3.625" style="473" customWidth="1"/>
    <col min="1049" max="1049" width="4.25" style="473" customWidth="1"/>
    <col min="1050" max="1050" width="2.625" style="473" customWidth="1"/>
    <col min="1051" max="1051" width="3.875" style="473" customWidth="1"/>
    <col min="1052" max="1052" width="14.875" style="473" customWidth="1"/>
    <col min="1053" max="1053" width="6.375" style="473" customWidth="1"/>
    <col min="1054" max="1054" width="23.875" style="473" customWidth="1"/>
    <col min="1055" max="1057" width="15.125" style="473" customWidth="1"/>
    <col min="1058" max="1058" width="3.875" style="473" customWidth="1"/>
    <col min="1059" max="1061" width="3.625" style="473" customWidth="1"/>
    <col min="1062" max="1062" width="2" style="473" customWidth="1"/>
    <col min="1063" max="1280" width="9" style="473" customWidth="1"/>
    <col min="1281" max="1281" width="2" style="473" customWidth="1"/>
    <col min="1282" max="1282" width="4.5" style="473" customWidth="1"/>
    <col min="1283" max="1283" width="0.625" style="473" customWidth="1"/>
    <col min="1284" max="1284" width="2.625" style="473" customWidth="1"/>
    <col min="1285" max="1285" width="3.875" style="473" customWidth="1"/>
    <col min="1286" max="1286" width="26.875" style="473" customWidth="1"/>
    <col min="1287" max="1287" width="17.875" style="473" customWidth="1"/>
    <col min="1288" max="1290" width="10.625" style="473" customWidth="1"/>
    <col min="1291" max="1291" width="12.375" style="473" customWidth="1"/>
    <col min="1292" max="1294" width="3.625" style="473" customWidth="1"/>
    <col min="1295" max="1295" width="0.625" style="473" customWidth="1"/>
    <col min="1296" max="1296" width="3.75" style="473" customWidth="1"/>
    <col min="1297" max="1297" width="3" style="473" customWidth="1"/>
    <col min="1298" max="1298" width="3.375" style="473" customWidth="1"/>
    <col min="1299" max="1302" width="3" style="473" customWidth="1"/>
    <col min="1303" max="1303" width="1.5" style="473" customWidth="1"/>
    <col min="1304" max="1304" width="3.625" style="473" customWidth="1"/>
    <col min="1305" max="1305" width="4.25" style="473" customWidth="1"/>
    <col min="1306" max="1306" width="2.625" style="473" customWidth="1"/>
    <col min="1307" max="1307" width="3.875" style="473" customWidth="1"/>
    <col min="1308" max="1308" width="14.875" style="473" customWidth="1"/>
    <col min="1309" max="1309" width="6.375" style="473" customWidth="1"/>
    <col min="1310" max="1310" width="23.875" style="473" customWidth="1"/>
    <col min="1311" max="1313" width="15.125" style="473" customWidth="1"/>
    <col min="1314" max="1314" width="3.875" style="473" customWidth="1"/>
    <col min="1315" max="1317" width="3.625" style="473" customWidth="1"/>
    <col min="1318" max="1318" width="2" style="473" customWidth="1"/>
    <col min="1319" max="1536" width="9" style="473" customWidth="1"/>
    <col min="1537" max="1537" width="2" style="473" customWidth="1"/>
    <col min="1538" max="1538" width="4.5" style="473" customWidth="1"/>
    <col min="1539" max="1539" width="0.625" style="473" customWidth="1"/>
    <col min="1540" max="1540" width="2.625" style="473" customWidth="1"/>
    <col min="1541" max="1541" width="3.875" style="473" customWidth="1"/>
    <col min="1542" max="1542" width="26.875" style="473" customWidth="1"/>
    <col min="1543" max="1543" width="17.875" style="473" customWidth="1"/>
    <col min="1544" max="1546" width="10.625" style="473" customWidth="1"/>
    <col min="1547" max="1547" width="12.375" style="473" customWidth="1"/>
    <col min="1548" max="1550" width="3.625" style="473" customWidth="1"/>
    <col min="1551" max="1551" width="0.625" style="473" customWidth="1"/>
    <col min="1552" max="1552" width="3.75" style="473" customWidth="1"/>
    <col min="1553" max="1553" width="3" style="473" customWidth="1"/>
    <col min="1554" max="1554" width="3.375" style="473" customWidth="1"/>
    <col min="1555" max="1558" width="3" style="473" customWidth="1"/>
    <col min="1559" max="1559" width="1.5" style="473" customWidth="1"/>
    <col min="1560" max="1560" width="3.625" style="473" customWidth="1"/>
    <col min="1561" max="1561" width="4.25" style="473" customWidth="1"/>
    <col min="1562" max="1562" width="2.625" style="473" customWidth="1"/>
    <col min="1563" max="1563" width="3.875" style="473" customWidth="1"/>
    <col min="1564" max="1564" width="14.875" style="473" customWidth="1"/>
    <col min="1565" max="1565" width="6.375" style="473" customWidth="1"/>
    <col min="1566" max="1566" width="23.875" style="473" customWidth="1"/>
    <col min="1567" max="1569" width="15.125" style="473" customWidth="1"/>
    <col min="1570" max="1570" width="3.875" style="473" customWidth="1"/>
    <col min="1571" max="1573" width="3.625" style="473" customWidth="1"/>
    <col min="1574" max="1574" width="2" style="473" customWidth="1"/>
    <col min="1575" max="1792" width="9" style="473" customWidth="1"/>
    <col min="1793" max="1793" width="2" style="473" customWidth="1"/>
    <col min="1794" max="1794" width="4.5" style="473" customWidth="1"/>
    <col min="1795" max="1795" width="0.625" style="473" customWidth="1"/>
    <col min="1796" max="1796" width="2.625" style="473" customWidth="1"/>
    <col min="1797" max="1797" width="3.875" style="473" customWidth="1"/>
    <col min="1798" max="1798" width="26.875" style="473" customWidth="1"/>
    <col min="1799" max="1799" width="17.875" style="473" customWidth="1"/>
    <col min="1800" max="1802" width="10.625" style="473" customWidth="1"/>
    <col min="1803" max="1803" width="12.375" style="473" customWidth="1"/>
    <col min="1804" max="1806" width="3.625" style="473" customWidth="1"/>
    <col min="1807" max="1807" width="0.625" style="473" customWidth="1"/>
    <col min="1808" max="1808" width="3.75" style="473" customWidth="1"/>
    <col min="1809" max="1809" width="3" style="473" customWidth="1"/>
    <col min="1810" max="1810" width="3.375" style="473" customWidth="1"/>
    <col min="1811" max="1814" width="3" style="473" customWidth="1"/>
    <col min="1815" max="1815" width="1.5" style="473" customWidth="1"/>
    <col min="1816" max="1816" width="3.625" style="473" customWidth="1"/>
    <col min="1817" max="1817" width="4.25" style="473" customWidth="1"/>
    <col min="1818" max="1818" width="2.625" style="473" customWidth="1"/>
    <col min="1819" max="1819" width="3.875" style="473" customWidth="1"/>
    <col min="1820" max="1820" width="14.875" style="473" customWidth="1"/>
    <col min="1821" max="1821" width="6.375" style="473" customWidth="1"/>
    <col min="1822" max="1822" width="23.875" style="473" customWidth="1"/>
    <col min="1823" max="1825" width="15.125" style="473" customWidth="1"/>
    <col min="1826" max="1826" width="3.875" style="473" customWidth="1"/>
    <col min="1827" max="1829" width="3.625" style="473" customWidth="1"/>
    <col min="1830" max="1830" width="2" style="473" customWidth="1"/>
    <col min="1831" max="2048" width="9" style="473" customWidth="1"/>
    <col min="2049" max="2049" width="2" style="473" customWidth="1"/>
    <col min="2050" max="2050" width="4.5" style="473" customWidth="1"/>
    <col min="2051" max="2051" width="0.625" style="473" customWidth="1"/>
    <col min="2052" max="2052" width="2.625" style="473" customWidth="1"/>
    <col min="2053" max="2053" width="3.875" style="473" customWidth="1"/>
    <col min="2054" max="2054" width="26.875" style="473" customWidth="1"/>
    <col min="2055" max="2055" width="17.875" style="473" customWidth="1"/>
    <col min="2056" max="2058" width="10.625" style="473" customWidth="1"/>
    <col min="2059" max="2059" width="12.375" style="473" customWidth="1"/>
    <col min="2060" max="2062" width="3.625" style="473" customWidth="1"/>
    <col min="2063" max="2063" width="0.625" style="473" customWidth="1"/>
    <col min="2064" max="2064" width="3.75" style="473" customWidth="1"/>
    <col min="2065" max="2065" width="3" style="473" customWidth="1"/>
    <col min="2066" max="2066" width="3.375" style="473" customWidth="1"/>
    <col min="2067" max="2070" width="3" style="473" customWidth="1"/>
    <col min="2071" max="2071" width="1.5" style="473" customWidth="1"/>
    <col min="2072" max="2072" width="3.625" style="473" customWidth="1"/>
    <col min="2073" max="2073" width="4.25" style="473" customWidth="1"/>
    <col min="2074" max="2074" width="2.625" style="473" customWidth="1"/>
    <col min="2075" max="2075" width="3.875" style="473" customWidth="1"/>
    <col min="2076" max="2076" width="14.875" style="473" customWidth="1"/>
    <col min="2077" max="2077" width="6.375" style="473" customWidth="1"/>
    <col min="2078" max="2078" width="23.875" style="473" customWidth="1"/>
    <col min="2079" max="2081" width="15.125" style="473" customWidth="1"/>
    <col min="2082" max="2082" width="3.875" style="473" customWidth="1"/>
    <col min="2083" max="2085" width="3.625" style="473" customWidth="1"/>
    <col min="2086" max="2086" width="2" style="473" customWidth="1"/>
    <col min="2087" max="2304" width="9" style="473" customWidth="1"/>
    <col min="2305" max="2305" width="2" style="473" customWidth="1"/>
    <col min="2306" max="2306" width="4.5" style="473" customWidth="1"/>
    <col min="2307" max="2307" width="0.625" style="473" customWidth="1"/>
    <col min="2308" max="2308" width="2.625" style="473" customWidth="1"/>
    <col min="2309" max="2309" width="3.875" style="473" customWidth="1"/>
    <col min="2310" max="2310" width="26.875" style="473" customWidth="1"/>
    <col min="2311" max="2311" width="17.875" style="473" customWidth="1"/>
    <col min="2312" max="2314" width="10.625" style="473" customWidth="1"/>
    <col min="2315" max="2315" width="12.375" style="473" customWidth="1"/>
    <col min="2316" max="2318" width="3.625" style="473" customWidth="1"/>
    <col min="2319" max="2319" width="0.625" style="473" customWidth="1"/>
    <col min="2320" max="2320" width="3.75" style="473" customWidth="1"/>
    <col min="2321" max="2321" width="3" style="473" customWidth="1"/>
    <col min="2322" max="2322" width="3.375" style="473" customWidth="1"/>
    <col min="2323" max="2326" width="3" style="473" customWidth="1"/>
    <col min="2327" max="2327" width="1.5" style="473" customWidth="1"/>
    <col min="2328" max="2328" width="3.625" style="473" customWidth="1"/>
    <col min="2329" max="2329" width="4.25" style="473" customWidth="1"/>
    <col min="2330" max="2330" width="2.625" style="473" customWidth="1"/>
    <col min="2331" max="2331" width="3.875" style="473" customWidth="1"/>
    <col min="2332" max="2332" width="14.875" style="473" customWidth="1"/>
    <col min="2333" max="2333" width="6.375" style="473" customWidth="1"/>
    <col min="2334" max="2334" width="23.875" style="473" customWidth="1"/>
    <col min="2335" max="2337" width="15.125" style="473" customWidth="1"/>
    <col min="2338" max="2338" width="3.875" style="473" customWidth="1"/>
    <col min="2339" max="2341" width="3.625" style="473" customWidth="1"/>
    <col min="2342" max="2342" width="2" style="473" customWidth="1"/>
    <col min="2343" max="2560" width="9" style="473" customWidth="1"/>
    <col min="2561" max="2561" width="2" style="473" customWidth="1"/>
    <col min="2562" max="2562" width="4.5" style="473" customWidth="1"/>
    <col min="2563" max="2563" width="0.625" style="473" customWidth="1"/>
    <col min="2564" max="2564" width="2.625" style="473" customWidth="1"/>
    <col min="2565" max="2565" width="3.875" style="473" customWidth="1"/>
    <col min="2566" max="2566" width="26.875" style="473" customWidth="1"/>
    <col min="2567" max="2567" width="17.875" style="473" customWidth="1"/>
    <col min="2568" max="2570" width="10.625" style="473" customWidth="1"/>
    <col min="2571" max="2571" width="12.375" style="473" customWidth="1"/>
    <col min="2572" max="2574" width="3.625" style="473" customWidth="1"/>
    <col min="2575" max="2575" width="0.625" style="473" customWidth="1"/>
    <col min="2576" max="2576" width="3.75" style="473" customWidth="1"/>
    <col min="2577" max="2577" width="3" style="473" customWidth="1"/>
    <col min="2578" max="2578" width="3.375" style="473" customWidth="1"/>
    <col min="2579" max="2582" width="3" style="473" customWidth="1"/>
    <col min="2583" max="2583" width="1.5" style="473" customWidth="1"/>
    <col min="2584" max="2584" width="3.625" style="473" customWidth="1"/>
    <col min="2585" max="2585" width="4.25" style="473" customWidth="1"/>
    <col min="2586" max="2586" width="2.625" style="473" customWidth="1"/>
    <col min="2587" max="2587" width="3.875" style="473" customWidth="1"/>
    <col min="2588" max="2588" width="14.875" style="473" customWidth="1"/>
    <col min="2589" max="2589" width="6.375" style="473" customWidth="1"/>
    <col min="2590" max="2590" width="23.875" style="473" customWidth="1"/>
    <col min="2591" max="2593" width="15.125" style="473" customWidth="1"/>
    <col min="2594" max="2594" width="3.875" style="473" customWidth="1"/>
    <col min="2595" max="2597" width="3.625" style="473" customWidth="1"/>
    <col min="2598" max="2598" width="2" style="473" customWidth="1"/>
    <col min="2599" max="2816" width="9" style="473" customWidth="1"/>
    <col min="2817" max="2817" width="2" style="473" customWidth="1"/>
    <col min="2818" max="2818" width="4.5" style="473" customWidth="1"/>
    <col min="2819" max="2819" width="0.625" style="473" customWidth="1"/>
    <col min="2820" max="2820" width="2.625" style="473" customWidth="1"/>
    <col min="2821" max="2821" width="3.875" style="473" customWidth="1"/>
    <col min="2822" max="2822" width="26.875" style="473" customWidth="1"/>
    <col min="2823" max="2823" width="17.875" style="473" customWidth="1"/>
    <col min="2824" max="2826" width="10.625" style="473" customWidth="1"/>
    <col min="2827" max="2827" width="12.375" style="473" customWidth="1"/>
    <col min="2828" max="2830" width="3.625" style="473" customWidth="1"/>
    <col min="2831" max="2831" width="0.625" style="473" customWidth="1"/>
    <col min="2832" max="2832" width="3.75" style="473" customWidth="1"/>
    <col min="2833" max="2833" width="3" style="473" customWidth="1"/>
    <col min="2834" max="2834" width="3.375" style="473" customWidth="1"/>
    <col min="2835" max="2838" width="3" style="473" customWidth="1"/>
    <col min="2839" max="2839" width="1.5" style="473" customWidth="1"/>
    <col min="2840" max="2840" width="3.625" style="473" customWidth="1"/>
    <col min="2841" max="2841" width="4.25" style="473" customWidth="1"/>
    <col min="2842" max="2842" width="2.625" style="473" customWidth="1"/>
    <col min="2843" max="2843" width="3.875" style="473" customWidth="1"/>
    <col min="2844" max="2844" width="14.875" style="473" customWidth="1"/>
    <col min="2845" max="2845" width="6.375" style="473" customWidth="1"/>
    <col min="2846" max="2846" width="23.875" style="473" customWidth="1"/>
    <col min="2847" max="2849" width="15.125" style="473" customWidth="1"/>
    <col min="2850" max="2850" width="3.875" style="473" customWidth="1"/>
    <col min="2851" max="2853" width="3.625" style="473" customWidth="1"/>
    <col min="2854" max="2854" width="2" style="473" customWidth="1"/>
    <col min="2855" max="3072" width="9" style="473" customWidth="1"/>
    <col min="3073" max="3073" width="2" style="473" customWidth="1"/>
    <col min="3074" max="3074" width="4.5" style="473" customWidth="1"/>
    <col min="3075" max="3075" width="0.625" style="473" customWidth="1"/>
    <col min="3076" max="3076" width="2.625" style="473" customWidth="1"/>
    <col min="3077" max="3077" width="3.875" style="473" customWidth="1"/>
    <col min="3078" max="3078" width="26.875" style="473" customWidth="1"/>
    <col min="3079" max="3079" width="17.875" style="473" customWidth="1"/>
    <col min="3080" max="3082" width="10.625" style="473" customWidth="1"/>
    <col min="3083" max="3083" width="12.375" style="473" customWidth="1"/>
    <col min="3084" max="3086" width="3.625" style="473" customWidth="1"/>
    <col min="3087" max="3087" width="0.625" style="473" customWidth="1"/>
    <col min="3088" max="3088" width="3.75" style="473" customWidth="1"/>
    <col min="3089" max="3089" width="3" style="473" customWidth="1"/>
    <col min="3090" max="3090" width="3.375" style="473" customWidth="1"/>
    <col min="3091" max="3094" width="3" style="473" customWidth="1"/>
    <col min="3095" max="3095" width="1.5" style="473" customWidth="1"/>
    <col min="3096" max="3096" width="3.625" style="473" customWidth="1"/>
    <col min="3097" max="3097" width="4.25" style="473" customWidth="1"/>
    <col min="3098" max="3098" width="2.625" style="473" customWidth="1"/>
    <col min="3099" max="3099" width="3.875" style="473" customWidth="1"/>
    <col min="3100" max="3100" width="14.875" style="473" customWidth="1"/>
    <col min="3101" max="3101" width="6.375" style="473" customWidth="1"/>
    <col min="3102" max="3102" width="23.875" style="473" customWidth="1"/>
    <col min="3103" max="3105" width="15.125" style="473" customWidth="1"/>
    <col min="3106" max="3106" width="3.875" style="473" customWidth="1"/>
    <col min="3107" max="3109" width="3.625" style="473" customWidth="1"/>
    <col min="3110" max="3110" width="2" style="473" customWidth="1"/>
    <col min="3111" max="3328" width="9" style="473" customWidth="1"/>
    <col min="3329" max="3329" width="2" style="473" customWidth="1"/>
    <col min="3330" max="3330" width="4.5" style="473" customWidth="1"/>
    <col min="3331" max="3331" width="0.625" style="473" customWidth="1"/>
    <col min="3332" max="3332" width="2.625" style="473" customWidth="1"/>
    <col min="3333" max="3333" width="3.875" style="473" customWidth="1"/>
    <col min="3334" max="3334" width="26.875" style="473" customWidth="1"/>
    <col min="3335" max="3335" width="17.875" style="473" customWidth="1"/>
    <col min="3336" max="3338" width="10.625" style="473" customWidth="1"/>
    <col min="3339" max="3339" width="12.375" style="473" customWidth="1"/>
    <col min="3340" max="3342" width="3.625" style="473" customWidth="1"/>
    <col min="3343" max="3343" width="0.625" style="473" customWidth="1"/>
    <col min="3344" max="3344" width="3.75" style="473" customWidth="1"/>
    <col min="3345" max="3345" width="3" style="473" customWidth="1"/>
    <col min="3346" max="3346" width="3.375" style="473" customWidth="1"/>
    <col min="3347" max="3350" width="3" style="473" customWidth="1"/>
    <col min="3351" max="3351" width="1.5" style="473" customWidth="1"/>
    <col min="3352" max="3352" width="3.625" style="473" customWidth="1"/>
    <col min="3353" max="3353" width="4.25" style="473" customWidth="1"/>
    <col min="3354" max="3354" width="2.625" style="473" customWidth="1"/>
    <col min="3355" max="3355" width="3.875" style="473" customWidth="1"/>
    <col min="3356" max="3356" width="14.875" style="473" customWidth="1"/>
    <col min="3357" max="3357" width="6.375" style="473" customWidth="1"/>
    <col min="3358" max="3358" width="23.875" style="473" customWidth="1"/>
    <col min="3359" max="3361" width="15.125" style="473" customWidth="1"/>
    <col min="3362" max="3362" width="3.875" style="473" customWidth="1"/>
    <col min="3363" max="3365" width="3.625" style="473" customWidth="1"/>
    <col min="3366" max="3366" width="2" style="473" customWidth="1"/>
    <col min="3367" max="3584" width="9" style="473" customWidth="1"/>
    <col min="3585" max="3585" width="2" style="473" customWidth="1"/>
    <col min="3586" max="3586" width="4.5" style="473" customWidth="1"/>
    <col min="3587" max="3587" width="0.625" style="473" customWidth="1"/>
    <col min="3588" max="3588" width="2.625" style="473" customWidth="1"/>
    <col min="3589" max="3589" width="3.875" style="473" customWidth="1"/>
    <col min="3590" max="3590" width="26.875" style="473" customWidth="1"/>
    <col min="3591" max="3591" width="17.875" style="473" customWidth="1"/>
    <col min="3592" max="3594" width="10.625" style="473" customWidth="1"/>
    <col min="3595" max="3595" width="12.375" style="473" customWidth="1"/>
    <col min="3596" max="3598" width="3.625" style="473" customWidth="1"/>
    <col min="3599" max="3599" width="0.625" style="473" customWidth="1"/>
    <col min="3600" max="3600" width="3.75" style="473" customWidth="1"/>
    <col min="3601" max="3601" width="3" style="473" customWidth="1"/>
    <col min="3602" max="3602" width="3.375" style="473" customWidth="1"/>
    <col min="3603" max="3606" width="3" style="473" customWidth="1"/>
    <col min="3607" max="3607" width="1.5" style="473" customWidth="1"/>
    <col min="3608" max="3608" width="3.625" style="473" customWidth="1"/>
    <col min="3609" max="3609" width="4.25" style="473" customWidth="1"/>
    <col min="3610" max="3610" width="2.625" style="473" customWidth="1"/>
    <col min="3611" max="3611" width="3.875" style="473" customWidth="1"/>
    <col min="3612" max="3612" width="14.875" style="473" customWidth="1"/>
    <col min="3613" max="3613" width="6.375" style="473" customWidth="1"/>
    <col min="3614" max="3614" width="23.875" style="473" customWidth="1"/>
    <col min="3615" max="3617" width="15.125" style="473" customWidth="1"/>
    <col min="3618" max="3618" width="3.875" style="473" customWidth="1"/>
    <col min="3619" max="3621" width="3.625" style="473" customWidth="1"/>
    <col min="3622" max="3622" width="2" style="473" customWidth="1"/>
    <col min="3623" max="3840" width="9" style="473" customWidth="1"/>
    <col min="3841" max="3841" width="2" style="473" customWidth="1"/>
    <col min="3842" max="3842" width="4.5" style="473" customWidth="1"/>
    <col min="3843" max="3843" width="0.625" style="473" customWidth="1"/>
    <col min="3844" max="3844" width="2.625" style="473" customWidth="1"/>
    <col min="3845" max="3845" width="3.875" style="473" customWidth="1"/>
    <col min="3846" max="3846" width="26.875" style="473" customWidth="1"/>
    <col min="3847" max="3847" width="17.875" style="473" customWidth="1"/>
    <col min="3848" max="3850" width="10.625" style="473" customWidth="1"/>
    <col min="3851" max="3851" width="12.375" style="473" customWidth="1"/>
    <col min="3852" max="3854" width="3.625" style="473" customWidth="1"/>
    <col min="3855" max="3855" width="0.625" style="473" customWidth="1"/>
    <col min="3856" max="3856" width="3.75" style="473" customWidth="1"/>
    <col min="3857" max="3857" width="3" style="473" customWidth="1"/>
    <col min="3858" max="3858" width="3.375" style="473" customWidth="1"/>
    <col min="3859" max="3862" width="3" style="473" customWidth="1"/>
    <col min="3863" max="3863" width="1.5" style="473" customWidth="1"/>
    <col min="3864" max="3864" width="3.625" style="473" customWidth="1"/>
    <col min="3865" max="3865" width="4.25" style="473" customWidth="1"/>
    <col min="3866" max="3866" width="2.625" style="473" customWidth="1"/>
    <col min="3867" max="3867" width="3.875" style="473" customWidth="1"/>
    <col min="3868" max="3868" width="14.875" style="473" customWidth="1"/>
    <col min="3869" max="3869" width="6.375" style="473" customWidth="1"/>
    <col min="3870" max="3870" width="23.875" style="473" customWidth="1"/>
    <col min="3871" max="3873" width="15.125" style="473" customWidth="1"/>
    <col min="3874" max="3874" width="3.875" style="473" customWidth="1"/>
    <col min="3875" max="3877" width="3.625" style="473" customWidth="1"/>
    <col min="3878" max="3878" width="2" style="473" customWidth="1"/>
    <col min="3879" max="4096" width="9" style="473" customWidth="1"/>
    <col min="4097" max="4097" width="2" style="473" customWidth="1"/>
    <col min="4098" max="4098" width="4.5" style="473" customWidth="1"/>
    <col min="4099" max="4099" width="0.625" style="473" customWidth="1"/>
    <col min="4100" max="4100" width="2.625" style="473" customWidth="1"/>
    <col min="4101" max="4101" width="3.875" style="473" customWidth="1"/>
    <col min="4102" max="4102" width="26.875" style="473" customWidth="1"/>
    <col min="4103" max="4103" width="17.875" style="473" customWidth="1"/>
    <col min="4104" max="4106" width="10.625" style="473" customWidth="1"/>
    <col min="4107" max="4107" width="12.375" style="473" customWidth="1"/>
    <col min="4108" max="4110" width="3.625" style="473" customWidth="1"/>
    <col min="4111" max="4111" width="0.625" style="473" customWidth="1"/>
    <col min="4112" max="4112" width="3.75" style="473" customWidth="1"/>
    <col min="4113" max="4113" width="3" style="473" customWidth="1"/>
    <col min="4114" max="4114" width="3.375" style="473" customWidth="1"/>
    <col min="4115" max="4118" width="3" style="473" customWidth="1"/>
    <col min="4119" max="4119" width="1.5" style="473" customWidth="1"/>
    <col min="4120" max="4120" width="3.625" style="473" customWidth="1"/>
    <col min="4121" max="4121" width="4.25" style="473" customWidth="1"/>
    <col min="4122" max="4122" width="2.625" style="473" customWidth="1"/>
    <col min="4123" max="4123" width="3.875" style="473" customWidth="1"/>
    <col min="4124" max="4124" width="14.875" style="473" customWidth="1"/>
    <col min="4125" max="4125" width="6.375" style="473" customWidth="1"/>
    <col min="4126" max="4126" width="23.875" style="473" customWidth="1"/>
    <col min="4127" max="4129" width="15.125" style="473" customWidth="1"/>
    <col min="4130" max="4130" width="3.875" style="473" customWidth="1"/>
    <col min="4131" max="4133" width="3.625" style="473" customWidth="1"/>
    <col min="4134" max="4134" width="2" style="473" customWidth="1"/>
    <col min="4135" max="4352" width="9" style="473" customWidth="1"/>
    <col min="4353" max="4353" width="2" style="473" customWidth="1"/>
    <col min="4354" max="4354" width="4.5" style="473" customWidth="1"/>
    <col min="4355" max="4355" width="0.625" style="473" customWidth="1"/>
    <col min="4356" max="4356" width="2.625" style="473" customWidth="1"/>
    <col min="4357" max="4357" width="3.875" style="473" customWidth="1"/>
    <col min="4358" max="4358" width="26.875" style="473" customWidth="1"/>
    <col min="4359" max="4359" width="17.875" style="473" customWidth="1"/>
    <col min="4360" max="4362" width="10.625" style="473" customWidth="1"/>
    <col min="4363" max="4363" width="12.375" style="473" customWidth="1"/>
    <col min="4364" max="4366" width="3.625" style="473" customWidth="1"/>
    <col min="4367" max="4367" width="0.625" style="473" customWidth="1"/>
    <col min="4368" max="4368" width="3.75" style="473" customWidth="1"/>
    <col min="4369" max="4369" width="3" style="473" customWidth="1"/>
    <col min="4370" max="4370" width="3.375" style="473" customWidth="1"/>
    <col min="4371" max="4374" width="3" style="473" customWidth="1"/>
    <col min="4375" max="4375" width="1.5" style="473" customWidth="1"/>
    <col min="4376" max="4376" width="3.625" style="473" customWidth="1"/>
    <col min="4377" max="4377" width="4.25" style="473" customWidth="1"/>
    <col min="4378" max="4378" width="2.625" style="473" customWidth="1"/>
    <col min="4379" max="4379" width="3.875" style="473" customWidth="1"/>
    <col min="4380" max="4380" width="14.875" style="473" customWidth="1"/>
    <col min="4381" max="4381" width="6.375" style="473" customWidth="1"/>
    <col min="4382" max="4382" width="23.875" style="473" customWidth="1"/>
    <col min="4383" max="4385" width="15.125" style="473" customWidth="1"/>
    <col min="4386" max="4386" width="3.875" style="473" customWidth="1"/>
    <col min="4387" max="4389" width="3.625" style="473" customWidth="1"/>
    <col min="4390" max="4390" width="2" style="473" customWidth="1"/>
    <col min="4391" max="4608" width="9" style="473" customWidth="1"/>
    <col min="4609" max="4609" width="2" style="473" customWidth="1"/>
    <col min="4610" max="4610" width="4.5" style="473" customWidth="1"/>
    <col min="4611" max="4611" width="0.625" style="473" customWidth="1"/>
    <col min="4612" max="4612" width="2.625" style="473" customWidth="1"/>
    <col min="4613" max="4613" width="3.875" style="473" customWidth="1"/>
    <col min="4614" max="4614" width="26.875" style="473" customWidth="1"/>
    <col min="4615" max="4615" width="17.875" style="473" customWidth="1"/>
    <col min="4616" max="4618" width="10.625" style="473" customWidth="1"/>
    <col min="4619" max="4619" width="12.375" style="473" customWidth="1"/>
    <col min="4620" max="4622" width="3.625" style="473" customWidth="1"/>
    <col min="4623" max="4623" width="0.625" style="473" customWidth="1"/>
    <col min="4624" max="4624" width="3.75" style="473" customWidth="1"/>
    <col min="4625" max="4625" width="3" style="473" customWidth="1"/>
    <col min="4626" max="4626" width="3.375" style="473" customWidth="1"/>
    <col min="4627" max="4630" width="3" style="473" customWidth="1"/>
    <col min="4631" max="4631" width="1.5" style="473" customWidth="1"/>
    <col min="4632" max="4632" width="3.625" style="473" customWidth="1"/>
    <col min="4633" max="4633" width="4.25" style="473" customWidth="1"/>
    <col min="4634" max="4634" width="2.625" style="473" customWidth="1"/>
    <col min="4635" max="4635" width="3.875" style="473" customWidth="1"/>
    <col min="4636" max="4636" width="14.875" style="473" customWidth="1"/>
    <col min="4637" max="4637" width="6.375" style="473" customWidth="1"/>
    <col min="4638" max="4638" width="23.875" style="473" customWidth="1"/>
    <col min="4639" max="4641" width="15.125" style="473" customWidth="1"/>
    <col min="4642" max="4642" width="3.875" style="473" customWidth="1"/>
    <col min="4643" max="4645" width="3.625" style="473" customWidth="1"/>
    <col min="4646" max="4646" width="2" style="473" customWidth="1"/>
    <col min="4647" max="4864" width="9" style="473" customWidth="1"/>
    <col min="4865" max="4865" width="2" style="473" customWidth="1"/>
    <col min="4866" max="4866" width="4.5" style="473" customWidth="1"/>
    <col min="4867" max="4867" width="0.625" style="473" customWidth="1"/>
    <col min="4868" max="4868" width="2.625" style="473" customWidth="1"/>
    <col min="4869" max="4869" width="3.875" style="473" customWidth="1"/>
    <col min="4870" max="4870" width="26.875" style="473" customWidth="1"/>
    <col min="4871" max="4871" width="17.875" style="473" customWidth="1"/>
    <col min="4872" max="4874" width="10.625" style="473" customWidth="1"/>
    <col min="4875" max="4875" width="12.375" style="473" customWidth="1"/>
    <col min="4876" max="4878" width="3.625" style="473" customWidth="1"/>
    <col min="4879" max="4879" width="0.625" style="473" customWidth="1"/>
    <col min="4880" max="4880" width="3.75" style="473" customWidth="1"/>
    <col min="4881" max="4881" width="3" style="473" customWidth="1"/>
    <col min="4882" max="4882" width="3.375" style="473" customWidth="1"/>
    <col min="4883" max="4886" width="3" style="473" customWidth="1"/>
    <col min="4887" max="4887" width="1.5" style="473" customWidth="1"/>
    <col min="4888" max="4888" width="3.625" style="473" customWidth="1"/>
    <col min="4889" max="4889" width="4.25" style="473" customWidth="1"/>
    <col min="4890" max="4890" width="2.625" style="473" customWidth="1"/>
    <col min="4891" max="4891" width="3.875" style="473" customWidth="1"/>
    <col min="4892" max="4892" width="14.875" style="473" customWidth="1"/>
    <col min="4893" max="4893" width="6.375" style="473" customWidth="1"/>
    <col min="4894" max="4894" width="23.875" style="473" customWidth="1"/>
    <col min="4895" max="4897" width="15.125" style="473" customWidth="1"/>
    <col min="4898" max="4898" width="3.875" style="473" customWidth="1"/>
    <col min="4899" max="4901" width="3.625" style="473" customWidth="1"/>
    <col min="4902" max="4902" width="2" style="473" customWidth="1"/>
    <col min="4903" max="5120" width="9" style="473" customWidth="1"/>
    <col min="5121" max="5121" width="2" style="473" customWidth="1"/>
    <col min="5122" max="5122" width="4.5" style="473" customWidth="1"/>
    <col min="5123" max="5123" width="0.625" style="473" customWidth="1"/>
    <col min="5124" max="5124" width="2.625" style="473" customWidth="1"/>
    <col min="5125" max="5125" width="3.875" style="473" customWidth="1"/>
    <col min="5126" max="5126" width="26.875" style="473" customWidth="1"/>
    <col min="5127" max="5127" width="17.875" style="473" customWidth="1"/>
    <col min="5128" max="5130" width="10.625" style="473" customWidth="1"/>
    <col min="5131" max="5131" width="12.375" style="473" customWidth="1"/>
    <col min="5132" max="5134" width="3.625" style="473" customWidth="1"/>
    <col min="5135" max="5135" width="0.625" style="473" customWidth="1"/>
    <col min="5136" max="5136" width="3.75" style="473" customWidth="1"/>
    <col min="5137" max="5137" width="3" style="473" customWidth="1"/>
    <col min="5138" max="5138" width="3.375" style="473" customWidth="1"/>
    <col min="5139" max="5142" width="3" style="473" customWidth="1"/>
    <col min="5143" max="5143" width="1.5" style="473" customWidth="1"/>
    <col min="5144" max="5144" width="3.625" style="473" customWidth="1"/>
    <col min="5145" max="5145" width="4.25" style="473" customWidth="1"/>
    <col min="5146" max="5146" width="2.625" style="473" customWidth="1"/>
    <col min="5147" max="5147" width="3.875" style="473" customWidth="1"/>
    <col min="5148" max="5148" width="14.875" style="473" customWidth="1"/>
    <col min="5149" max="5149" width="6.375" style="473" customWidth="1"/>
    <col min="5150" max="5150" width="23.875" style="473" customWidth="1"/>
    <col min="5151" max="5153" width="15.125" style="473" customWidth="1"/>
    <col min="5154" max="5154" width="3.875" style="473" customWidth="1"/>
    <col min="5155" max="5157" width="3.625" style="473" customWidth="1"/>
    <col min="5158" max="5158" width="2" style="473" customWidth="1"/>
    <col min="5159" max="5376" width="9" style="473" customWidth="1"/>
    <col min="5377" max="5377" width="2" style="473" customWidth="1"/>
    <col min="5378" max="5378" width="4.5" style="473" customWidth="1"/>
    <col min="5379" max="5379" width="0.625" style="473" customWidth="1"/>
    <col min="5380" max="5380" width="2.625" style="473" customWidth="1"/>
    <col min="5381" max="5381" width="3.875" style="473" customWidth="1"/>
    <col min="5382" max="5382" width="26.875" style="473" customWidth="1"/>
    <col min="5383" max="5383" width="17.875" style="473" customWidth="1"/>
    <col min="5384" max="5386" width="10.625" style="473" customWidth="1"/>
    <col min="5387" max="5387" width="12.375" style="473" customWidth="1"/>
    <col min="5388" max="5390" width="3.625" style="473" customWidth="1"/>
    <col min="5391" max="5391" width="0.625" style="473" customWidth="1"/>
    <col min="5392" max="5392" width="3.75" style="473" customWidth="1"/>
    <col min="5393" max="5393" width="3" style="473" customWidth="1"/>
    <col min="5394" max="5394" width="3.375" style="473" customWidth="1"/>
    <col min="5395" max="5398" width="3" style="473" customWidth="1"/>
    <col min="5399" max="5399" width="1.5" style="473" customWidth="1"/>
    <col min="5400" max="5400" width="3.625" style="473" customWidth="1"/>
    <col min="5401" max="5401" width="4.25" style="473" customWidth="1"/>
    <col min="5402" max="5402" width="2.625" style="473" customWidth="1"/>
    <col min="5403" max="5403" width="3.875" style="473" customWidth="1"/>
    <col min="5404" max="5404" width="14.875" style="473" customWidth="1"/>
    <col min="5405" max="5405" width="6.375" style="473" customWidth="1"/>
    <col min="5406" max="5406" width="23.875" style="473" customWidth="1"/>
    <col min="5407" max="5409" width="15.125" style="473" customWidth="1"/>
    <col min="5410" max="5410" width="3.875" style="473" customWidth="1"/>
    <col min="5411" max="5413" width="3.625" style="473" customWidth="1"/>
    <col min="5414" max="5414" width="2" style="473" customWidth="1"/>
    <col min="5415" max="5632" width="9" style="473" customWidth="1"/>
    <col min="5633" max="5633" width="2" style="473" customWidth="1"/>
    <col min="5634" max="5634" width="4.5" style="473" customWidth="1"/>
    <col min="5635" max="5635" width="0.625" style="473" customWidth="1"/>
    <col min="5636" max="5636" width="2.625" style="473" customWidth="1"/>
    <col min="5637" max="5637" width="3.875" style="473" customWidth="1"/>
    <col min="5638" max="5638" width="26.875" style="473" customWidth="1"/>
    <col min="5639" max="5639" width="17.875" style="473" customWidth="1"/>
    <col min="5640" max="5642" width="10.625" style="473" customWidth="1"/>
    <col min="5643" max="5643" width="12.375" style="473" customWidth="1"/>
    <col min="5644" max="5646" width="3.625" style="473" customWidth="1"/>
    <col min="5647" max="5647" width="0.625" style="473" customWidth="1"/>
    <col min="5648" max="5648" width="3.75" style="473" customWidth="1"/>
    <col min="5649" max="5649" width="3" style="473" customWidth="1"/>
    <col min="5650" max="5650" width="3.375" style="473" customWidth="1"/>
    <col min="5651" max="5654" width="3" style="473" customWidth="1"/>
    <col min="5655" max="5655" width="1.5" style="473" customWidth="1"/>
    <col min="5656" max="5656" width="3.625" style="473" customWidth="1"/>
    <col min="5657" max="5657" width="4.25" style="473" customWidth="1"/>
    <col min="5658" max="5658" width="2.625" style="473" customWidth="1"/>
    <col min="5659" max="5659" width="3.875" style="473" customWidth="1"/>
    <col min="5660" max="5660" width="14.875" style="473" customWidth="1"/>
    <col min="5661" max="5661" width="6.375" style="473" customWidth="1"/>
    <col min="5662" max="5662" width="23.875" style="473" customWidth="1"/>
    <col min="5663" max="5665" width="15.125" style="473" customWidth="1"/>
    <col min="5666" max="5666" width="3.875" style="473" customWidth="1"/>
    <col min="5667" max="5669" width="3.625" style="473" customWidth="1"/>
    <col min="5670" max="5670" width="2" style="473" customWidth="1"/>
    <col min="5671" max="5888" width="9" style="473" customWidth="1"/>
    <col min="5889" max="5889" width="2" style="473" customWidth="1"/>
    <col min="5890" max="5890" width="4.5" style="473" customWidth="1"/>
    <col min="5891" max="5891" width="0.625" style="473" customWidth="1"/>
    <col min="5892" max="5892" width="2.625" style="473" customWidth="1"/>
    <col min="5893" max="5893" width="3.875" style="473" customWidth="1"/>
    <col min="5894" max="5894" width="26.875" style="473" customWidth="1"/>
    <col min="5895" max="5895" width="17.875" style="473" customWidth="1"/>
    <col min="5896" max="5898" width="10.625" style="473" customWidth="1"/>
    <col min="5899" max="5899" width="12.375" style="473" customWidth="1"/>
    <col min="5900" max="5902" width="3.625" style="473" customWidth="1"/>
    <col min="5903" max="5903" width="0.625" style="473" customWidth="1"/>
    <col min="5904" max="5904" width="3.75" style="473" customWidth="1"/>
    <col min="5905" max="5905" width="3" style="473" customWidth="1"/>
    <col min="5906" max="5906" width="3.375" style="473" customWidth="1"/>
    <col min="5907" max="5910" width="3" style="473" customWidth="1"/>
    <col min="5911" max="5911" width="1.5" style="473" customWidth="1"/>
    <col min="5912" max="5912" width="3.625" style="473" customWidth="1"/>
    <col min="5913" max="5913" width="4.25" style="473" customWidth="1"/>
    <col min="5914" max="5914" width="2.625" style="473" customWidth="1"/>
    <col min="5915" max="5915" width="3.875" style="473" customWidth="1"/>
    <col min="5916" max="5916" width="14.875" style="473" customWidth="1"/>
    <col min="5917" max="5917" width="6.375" style="473" customWidth="1"/>
    <col min="5918" max="5918" width="23.875" style="473" customWidth="1"/>
    <col min="5919" max="5921" width="15.125" style="473" customWidth="1"/>
    <col min="5922" max="5922" width="3.875" style="473" customWidth="1"/>
    <col min="5923" max="5925" width="3.625" style="473" customWidth="1"/>
    <col min="5926" max="5926" width="2" style="473" customWidth="1"/>
    <col min="5927" max="6144" width="9" style="473" customWidth="1"/>
    <col min="6145" max="6145" width="2" style="473" customWidth="1"/>
    <col min="6146" max="6146" width="4.5" style="473" customWidth="1"/>
    <col min="6147" max="6147" width="0.625" style="473" customWidth="1"/>
    <col min="6148" max="6148" width="2.625" style="473" customWidth="1"/>
    <col min="6149" max="6149" width="3.875" style="473" customWidth="1"/>
    <col min="6150" max="6150" width="26.875" style="473" customWidth="1"/>
    <col min="6151" max="6151" width="17.875" style="473" customWidth="1"/>
    <col min="6152" max="6154" width="10.625" style="473" customWidth="1"/>
    <col min="6155" max="6155" width="12.375" style="473" customWidth="1"/>
    <col min="6156" max="6158" width="3.625" style="473" customWidth="1"/>
    <col min="6159" max="6159" width="0.625" style="473" customWidth="1"/>
    <col min="6160" max="6160" width="3.75" style="473" customWidth="1"/>
    <col min="6161" max="6161" width="3" style="473" customWidth="1"/>
    <col min="6162" max="6162" width="3.375" style="473" customWidth="1"/>
    <col min="6163" max="6166" width="3" style="473" customWidth="1"/>
    <col min="6167" max="6167" width="1.5" style="473" customWidth="1"/>
    <col min="6168" max="6168" width="3.625" style="473" customWidth="1"/>
    <col min="6169" max="6169" width="4.25" style="473" customWidth="1"/>
    <col min="6170" max="6170" width="2.625" style="473" customWidth="1"/>
    <col min="6171" max="6171" width="3.875" style="473" customWidth="1"/>
    <col min="6172" max="6172" width="14.875" style="473" customWidth="1"/>
    <col min="6173" max="6173" width="6.375" style="473" customWidth="1"/>
    <col min="6174" max="6174" width="23.875" style="473" customWidth="1"/>
    <col min="6175" max="6177" width="15.125" style="473" customWidth="1"/>
    <col min="6178" max="6178" width="3.875" style="473" customWidth="1"/>
    <col min="6179" max="6181" width="3.625" style="473" customWidth="1"/>
    <col min="6182" max="6182" width="2" style="473" customWidth="1"/>
    <col min="6183" max="6400" width="9" style="473" customWidth="1"/>
    <col min="6401" max="6401" width="2" style="473" customWidth="1"/>
    <col min="6402" max="6402" width="4.5" style="473" customWidth="1"/>
    <col min="6403" max="6403" width="0.625" style="473" customWidth="1"/>
    <col min="6404" max="6404" width="2.625" style="473" customWidth="1"/>
    <col min="6405" max="6405" width="3.875" style="473" customWidth="1"/>
    <col min="6406" max="6406" width="26.875" style="473" customWidth="1"/>
    <col min="6407" max="6407" width="17.875" style="473" customWidth="1"/>
    <col min="6408" max="6410" width="10.625" style="473" customWidth="1"/>
    <col min="6411" max="6411" width="12.375" style="473" customWidth="1"/>
    <col min="6412" max="6414" width="3.625" style="473" customWidth="1"/>
    <col min="6415" max="6415" width="0.625" style="473" customWidth="1"/>
    <col min="6416" max="6416" width="3.75" style="473" customWidth="1"/>
    <col min="6417" max="6417" width="3" style="473" customWidth="1"/>
    <col min="6418" max="6418" width="3.375" style="473" customWidth="1"/>
    <col min="6419" max="6422" width="3" style="473" customWidth="1"/>
    <col min="6423" max="6423" width="1.5" style="473" customWidth="1"/>
    <col min="6424" max="6424" width="3.625" style="473" customWidth="1"/>
    <col min="6425" max="6425" width="4.25" style="473" customWidth="1"/>
    <col min="6426" max="6426" width="2.625" style="473" customWidth="1"/>
    <col min="6427" max="6427" width="3.875" style="473" customWidth="1"/>
    <col min="6428" max="6428" width="14.875" style="473" customWidth="1"/>
    <col min="6429" max="6429" width="6.375" style="473" customWidth="1"/>
    <col min="6430" max="6430" width="23.875" style="473" customWidth="1"/>
    <col min="6431" max="6433" width="15.125" style="473" customWidth="1"/>
    <col min="6434" max="6434" width="3.875" style="473" customWidth="1"/>
    <col min="6435" max="6437" width="3.625" style="473" customWidth="1"/>
    <col min="6438" max="6438" width="2" style="473" customWidth="1"/>
    <col min="6439" max="6656" width="9" style="473" customWidth="1"/>
    <col min="6657" max="6657" width="2" style="473" customWidth="1"/>
    <col min="6658" max="6658" width="4.5" style="473" customWidth="1"/>
    <col min="6659" max="6659" width="0.625" style="473" customWidth="1"/>
    <col min="6660" max="6660" width="2.625" style="473" customWidth="1"/>
    <col min="6661" max="6661" width="3.875" style="473" customWidth="1"/>
    <col min="6662" max="6662" width="26.875" style="473" customWidth="1"/>
    <col min="6663" max="6663" width="17.875" style="473" customWidth="1"/>
    <col min="6664" max="6666" width="10.625" style="473" customWidth="1"/>
    <col min="6667" max="6667" width="12.375" style="473" customWidth="1"/>
    <col min="6668" max="6670" width="3.625" style="473" customWidth="1"/>
    <col min="6671" max="6671" width="0.625" style="473" customWidth="1"/>
    <col min="6672" max="6672" width="3.75" style="473" customWidth="1"/>
    <col min="6673" max="6673" width="3" style="473" customWidth="1"/>
    <col min="6674" max="6674" width="3.375" style="473" customWidth="1"/>
    <col min="6675" max="6678" width="3" style="473" customWidth="1"/>
    <col min="6679" max="6679" width="1.5" style="473" customWidth="1"/>
    <col min="6680" max="6680" width="3.625" style="473" customWidth="1"/>
    <col min="6681" max="6681" width="4.25" style="473" customWidth="1"/>
    <col min="6682" max="6682" width="2.625" style="473" customWidth="1"/>
    <col min="6683" max="6683" width="3.875" style="473" customWidth="1"/>
    <col min="6684" max="6684" width="14.875" style="473" customWidth="1"/>
    <col min="6685" max="6685" width="6.375" style="473" customWidth="1"/>
    <col min="6686" max="6686" width="23.875" style="473" customWidth="1"/>
    <col min="6687" max="6689" width="15.125" style="473" customWidth="1"/>
    <col min="6690" max="6690" width="3.875" style="473" customWidth="1"/>
    <col min="6691" max="6693" width="3.625" style="473" customWidth="1"/>
    <col min="6694" max="6694" width="2" style="473" customWidth="1"/>
    <col min="6695" max="6912" width="9" style="473" customWidth="1"/>
    <col min="6913" max="6913" width="2" style="473" customWidth="1"/>
    <col min="6914" max="6914" width="4.5" style="473" customWidth="1"/>
    <col min="6915" max="6915" width="0.625" style="473" customWidth="1"/>
    <col min="6916" max="6916" width="2.625" style="473" customWidth="1"/>
    <col min="6917" max="6917" width="3.875" style="473" customWidth="1"/>
    <col min="6918" max="6918" width="26.875" style="473" customWidth="1"/>
    <col min="6919" max="6919" width="17.875" style="473" customWidth="1"/>
    <col min="6920" max="6922" width="10.625" style="473" customWidth="1"/>
    <col min="6923" max="6923" width="12.375" style="473" customWidth="1"/>
    <col min="6924" max="6926" width="3.625" style="473" customWidth="1"/>
    <col min="6927" max="6927" width="0.625" style="473" customWidth="1"/>
    <col min="6928" max="6928" width="3.75" style="473" customWidth="1"/>
    <col min="6929" max="6929" width="3" style="473" customWidth="1"/>
    <col min="6930" max="6930" width="3.375" style="473" customWidth="1"/>
    <col min="6931" max="6934" width="3" style="473" customWidth="1"/>
    <col min="6935" max="6935" width="1.5" style="473" customWidth="1"/>
    <col min="6936" max="6936" width="3.625" style="473" customWidth="1"/>
    <col min="6937" max="6937" width="4.25" style="473" customWidth="1"/>
    <col min="6938" max="6938" width="2.625" style="473" customWidth="1"/>
    <col min="6939" max="6939" width="3.875" style="473" customWidth="1"/>
    <col min="6940" max="6940" width="14.875" style="473" customWidth="1"/>
    <col min="6941" max="6941" width="6.375" style="473" customWidth="1"/>
    <col min="6942" max="6942" width="23.875" style="473" customWidth="1"/>
    <col min="6943" max="6945" width="15.125" style="473" customWidth="1"/>
    <col min="6946" max="6946" width="3.875" style="473" customWidth="1"/>
    <col min="6947" max="6949" width="3.625" style="473" customWidth="1"/>
    <col min="6950" max="6950" width="2" style="473" customWidth="1"/>
    <col min="6951" max="7168" width="9" style="473" customWidth="1"/>
    <col min="7169" max="7169" width="2" style="473" customWidth="1"/>
    <col min="7170" max="7170" width="4.5" style="473" customWidth="1"/>
    <col min="7171" max="7171" width="0.625" style="473" customWidth="1"/>
    <col min="7172" max="7172" width="2.625" style="473" customWidth="1"/>
    <col min="7173" max="7173" width="3.875" style="473" customWidth="1"/>
    <col min="7174" max="7174" width="26.875" style="473" customWidth="1"/>
    <col min="7175" max="7175" width="17.875" style="473" customWidth="1"/>
    <col min="7176" max="7178" width="10.625" style="473" customWidth="1"/>
    <col min="7179" max="7179" width="12.375" style="473" customWidth="1"/>
    <col min="7180" max="7182" width="3.625" style="473" customWidth="1"/>
    <col min="7183" max="7183" width="0.625" style="473" customWidth="1"/>
    <col min="7184" max="7184" width="3.75" style="473" customWidth="1"/>
    <col min="7185" max="7185" width="3" style="473" customWidth="1"/>
    <col min="7186" max="7186" width="3.375" style="473" customWidth="1"/>
    <col min="7187" max="7190" width="3" style="473" customWidth="1"/>
    <col min="7191" max="7191" width="1.5" style="473" customWidth="1"/>
    <col min="7192" max="7192" width="3.625" style="473" customWidth="1"/>
    <col min="7193" max="7193" width="4.25" style="473" customWidth="1"/>
    <col min="7194" max="7194" width="2.625" style="473" customWidth="1"/>
    <col min="7195" max="7195" width="3.875" style="473" customWidth="1"/>
    <col min="7196" max="7196" width="14.875" style="473" customWidth="1"/>
    <col min="7197" max="7197" width="6.375" style="473" customWidth="1"/>
    <col min="7198" max="7198" width="23.875" style="473" customWidth="1"/>
    <col min="7199" max="7201" width="15.125" style="473" customWidth="1"/>
    <col min="7202" max="7202" width="3.875" style="473" customWidth="1"/>
    <col min="7203" max="7205" width="3.625" style="473" customWidth="1"/>
    <col min="7206" max="7206" width="2" style="473" customWidth="1"/>
    <col min="7207" max="7424" width="9" style="473" customWidth="1"/>
    <col min="7425" max="7425" width="2" style="473" customWidth="1"/>
    <col min="7426" max="7426" width="4.5" style="473" customWidth="1"/>
    <col min="7427" max="7427" width="0.625" style="473" customWidth="1"/>
    <col min="7428" max="7428" width="2.625" style="473" customWidth="1"/>
    <col min="7429" max="7429" width="3.875" style="473" customWidth="1"/>
    <col min="7430" max="7430" width="26.875" style="473" customWidth="1"/>
    <col min="7431" max="7431" width="17.875" style="473" customWidth="1"/>
    <col min="7432" max="7434" width="10.625" style="473" customWidth="1"/>
    <col min="7435" max="7435" width="12.375" style="473" customWidth="1"/>
    <col min="7436" max="7438" width="3.625" style="473" customWidth="1"/>
    <col min="7439" max="7439" width="0.625" style="473" customWidth="1"/>
    <col min="7440" max="7440" width="3.75" style="473" customWidth="1"/>
    <col min="7441" max="7441" width="3" style="473" customWidth="1"/>
    <col min="7442" max="7442" width="3.375" style="473" customWidth="1"/>
    <col min="7443" max="7446" width="3" style="473" customWidth="1"/>
    <col min="7447" max="7447" width="1.5" style="473" customWidth="1"/>
    <col min="7448" max="7448" width="3.625" style="473" customWidth="1"/>
    <col min="7449" max="7449" width="4.25" style="473" customWidth="1"/>
    <col min="7450" max="7450" width="2.625" style="473" customWidth="1"/>
    <col min="7451" max="7451" width="3.875" style="473" customWidth="1"/>
    <col min="7452" max="7452" width="14.875" style="473" customWidth="1"/>
    <col min="7453" max="7453" width="6.375" style="473" customWidth="1"/>
    <col min="7454" max="7454" width="23.875" style="473" customWidth="1"/>
    <col min="7455" max="7457" width="15.125" style="473" customWidth="1"/>
    <col min="7458" max="7458" width="3.875" style="473" customWidth="1"/>
    <col min="7459" max="7461" width="3.625" style="473" customWidth="1"/>
    <col min="7462" max="7462" width="2" style="473" customWidth="1"/>
    <col min="7463" max="7680" width="9" style="473" customWidth="1"/>
    <col min="7681" max="7681" width="2" style="473" customWidth="1"/>
    <col min="7682" max="7682" width="4.5" style="473" customWidth="1"/>
    <col min="7683" max="7683" width="0.625" style="473" customWidth="1"/>
    <col min="7684" max="7684" width="2.625" style="473" customWidth="1"/>
    <col min="7685" max="7685" width="3.875" style="473" customWidth="1"/>
    <col min="7686" max="7686" width="26.875" style="473" customWidth="1"/>
    <col min="7687" max="7687" width="17.875" style="473" customWidth="1"/>
    <col min="7688" max="7690" width="10.625" style="473" customWidth="1"/>
    <col min="7691" max="7691" width="12.375" style="473" customWidth="1"/>
    <col min="7692" max="7694" width="3.625" style="473" customWidth="1"/>
    <col min="7695" max="7695" width="0.625" style="473" customWidth="1"/>
    <col min="7696" max="7696" width="3.75" style="473" customWidth="1"/>
    <col min="7697" max="7697" width="3" style="473" customWidth="1"/>
    <col min="7698" max="7698" width="3.375" style="473" customWidth="1"/>
    <col min="7699" max="7702" width="3" style="473" customWidth="1"/>
    <col min="7703" max="7703" width="1.5" style="473" customWidth="1"/>
    <col min="7704" max="7704" width="3.625" style="473" customWidth="1"/>
    <col min="7705" max="7705" width="4.25" style="473" customWidth="1"/>
    <col min="7706" max="7706" width="2.625" style="473" customWidth="1"/>
    <col min="7707" max="7707" width="3.875" style="473" customWidth="1"/>
    <col min="7708" max="7708" width="14.875" style="473" customWidth="1"/>
    <col min="7709" max="7709" width="6.375" style="473" customWidth="1"/>
    <col min="7710" max="7710" width="23.875" style="473" customWidth="1"/>
    <col min="7711" max="7713" width="15.125" style="473" customWidth="1"/>
    <col min="7714" max="7714" width="3.875" style="473" customWidth="1"/>
    <col min="7715" max="7717" width="3.625" style="473" customWidth="1"/>
    <col min="7718" max="7718" width="2" style="473" customWidth="1"/>
    <col min="7719" max="7936" width="9" style="473" customWidth="1"/>
    <col min="7937" max="7937" width="2" style="473" customWidth="1"/>
    <col min="7938" max="7938" width="4.5" style="473" customWidth="1"/>
    <col min="7939" max="7939" width="0.625" style="473" customWidth="1"/>
    <col min="7940" max="7940" width="2.625" style="473" customWidth="1"/>
    <col min="7941" max="7941" width="3.875" style="473" customWidth="1"/>
    <col min="7942" max="7942" width="26.875" style="473" customWidth="1"/>
    <col min="7943" max="7943" width="17.875" style="473" customWidth="1"/>
    <col min="7944" max="7946" width="10.625" style="473" customWidth="1"/>
    <col min="7947" max="7947" width="12.375" style="473" customWidth="1"/>
    <col min="7948" max="7950" width="3.625" style="473" customWidth="1"/>
    <col min="7951" max="7951" width="0.625" style="473" customWidth="1"/>
    <col min="7952" max="7952" width="3.75" style="473" customWidth="1"/>
    <col min="7953" max="7953" width="3" style="473" customWidth="1"/>
    <col min="7954" max="7954" width="3.375" style="473" customWidth="1"/>
    <col min="7955" max="7958" width="3" style="473" customWidth="1"/>
    <col min="7959" max="7959" width="1.5" style="473" customWidth="1"/>
    <col min="7960" max="7960" width="3.625" style="473" customWidth="1"/>
    <col min="7961" max="7961" width="4.25" style="473" customWidth="1"/>
    <col min="7962" max="7962" width="2.625" style="473" customWidth="1"/>
    <col min="7963" max="7963" width="3.875" style="473" customWidth="1"/>
    <col min="7964" max="7964" width="14.875" style="473" customWidth="1"/>
    <col min="7965" max="7965" width="6.375" style="473" customWidth="1"/>
    <col min="7966" max="7966" width="23.875" style="473" customWidth="1"/>
    <col min="7967" max="7969" width="15.125" style="473" customWidth="1"/>
    <col min="7970" max="7970" width="3.875" style="473" customWidth="1"/>
    <col min="7971" max="7973" width="3.625" style="473" customWidth="1"/>
    <col min="7974" max="7974" width="2" style="473" customWidth="1"/>
    <col min="7975" max="8192" width="9" style="473" customWidth="1"/>
    <col min="8193" max="8193" width="2" style="473" customWidth="1"/>
    <col min="8194" max="8194" width="4.5" style="473" customWidth="1"/>
    <col min="8195" max="8195" width="0.625" style="473" customWidth="1"/>
    <col min="8196" max="8196" width="2.625" style="473" customWidth="1"/>
    <col min="8197" max="8197" width="3.875" style="473" customWidth="1"/>
    <col min="8198" max="8198" width="26.875" style="473" customWidth="1"/>
    <col min="8199" max="8199" width="17.875" style="473" customWidth="1"/>
    <col min="8200" max="8202" width="10.625" style="473" customWidth="1"/>
    <col min="8203" max="8203" width="12.375" style="473" customWidth="1"/>
    <col min="8204" max="8206" width="3.625" style="473" customWidth="1"/>
    <col min="8207" max="8207" width="0.625" style="473" customWidth="1"/>
    <col min="8208" max="8208" width="3.75" style="473" customWidth="1"/>
    <col min="8209" max="8209" width="3" style="473" customWidth="1"/>
    <col min="8210" max="8210" width="3.375" style="473" customWidth="1"/>
    <col min="8211" max="8214" width="3" style="473" customWidth="1"/>
    <col min="8215" max="8215" width="1.5" style="473" customWidth="1"/>
    <col min="8216" max="8216" width="3.625" style="473" customWidth="1"/>
    <col min="8217" max="8217" width="4.25" style="473" customWidth="1"/>
    <col min="8218" max="8218" width="2.625" style="473" customWidth="1"/>
    <col min="8219" max="8219" width="3.875" style="473" customWidth="1"/>
    <col min="8220" max="8220" width="14.875" style="473" customWidth="1"/>
    <col min="8221" max="8221" width="6.375" style="473" customWidth="1"/>
    <col min="8222" max="8222" width="23.875" style="473" customWidth="1"/>
    <col min="8223" max="8225" width="15.125" style="473" customWidth="1"/>
    <col min="8226" max="8226" width="3.875" style="473" customWidth="1"/>
    <col min="8227" max="8229" width="3.625" style="473" customWidth="1"/>
    <col min="8230" max="8230" width="2" style="473" customWidth="1"/>
    <col min="8231" max="8448" width="9" style="473" customWidth="1"/>
    <col min="8449" max="8449" width="2" style="473" customWidth="1"/>
    <col min="8450" max="8450" width="4.5" style="473" customWidth="1"/>
    <col min="8451" max="8451" width="0.625" style="473" customWidth="1"/>
    <col min="8452" max="8452" width="2.625" style="473" customWidth="1"/>
    <col min="8453" max="8453" width="3.875" style="473" customWidth="1"/>
    <col min="8454" max="8454" width="26.875" style="473" customWidth="1"/>
    <col min="8455" max="8455" width="17.875" style="473" customWidth="1"/>
    <col min="8456" max="8458" width="10.625" style="473" customWidth="1"/>
    <col min="8459" max="8459" width="12.375" style="473" customWidth="1"/>
    <col min="8460" max="8462" width="3.625" style="473" customWidth="1"/>
    <col min="8463" max="8463" width="0.625" style="473" customWidth="1"/>
    <col min="8464" max="8464" width="3.75" style="473" customWidth="1"/>
    <col min="8465" max="8465" width="3" style="473" customWidth="1"/>
    <col min="8466" max="8466" width="3.375" style="473" customWidth="1"/>
    <col min="8467" max="8470" width="3" style="473" customWidth="1"/>
    <col min="8471" max="8471" width="1.5" style="473" customWidth="1"/>
    <col min="8472" max="8472" width="3.625" style="473" customWidth="1"/>
    <col min="8473" max="8473" width="4.25" style="473" customWidth="1"/>
    <col min="8474" max="8474" width="2.625" style="473" customWidth="1"/>
    <col min="8475" max="8475" width="3.875" style="473" customWidth="1"/>
    <col min="8476" max="8476" width="14.875" style="473" customWidth="1"/>
    <col min="8477" max="8477" width="6.375" style="473" customWidth="1"/>
    <col min="8478" max="8478" width="23.875" style="473" customWidth="1"/>
    <col min="8479" max="8481" width="15.125" style="473" customWidth="1"/>
    <col min="8482" max="8482" width="3.875" style="473" customWidth="1"/>
    <col min="8483" max="8485" width="3.625" style="473" customWidth="1"/>
    <col min="8486" max="8486" width="2" style="473" customWidth="1"/>
    <col min="8487" max="8704" width="9" style="473" customWidth="1"/>
    <col min="8705" max="8705" width="2" style="473" customWidth="1"/>
    <col min="8706" max="8706" width="4.5" style="473" customWidth="1"/>
    <col min="8707" max="8707" width="0.625" style="473" customWidth="1"/>
    <col min="8708" max="8708" width="2.625" style="473" customWidth="1"/>
    <col min="8709" max="8709" width="3.875" style="473" customWidth="1"/>
    <col min="8710" max="8710" width="26.875" style="473" customWidth="1"/>
    <col min="8711" max="8711" width="17.875" style="473" customWidth="1"/>
    <col min="8712" max="8714" width="10.625" style="473" customWidth="1"/>
    <col min="8715" max="8715" width="12.375" style="473" customWidth="1"/>
    <col min="8716" max="8718" width="3.625" style="473" customWidth="1"/>
    <col min="8719" max="8719" width="0.625" style="473" customWidth="1"/>
    <col min="8720" max="8720" width="3.75" style="473" customWidth="1"/>
    <col min="8721" max="8721" width="3" style="473" customWidth="1"/>
    <col min="8722" max="8722" width="3.375" style="473" customWidth="1"/>
    <col min="8723" max="8726" width="3" style="473" customWidth="1"/>
    <col min="8727" max="8727" width="1.5" style="473" customWidth="1"/>
    <col min="8728" max="8728" width="3.625" style="473" customWidth="1"/>
    <col min="8729" max="8729" width="4.25" style="473" customWidth="1"/>
    <col min="8730" max="8730" width="2.625" style="473" customWidth="1"/>
    <col min="8731" max="8731" width="3.875" style="473" customWidth="1"/>
    <col min="8732" max="8732" width="14.875" style="473" customWidth="1"/>
    <col min="8733" max="8733" width="6.375" style="473" customWidth="1"/>
    <col min="8734" max="8734" width="23.875" style="473" customWidth="1"/>
    <col min="8735" max="8737" width="15.125" style="473" customWidth="1"/>
    <col min="8738" max="8738" width="3.875" style="473" customWidth="1"/>
    <col min="8739" max="8741" width="3.625" style="473" customWidth="1"/>
    <col min="8742" max="8742" width="2" style="473" customWidth="1"/>
    <col min="8743" max="8960" width="9" style="473" customWidth="1"/>
    <col min="8961" max="8961" width="2" style="473" customWidth="1"/>
    <col min="8962" max="8962" width="4.5" style="473" customWidth="1"/>
    <col min="8963" max="8963" width="0.625" style="473" customWidth="1"/>
    <col min="8964" max="8964" width="2.625" style="473" customWidth="1"/>
    <col min="8965" max="8965" width="3.875" style="473" customWidth="1"/>
    <col min="8966" max="8966" width="26.875" style="473" customWidth="1"/>
    <col min="8967" max="8967" width="17.875" style="473" customWidth="1"/>
    <col min="8968" max="8970" width="10.625" style="473" customWidth="1"/>
    <col min="8971" max="8971" width="12.375" style="473" customWidth="1"/>
    <col min="8972" max="8974" width="3.625" style="473" customWidth="1"/>
    <col min="8975" max="8975" width="0.625" style="473" customWidth="1"/>
    <col min="8976" max="8976" width="3.75" style="473" customWidth="1"/>
    <col min="8977" max="8977" width="3" style="473" customWidth="1"/>
    <col min="8978" max="8978" width="3.375" style="473" customWidth="1"/>
    <col min="8979" max="8982" width="3" style="473" customWidth="1"/>
    <col min="8983" max="8983" width="1.5" style="473" customWidth="1"/>
    <col min="8984" max="8984" width="3.625" style="473" customWidth="1"/>
    <col min="8985" max="8985" width="4.25" style="473" customWidth="1"/>
    <col min="8986" max="8986" width="2.625" style="473" customWidth="1"/>
    <col min="8987" max="8987" width="3.875" style="473" customWidth="1"/>
    <col min="8988" max="8988" width="14.875" style="473" customWidth="1"/>
    <col min="8989" max="8989" width="6.375" style="473" customWidth="1"/>
    <col min="8990" max="8990" width="23.875" style="473" customWidth="1"/>
    <col min="8991" max="8993" width="15.125" style="473" customWidth="1"/>
    <col min="8994" max="8994" width="3.875" style="473" customWidth="1"/>
    <col min="8995" max="8997" width="3.625" style="473" customWidth="1"/>
    <col min="8998" max="8998" width="2" style="473" customWidth="1"/>
    <col min="8999" max="9216" width="9" style="473" customWidth="1"/>
    <col min="9217" max="9217" width="2" style="473" customWidth="1"/>
    <col min="9218" max="9218" width="4.5" style="473" customWidth="1"/>
    <col min="9219" max="9219" width="0.625" style="473" customWidth="1"/>
    <col min="9220" max="9220" width="2.625" style="473" customWidth="1"/>
    <col min="9221" max="9221" width="3.875" style="473" customWidth="1"/>
    <col min="9222" max="9222" width="26.875" style="473" customWidth="1"/>
    <col min="9223" max="9223" width="17.875" style="473" customWidth="1"/>
    <col min="9224" max="9226" width="10.625" style="473" customWidth="1"/>
    <col min="9227" max="9227" width="12.375" style="473" customWidth="1"/>
    <col min="9228" max="9230" width="3.625" style="473" customWidth="1"/>
    <col min="9231" max="9231" width="0.625" style="473" customWidth="1"/>
    <col min="9232" max="9232" width="3.75" style="473" customWidth="1"/>
    <col min="9233" max="9233" width="3" style="473" customWidth="1"/>
    <col min="9234" max="9234" width="3.375" style="473" customWidth="1"/>
    <col min="9235" max="9238" width="3" style="473" customWidth="1"/>
    <col min="9239" max="9239" width="1.5" style="473" customWidth="1"/>
    <col min="9240" max="9240" width="3.625" style="473" customWidth="1"/>
    <col min="9241" max="9241" width="4.25" style="473" customWidth="1"/>
    <col min="9242" max="9242" width="2.625" style="473" customWidth="1"/>
    <col min="9243" max="9243" width="3.875" style="473" customWidth="1"/>
    <col min="9244" max="9244" width="14.875" style="473" customWidth="1"/>
    <col min="9245" max="9245" width="6.375" style="473" customWidth="1"/>
    <col min="9246" max="9246" width="23.875" style="473" customWidth="1"/>
    <col min="9247" max="9249" width="15.125" style="473" customWidth="1"/>
    <col min="9250" max="9250" width="3.875" style="473" customWidth="1"/>
    <col min="9251" max="9253" width="3.625" style="473" customWidth="1"/>
    <col min="9254" max="9254" width="2" style="473" customWidth="1"/>
    <col min="9255" max="9472" width="9" style="473" customWidth="1"/>
    <col min="9473" max="9473" width="2" style="473" customWidth="1"/>
    <col min="9474" max="9474" width="4.5" style="473" customWidth="1"/>
    <col min="9475" max="9475" width="0.625" style="473" customWidth="1"/>
    <col min="9476" max="9476" width="2.625" style="473" customWidth="1"/>
    <col min="9477" max="9477" width="3.875" style="473" customWidth="1"/>
    <col min="9478" max="9478" width="26.875" style="473" customWidth="1"/>
    <col min="9479" max="9479" width="17.875" style="473" customWidth="1"/>
    <col min="9480" max="9482" width="10.625" style="473" customWidth="1"/>
    <col min="9483" max="9483" width="12.375" style="473" customWidth="1"/>
    <col min="9484" max="9486" width="3.625" style="473" customWidth="1"/>
    <col min="9487" max="9487" width="0.625" style="473" customWidth="1"/>
    <col min="9488" max="9488" width="3.75" style="473" customWidth="1"/>
    <col min="9489" max="9489" width="3" style="473" customWidth="1"/>
    <col min="9490" max="9490" width="3.375" style="473" customWidth="1"/>
    <col min="9491" max="9494" width="3" style="473" customWidth="1"/>
    <col min="9495" max="9495" width="1.5" style="473" customWidth="1"/>
    <col min="9496" max="9496" width="3.625" style="473" customWidth="1"/>
    <col min="9497" max="9497" width="4.25" style="473" customWidth="1"/>
    <col min="9498" max="9498" width="2.625" style="473" customWidth="1"/>
    <col min="9499" max="9499" width="3.875" style="473" customWidth="1"/>
    <col min="9500" max="9500" width="14.875" style="473" customWidth="1"/>
    <col min="9501" max="9501" width="6.375" style="473" customWidth="1"/>
    <col min="9502" max="9502" width="23.875" style="473" customWidth="1"/>
    <col min="9503" max="9505" width="15.125" style="473" customWidth="1"/>
    <col min="9506" max="9506" width="3.875" style="473" customWidth="1"/>
    <col min="9507" max="9509" width="3.625" style="473" customWidth="1"/>
    <col min="9510" max="9510" width="2" style="473" customWidth="1"/>
    <col min="9511" max="9728" width="9" style="473" customWidth="1"/>
    <col min="9729" max="9729" width="2" style="473" customWidth="1"/>
    <col min="9730" max="9730" width="4.5" style="473" customWidth="1"/>
    <col min="9731" max="9731" width="0.625" style="473" customWidth="1"/>
    <col min="9732" max="9732" width="2.625" style="473" customWidth="1"/>
    <col min="9733" max="9733" width="3.875" style="473" customWidth="1"/>
    <col min="9734" max="9734" width="26.875" style="473" customWidth="1"/>
    <col min="9735" max="9735" width="17.875" style="473" customWidth="1"/>
    <col min="9736" max="9738" width="10.625" style="473" customWidth="1"/>
    <col min="9739" max="9739" width="12.375" style="473" customWidth="1"/>
    <col min="9740" max="9742" width="3.625" style="473" customWidth="1"/>
    <col min="9743" max="9743" width="0.625" style="473" customWidth="1"/>
    <col min="9744" max="9744" width="3.75" style="473" customWidth="1"/>
    <col min="9745" max="9745" width="3" style="473" customWidth="1"/>
    <col min="9746" max="9746" width="3.375" style="473" customWidth="1"/>
    <col min="9747" max="9750" width="3" style="473" customWidth="1"/>
    <col min="9751" max="9751" width="1.5" style="473" customWidth="1"/>
    <col min="9752" max="9752" width="3.625" style="473" customWidth="1"/>
    <col min="9753" max="9753" width="4.25" style="473" customWidth="1"/>
    <col min="9754" max="9754" width="2.625" style="473" customWidth="1"/>
    <col min="9755" max="9755" width="3.875" style="473" customWidth="1"/>
    <col min="9756" max="9756" width="14.875" style="473" customWidth="1"/>
    <col min="9757" max="9757" width="6.375" style="473" customWidth="1"/>
    <col min="9758" max="9758" width="23.875" style="473" customWidth="1"/>
    <col min="9759" max="9761" width="15.125" style="473" customWidth="1"/>
    <col min="9762" max="9762" width="3.875" style="473" customWidth="1"/>
    <col min="9763" max="9765" width="3.625" style="473" customWidth="1"/>
    <col min="9766" max="9766" width="2" style="473" customWidth="1"/>
    <col min="9767" max="9984" width="9" style="473" customWidth="1"/>
    <col min="9985" max="9985" width="2" style="473" customWidth="1"/>
    <col min="9986" max="9986" width="4.5" style="473" customWidth="1"/>
    <col min="9987" max="9987" width="0.625" style="473" customWidth="1"/>
    <col min="9988" max="9988" width="2.625" style="473" customWidth="1"/>
    <col min="9989" max="9989" width="3.875" style="473" customWidth="1"/>
    <col min="9990" max="9990" width="26.875" style="473" customWidth="1"/>
    <col min="9991" max="9991" width="17.875" style="473" customWidth="1"/>
    <col min="9992" max="9994" width="10.625" style="473" customWidth="1"/>
    <col min="9995" max="9995" width="12.375" style="473" customWidth="1"/>
    <col min="9996" max="9998" width="3.625" style="473" customWidth="1"/>
    <col min="9999" max="9999" width="0.625" style="473" customWidth="1"/>
    <col min="10000" max="10000" width="3.75" style="473" customWidth="1"/>
    <col min="10001" max="10001" width="3" style="473" customWidth="1"/>
    <col min="10002" max="10002" width="3.375" style="473" customWidth="1"/>
    <col min="10003" max="10006" width="3" style="473" customWidth="1"/>
    <col min="10007" max="10007" width="1.5" style="473" customWidth="1"/>
    <col min="10008" max="10008" width="3.625" style="473" customWidth="1"/>
    <col min="10009" max="10009" width="4.25" style="473" customWidth="1"/>
    <col min="10010" max="10010" width="2.625" style="473" customWidth="1"/>
    <col min="10011" max="10011" width="3.875" style="473" customWidth="1"/>
    <col min="10012" max="10012" width="14.875" style="473" customWidth="1"/>
    <col min="10013" max="10013" width="6.375" style="473" customWidth="1"/>
    <col min="10014" max="10014" width="23.875" style="473" customWidth="1"/>
    <col min="10015" max="10017" width="15.125" style="473" customWidth="1"/>
    <col min="10018" max="10018" width="3.875" style="473" customWidth="1"/>
    <col min="10019" max="10021" width="3.625" style="473" customWidth="1"/>
    <col min="10022" max="10022" width="2" style="473" customWidth="1"/>
    <col min="10023" max="10240" width="9" style="473" customWidth="1"/>
    <col min="10241" max="10241" width="2" style="473" customWidth="1"/>
    <col min="10242" max="10242" width="4.5" style="473" customWidth="1"/>
    <col min="10243" max="10243" width="0.625" style="473" customWidth="1"/>
    <col min="10244" max="10244" width="2.625" style="473" customWidth="1"/>
    <col min="10245" max="10245" width="3.875" style="473" customWidth="1"/>
    <col min="10246" max="10246" width="26.875" style="473" customWidth="1"/>
    <col min="10247" max="10247" width="17.875" style="473" customWidth="1"/>
    <col min="10248" max="10250" width="10.625" style="473" customWidth="1"/>
    <col min="10251" max="10251" width="12.375" style="473" customWidth="1"/>
    <col min="10252" max="10254" width="3.625" style="473" customWidth="1"/>
    <col min="10255" max="10255" width="0.625" style="473" customWidth="1"/>
    <col min="10256" max="10256" width="3.75" style="473" customWidth="1"/>
    <col min="10257" max="10257" width="3" style="473" customWidth="1"/>
    <col min="10258" max="10258" width="3.375" style="473" customWidth="1"/>
    <col min="10259" max="10262" width="3" style="473" customWidth="1"/>
    <col min="10263" max="10263" width="1.5" style="473" customWidth="1"/>
    <col min="10264" max="10264" width="3.625" style="473" customWidth="1"/>
    <col min="10265" max="10265" width="4.25" style="473" customWidth="1"/>
    <col min="10266" max="10266" width="2.625" style="473" customWidth="1"/>
    <col min="10267" max="10267" width="3.875" style="473" customWidth="1"/>
    <col min="10268" max="10268" width="14.875" style="473" customWidth="1"/>
    <col min="10269" max="10269" width="6.375" style="473" customWidth="1"/>
    <col min="10270" max="10270" width="23.875" style="473" customWidth="1"/>
    <col min="10271" max="10273" width="15.125" style="473" customWidth="1"/>
    <col min="10274" max="10274" width="3.875" style="473" customWidth="1"/>
    <col min="10275" max="10277" width="3.625" style="473" customWidth="1"/>
    <col min="10278" max="10278" width="2" style="473" customWidth="1"/>
    <col min="10279" max="10496" width="9" style="473" customWidth="1"/>
    <col min="10497" max="10497" width="2" style="473" customWidth="1"/>
    <col min="10498" max="10498" width="4.5" style="473" customWidth="1"/>
    <col min="10499" max="10499" width="0.625" style="473" customWidth="1"/>
    <col min="10500" max="10500" width="2.625" style="473" customWidth="1"/>
    <col min="10501" max="10501" width="3.875" style="473" customWidth="1"/>
    <col min="10502" max="10502" width="26.875" style="473" customWidth="1"/>
    <col min="10503" max="10503" width="17.875" style="473" customWidth="1"/>
    <col min="10504" max="10506" width="10.625" style="473" customWidth="1"/>
    <col min="10507" max="10507" width="12.375" style="473" customWidth="1"/>
    <col min="10508" max="10510" width="3.625" style="473" customWidth="1"/>
    <col min="10511" max="10511" width="0.625" style="473" customWidth="1"/>
    <col min="10512" max="10512" width="3.75" style="473" customWidth="1"/>
    <col min="10513" max="10513" width="3" style="473" customWidth="1"/>
    <col min="10514" max="10514" width="3.375" style="473" customWidth="1"/>
    <col min="10515" max="10518" width="3" style="473" customWidth="1"/>
    <col min="10519" max="10519" width="1.5" style="473" customWidth="1"/>
    <col min="10520" max="10520" width="3.625" style="473" customWidth="1"/>
    <col min="10521" max="10521" width="4.25" style="473" customWidth="1"/>
    <col min="10522" max="10522" width="2.625" style="473" customWidth="1"/>
    <col min="10523" max="10523" width="3.875" style="473" customWidth="1"/>
    <col min="10524" max="10524" width="14.875" style="473" customWidth="1"/>
    <col min="10525" max="10525" width="6.375" style="473" customWidth="1"/>
    <col min="10526" max="10526" width="23.875" style="473" customWidth="1"/>
    <col min="10527" max="10529" width="15.125" style="473" customWidth="1"/>
    <col min="10530" max="10530" width="3.875" style="473" customWidth="1"/>
    <col min="10531" max="10533" width="3.625" style="473" customWidth="1"/>
    <col min="10534" max="10534" width="2" style="473" customWidth="1"/>
    <col min="10535" max="10752" width="9" style="473" customWidth="1"/>
    <col min="10753" max="10753" width="2" style="473" customWidth="1"/>
    <col min="10754" max="10754" width="4.5" style="473" customWidth="1"/>
    <col min="10755" max="10755" width="0.625" style="473" customWidth="1"/>
    <col min="10756" max="10756" width="2.625" style="473" customWidth="1"/>
    <col min="10757" max="10757" width="3.875" style="473" customWidth="1"/>
    <col min="10758" max="10758" width="26.875" style="473" customWidth="1"/>
    <col min="10759" max="10759" width="17.875" style="473" customWidth="1"/>
    <col min="10760" max="10762" width="10.625" style="473" customWidth="1"/>
    <col min="10763" max="10763" width="12.375" style="473" customWidth="1"/>
    <col min="10764" max="10766" width="3.625" style="473" customWidth="1"/>
    <col min="10767" max="10767" width="0.625" style="473" customWidth="1"/>
    <col min="10768" max="10768" width="3.75" style="473" customWidth="1"/>
    <col min="10769" max="10769" width="3" style="473" customWidth="1"/>
    <col min="10770" max="10770" width="3.375" style="473" customWidth="1"/>
    <col min="10771" max="10774" width="3" style="473" customWidth="1"/>
    <col min="10775" max="10775" width="1.5" style="473" customWidth="1"/>
    <col min="10776" max="10776" width="3.625" style="473" customWidth="1"/>
    <col min="10777" max="10777" width="4.25" style="473" customWidth="1"/>
    <col min="10778" max="10778" width="2.625" style="473" customWidth="1"/>
    <col min="10779" max="10779" width="3.875" style="473" customWidth="1"/>
    <col min="10780" max="10780" width="14.875" style="473" customWidth="1"/>
    <col min="10781" max="10781" width="6.375" style="473" customWidth="1"/>
    <col min="10782" max="10782" width="23.875" style="473" customWidth="1"/>
    <col min="10783" max="10785" width="15.125" style="473" customWidth="1"/>
    <col min="10786" max="10786" width="3.875" style="473" customWidth="1"/>
    <col min="10787" max="10789" width="3.625" style="473" customWidth="1"/>
    <col min="10790" max="10790" width="2" style="473" customWidth="1"/>
    <col min="10791" max="11008" width="9" style="473" customWidth="1"/>
    <col min="11009" max="11009" width="2" style="473" customWidth="1"/>
    <col min="11010" max="11010" width="4.5" style="473" customWidth="1"/>
    <col min="11011" max="11011" width="0.625" style="473" customWidth="1"/>
    <col min="11012" max="11012" width="2.625" style="473" customWidth="1"/>
    <col min="11013" max="11013" width="3.875" style="473" customWidth="1"/>
    <col min="11014" max="11014" width="26.875" style="473" customWidth="1"/>
    <col min="11015" max="11015" width="17.875" style="473" customWidth="1"/>
    <col min="11016" max="11018" width="10.625" style="473" customWidth="1"/>
    <col min="11019" max="11019" width="12.375" style="473" customWidth="1"/>
    <col min="11020" max="11022" width="3.625" style="473" customWidth="1"/>
    <col min="11023" max="11023" width="0.625" style="473" customWidth="1"/>
    <col min="11024" max="11024" width="3.75" style="473" customWidth="1"/>
    <col min="11025" max="11025" width="3" style="473" customWidth="1"/>
    <col min="11026" max="11026" width="3.375" style="473" customWidth="1"/>
    <col min="11027" max="11030" width="3" style="473" customWidth="1"/>
    <col min="11031" max="11031" width="1.5" style="473" customWidth="1"/>
    <col min="11032" max="11032" width="3.625" style="473" customWidth="1"/>
    <col min="11033" max="11033" width="4.25" style="473" customWidth="1"/>
    <col min="11034" max="11034" width="2.625" style="473" customWidth="1"/>
    <col min="11035" max="11035" width="3.875" style="473" customWidth="1"/>
    <col min="11036" max="11036" width="14.875" style="473" customWidth="1"/>
    <col min="11037" max="11037" width="6.375" style="473" customWidth="1"/>
    <col min="11038" max="11038" width="23.875" style="473" customWidth="1"/>
    <col min="11039" max="11041" width="15.125" style="473" customWidth="1"/>
    <col min="11042" max="11042" width="3.875" style="473" customWidth="1"/>
    <col min="11043" max="11045" width="3.625" style="473" customWidth="1"/>
    <col min="11046" max="11046" width="2" style="473" customWidth="1"/>
    <col min="11047" max="11264" width="9" style="473" customWidth="1"/>
    <col min="11265" max="11265" width="2" style="473" customWidth="1"/>
    <col min="11266" max="11266" width="4.5" style="473" customWidth="1"/>
    <col min="11267" max="11267" width="0.625" style="473" customWidth="1"/>
    <col min="11268" max="11268" width="2.625" style="473" customWidth="1"/>
    <col min="11269" max="11269" width="3.875" style="473" customWidth="1"/>
    <col min="11270" max="11270" width="26.875" style="473" customWidth="1"/>
    <col min="11271" max="11271" width="17.875" style="473" customWidth="1"/>
    <col min="11272" max="11274" width="10.625" style="473" customWidth="1"/>
    <col min="11275" max="11275" width="12.375" style="473" customWidth="1"/>
    <col min="11276" max="11278" width="3.625" style="473" customWidth="1"/>
    <col min="11279" max="11279" width="0.625" style="473" customWidth="1"/>
    <col min="11280" max="11280" width="3.75" style="473" customWidth="1"/>
    <col min="11281" max="11281" width="3" style="473" customWidth="1"/>
    <col min="11282" max="11282" width="3.375" style="473" customWidth="1"/>
    <col min="11283" max="11286" width="3" style="473" customWidth="1"/>
    <col min="11287" max="11287" width="1.5" style="473" customWidth="1"/>
    <col min="11288" max="11288" width="3.625" style="473" customWidth="1"/>
    <col min="11289" max="11289" width="4.25" style="473" customWidth="1"/>
    <col min="11290" max="11290" width="2.625" style="473" customWidth="1"/>
    <col min="11291" max="11291" width="3.875" style="473" customWidth="1"/>
    <col min="11292" max="11292" width="14.875" style="473" customWidth="1"/>
    <col min="11293" max="11293" width="6.375" style="473" customWidth="1"/>
    <col min="11294" max="11294" width="23.875" style="473" customWidth="1"/>
    <col min="11295" max="11297" width="15.125" style="473" customWidth="1"/>
    <col min="11298" max="11298" width="3.875" style="473" customWidth="1"/>
    <col min="11299" max="11301" width="3.625" style="473" customWidth="1"/>
    <col min="11302" max="11302" width="2" style="473" customWidth="1"/>
    <col min="11303" max="11520" width="9" style="473" customWidth="1"/>
    <col min="11521" max="11521" width="2" style="473" customWidth="1"/>
    <col min="11522" max="11522" width="4.5" style="473" customWidth="1"/>
    <col min="11523" max="11523" width="0.625" style="473" customWidth="1"/>
    <col min="11524" max="11524" width="2.625" style="473" customWidth="1"/>
    <col min="11525" max="11525" width="3.875" style="473" customWidth="1"/>
    <col min="11526" max="11526" width="26.875" style="473" customWidth="1"/>
    <col min="11527" max="11527" width="17.875" style="473" customWidth="1"/>
    <col min="11528" max="11530" width="10.625" style="473" customWidth="1"/>
    <col min="11531" max="11531" width="12.375" style="473" customWidth="1"/>
    <col min="11532" max="11534" width="3.625" style="473" customWidth="1"/>
    <col min="11535" max="11535" width="0.625" style="473" customWidth="1"/>
    <col min="11536" max="11536" width="3.75" style="473" customWidth="1"/>
    <col min="11537" max="11537" width="3" style="473" customWidth="1"/>
    <col min="11538" max="11538" width="3.375" style="473" customWidth="1"/>
    <col min="11539" max="11542" width="3" style="473" customWidth="1"/>
    <col min="11543" max="11543" width="1.5" style="473" customWidth="1"/>
    <col min="11544" max="11544" width="3.625" style="473" customWidth="1"/>
    <col min="11545" max="11545" width="4.25" style="473" customWidth="1"/>
    <col min="11546" max="11546" width="2.625" style="473" customWidth="1"/>
    <col min="11547" max="11547" width="3.875" style="473" customWidth="1"/>
    <col min="11548" max="11548" width="14.875" style="473" customWidth="1"/>
    <col min="11549" max="11549" width="6.375" style="473" customWidth="1"/>
    <col min="11550" max="11550" width="23.875" style="473" customWidth="1"/>
    <col min="11551" max="11553" width="15.125" style="473" customWidth="1"/>
    <col min="11554" max="11554" width="3.875" style="473" customWidth="1"/>
    <col min="11555" max="11557" width="3.625" style="473" customWidth="1"/>
    <col min="11558" max="11558" width="2" style="473" customWidth="1"/>
    <col min="11559" max="11776" width="9" style="473" customWidth="1"/>
    <col min="11777" max="11777" width="2" style="473" customWidth="1"/>
    <col min="11778" max="11778" width="4.5" style="473" customWidth="1"/>
    <col min="11779" max="11779" width="0.625" style="473" customWidth="1"/>
    <col min="11780" max="11780" width="2.625" style="473" customWidth="1"/>
    <col min="11781" max="11781" width="3.875" style="473" customWidth="1"/>
    <col min="11782" max="11782" width="26.875" style="473" customWidth="1"/>
    <col min="11783" max="11783" width="17.875" style="473" customWidth="1"/>
    <col min="11784" max="11786" width="10.625" style="473" customWidth="1"/>
    <col min="11787" max="11787" width="12.375" style="473" customWidth="1"/>
    <col min="11788" max="11790" width="3.625" style="473" customWidth="1"/>
    <col min="11791" max="11791" width="0.625" style="473" customWidth="1"/>
    <col min="11792" max="11792" width="3.75" style="473" customWidth="1"/>
    <col min="11793" max="11793" width="3" style="473" customWidth="1"/>
    <col min="11794" max="11794" width="3.375" style="473" customWidth="1"/>
    <col min="11795" max="11798" width="3" style="473" customWidth="1"/>
    <col min="11799" max="11799" width="1.5" style="473" customWidth="1"/>
    <col min="11800" max="11800" width="3.625" style="473" customWidth="1"/>
    <col min="11801" max="11801" width="4.25" style="473" customWidth="1"/>
    <col min="11802" max="11802" width="2.625" style="473" customWidth="1"/>
    <col min="11803" max="11803" width="3.875" style="473" customWidth="1"/>
    <col min="11804" max="11804" width="14.875" style="473" customWidth="1"/>
    <col min="11805" max="11805" width="6.375" style="473" customWidth="1"/>
    <col min="11806" max="11806" width="23.875" style="473" customWidth="1"/>
    <col min="11807" max="11809" width="15.125" style="473" customWidth="1"/>
    <col min="11810" max="11810" width="3.875" style="473" customWidth="1"/>
    <col min="11811" max="11813" width="3.625" style="473" customWidth="1"/>
    <col min="11814" max="11814" width="2" style="473" customWidth="1"/>
    <col min="11815" max="12032" width="9" style="473" customWidth="1"/>
    <col min="12033" max="12033" width="2" style="473" customWidth="1"/>
    <col min="12034" max="12034" width="4.5" style="473" customWidth="1"/>
    <col min="12035" max="12035" width="0.625" style="473" customWidth="1"/>
    <col min="12036" max="12036" width="2.625" style="473" customWidth="1"/>
    <col min="12037" max="12037" width="3.875" style="473" customWidth="1"/>
    <col min="12038" max="12038" width="26.875" style="473" customWidth="1"/>
    <col min="12039" max="12039" width="17.875" style="473" customWidth="1"/>
    <col min="12040" max="12042" width="10.625" style="473" customWidth="1"/>
    <col min="12043" max="12043" width="12.375" style="473" customWidth="1"/>
    <col min="12044" max="12046" width="3.625" style="473" customWidth="1"/>
    <col min="12047" max="12047" width="0.625" style="473" customWidth="1"/>
    <col min="12048" max="12048" width="3.75" style="473" customWidth="1"/>
    <col min="12049" max="12049" width="3" style="473" customWidth="1"/>
    <col min="12050" max="12050" width="3.375" style="473" customWidth="1"/>
    <col min="12051" max="12054" width="3" style="473" customWidth="1"/>
    <col min="12055" max="12055" width="1.5" style="473" customWidth="1"/>
    <col min="12056" max="12056" width="3.625" style="473" customWidth="1"/>
    <col min="12057" max="12057" width="4.25" style="473" customWidth="1"/>
    <col min="12058" max="12058" width="2.625" style="473" customWidth="1"/>
    <col min="12059" max="12059" width="3.875" style="473" customWidth="1"/>
    <col min="12060" max="12060" width="14.875" style="473" customWidth="1"/>
    <col min="12061" max="12061" width="6.375" style="473" customWidth="1"/>
    <col min="12062" max="12062" width="23.875" style="473" customWidth="1"/>
    <col min="12063" max="12065" width="15.125" style="473" customWidth="1"/>
    <col min="12066" max="12066" width="3.875" style="473" customWidth="1"/>
    <col min="12067" max="12069" width="3.625" style="473" customWidth="1"/>
    <col min="12070" max="12070" width="2" style="473" customWidth="1"/>
    <col min="12071" max="12288" width="9" style="473" customWidth="1"/>
    <col min="12289" max="12289" width="2" style="473" customWidth="1"/>
    <col min="12290" max="12290" width="4.5" style="473" customWidth="1"/>
    <col min="12291" max="12291" width="0.625" style="473" customWidth="1"/>
    <col min="12292" max="12292" width="2.625" style="473" customWidth="1"/>
    <col min="12293" max="12293" width="3.875" style="473" customWidth="1"/>
    <col min="12294" max="12294" width="26.875" style="473" customWidth="1"/>
    <col min="12295" max="12295" width="17.875" style="473" customWidth="1"/>
    <col min="12296" max="12298" width="10.625" style="473" customWidth="1"/>
    <col min="12299" max="12299" width="12.375" style="473" customWidth="1"/>
    <col min="12300" max="12302" width="3.625" style="473" customWidth="1"/>
    <col min="12303" max="12303" width="0.625" style="473" customWidth="1"/>
    <col min="12304" max="12304" width="3.75" style="473" customWidth="1"/>
    <col min="12305" max="12305" width="3" style="473" customWidth="1"/>
    <col min="12306" max="12306" width="3.375" style="473" customWidth="1"/>
    <col min="12307" max="12310" width="3" style="473" customWidth="1"/>
    <col min="12311" max="12311" width="1.5" style="473" customWidth="1"/>
    <col min="12312" max="12312" width="3.625" style="473" customWidth="1"/>
    <col min="12313" max="12313" width="4.25" style="473" customWidth="1"/>
    <col min="12314" max="12314" width="2.625" style="473" customWidth="1"/>
    <col min="12315" max="12315" width="3.875" style="473" customWidth="1"/>
    <col min="12316" max="12316" width="14.875" style="473" customWidth="1"/>
    <col min="12317" max="12317" width="6.375" style="473" customWidth="1"/>
    <col min="12318" max="12318" width="23.875" style="473" customWidth="1"/>
    <col min="12319" max="12321" width="15.125" style="473" customWidth="1"/>
    <col min="12322" max="12322" width="3.875" style="473" customWidth="1"/>
    <col min="12323" max="12325" width="3.625" style="473" customWidth="1"/>
    <col min="12326" max="12326" width="2" style="473" customWidth="1"/>
    <col min="12327" max="12544" width="9" style="473" customWidth="1"/>
    <col min="12545" max="12545" width="2" style="473" customWidth="1"/>
    <col min="12546" max="12546" width="4.5" style="473" customWidth="1"/>
    <col min="12547" max="12547" width="0.625" style="473" customWidth="1"/>
    <col min="12548" max="12548" width="2.625" style="473" customWidth="1"/>
    <col min="12549" max="12549" width="3.875" style="473" customWidth="1"/>
    <col min="12550" max="12550" width="26.875" style="473" customWidth="1"/>
    <col min="12551" max="12551" width="17.875" style="473" customWidth="1"/>
    <col min="12552" max="12554" width="10.625" style="473" customWidth="1"/>
    <col min="12555" max="12555" width="12.375" style="473" customWidth="1"/>
    <col min="12556" max="12558" width="3.625" style="473" customWidth="1"/>
    <col min="12559" max="12559" width="0.625" style="473" customWidth="1"/>
    <col min="12560" max="12560" width="3.75" style="473" customWidth="1"/>
    <col min="12561" max="12561" width="3" style="473" customWidth="1"/>
    <col min="12562" max="12562" width="3.375" style="473" customWidth="1"/>
    <col min="12563" max="12566" width="3" style="473" customWidth="1"/>
    <col min="12567" max="12567" width="1.5" style="473" customWidth="1"/>
    <col min="12568" max="12568" width="3.625" style="473" customWidth="1"/>
    <col min="12569" max="12569" width="4.25" style="473" customWidth="1"/>
    <col min="12570" max="12570" width="2.625" style="473" customWidth="1"/>
    <col min="12571" max="12571" width="3.875" style="473" customWidth="1"/>
    <col min="12572" max="12572" width="14.875" style="473" customWidth="1"/>
    <col min="12573" max="12573" width="6.375" style="473" customWidth="1"/>
    <col min="12574" max="12574" width="23.875" style="473" customWidth="1"/>
    <col min="12575" max="12577" width="15.125" style="473" customWidth="1"/>
    <col min="12578" max="12578" width="3.875" style="473" customWidth="1"/>
    <col min="12579" max="12581" width="3.625" style="473" customWidth="1"/>
    <col min="12582" max="12582" width="2" style="473" customWidth="1"/>
    <col min="12583" max="12800" width="9" style="473" customWidth="1"/>
    <col min="12801" max="12801" width="2" style="473" customWidth="1"/>
    <col min="12802" max="12802" width="4.5" style="473" customWidth="1"/>
    <col min="12803" max="12803" width="0.625" style="473" customWidth="1"/>
    <col min="12804" max="12804" width="2.625" style="473" customWidth="1"/>
    <col min="12805" max="12805" width="3.875" style="473" customWidth="1"/>
    <col min="12806" max="12806" width="26.875" style="473" customWidth="1"/>
    <col min="12807" max="12807" width="17.875" style="473" customWidth="1"/>
    <col min="12808" max="12810" width="10.625" style="473" customWidth="1"/>
    <col min="12811" max="12811" width="12.375" style="473" customWidth="1"/>
    <col min="12812" max="12814" width="3.625" style="473" customWidth="1"/>
    <col min="12815" max="12815" width="0.625" style="473" customWidth="1"/>
    <col min="12816" max="12816" width="3.75" style="473" customWidth="1"/>
    <col min="12817" max="12817" width="3" style="473" customWidth="1"/>
    <col min="12818" max="12818" width="3.375" style="473" customWidth="1"/>
    <col min="12819" max="12822" width="3" style="473" customWidth="1"/>
    <col min="12823" max="12823" width="1.5" style="473" customWidth="1"/>
    <col min="12824" max="12824" width="3.625" style="473" customWidth="1"/>
    <col min="12825" max="12825" width="4.25" style="473" customWidth="1"/>
    <col min="12826" max="12826" width="2.625" style="473" customWidth="1"/>
    <col min="12827" max="12827" width="3.875" style="473" customWidth="1"/>
    <col min="12828" max="12828" width="14.875" style="473" customWidth="1"/>
    <col min="12829" max="12829" width="6.375" style="473" customWidth="1"/>
    <col min="12830" max="12830" width="23.875" style="473" customWidth="1"/>
    <col min="12831" max="12833" width="15.125" style="473" customWidth="1"/>
    <col min="12834" max="12834" width="3.875" style="473" customWidth="1"/>
    <col min="12835" max="12837" width="3.625" style="473" customWidth="1"/>
    <col min="12838" max="12838" width="2" style="473" customWidth="1"/>
    <col min="12839" max="13056" width="9" style="473" customWidth="1"/>
    <col min="13057" max="13057" width="2" style="473" customWidth="1"/>
    <col min="13058" max="13058" width="4.5" style="473" customWidth="1"/>
    <col min="13059" max="13059" width="0.625" style="473" customWidth="1"/>
    <col min="13060" max="13060" width="2.625" style="473" customWidth="1"/>
    <col min="13061" max="13061" width="3.875" style="473" customWidth="1"/>
    <col min="13062" max="13062" width="26.875" style="473" customWidth="1"/>
    <col min="13063" max="13063" width="17.875" style="473" customWidth="1"/>
    <col min="13064" max="13066" width="10.625" style="473" customWidth="1"/>
    <col min="13067" max="13067" width="12.375" style="473" customWidth="1"/>
    <col min="13068" max="13070" width="3.625" style="473" customWidth="1"/>
    <col min="13071" max="13071" width="0.625" style="473" customWidth="1"/>
    <col min="13072" max="13072" width="3.75" style="473" customWidth="1"/>
    <col min="13073" max="13073" width="3" style="473" customWidth="1"/>
    <col min="13074" max="13074" width="3.375" style="473" customWidth="1"/>
    <col min="13075" max="13078" width="3" style="473" customWidth="1"/>
    <col min="13079" max="13079" width="1.5" style="473" customWidth="1"/>
    <col min="13080" max="13080" width="3.625" style="473" customWidth="1"/>
    <col min="13081" max="13081" width="4.25" style="473" customWidth="1"/>
    <col min="13082" max="13082" width="2.625" style="473" customWidth="1"/>
    <col min="13083" max="13083" width="3.875" style="473" customWidth="1"/>
    <col min="13084" max="13084" width="14.875" style="473" customWidth="1"/>
    <col min="13085" max="13085" width="6.375" style="473" customWidth="1"/>
    <col min="13086" max="13086" width="23.875" style="473" customWidth="1"/>
    <col min="13087" max="13089" width="15.125" style="473" customWidth="1"/>
    <col min="13090" max="13090" width="3.875" style="473" customWidth="1"/>
    <col min="13091" max="13093" width="3.625" style="473" customWidth="1"/>
    <col min="13094" max="13094" width="2" style="473" customWidth="1"/>
    <col min="13095" max="13312" width="9" style="473" customWidth="1"/>
    <col min="13313" max="13313" width="2" style="473" customWidth="1"/>
    <col min="13314" max="13314" width="4.5" style="473" customWidth="1"/>
    <col min="13315" max="13315" width="0.625" style="473" customWidth="1"/>
    <col min="13316" max="13316" width="2.625" style="473" customWidth="1"/>
    <col min="13317" max="13317" width="3.875" style="473" customWidth="1"/>
    <col min="13318" max="13318" width="26.875" style="473" customWidth="1"/>
    <col min="13319" max="13319" width="17.875" style="473" customWidth="1"/>
    <col min="13320" max="13322" width="10.625" style="473" customWidth="1"/>
    <col min="13323" max="13323" width="12.375" style="473" customWidth="1"/>
    <col min="13324" max="13326" width="3.625" style="473" customWidth="1"/>
    <col min="13327" max="13327" width="0.625" style="473" customWidth="1"/>
    <col min="13328" max="13328" width="3.75" style="473" customWidth="1"/>
    <col min="13329" max="13329" width="3" style="473" customWidth="1"/>
    <col min="13330" max="13330" width="3.375" style="473" customWidth="1"/>
    <col min="13331" max="13334" width="3" style="473" customWidth="1"/>
    <col min="13335" max="13335" width="1.5" style="473" customWidth="1"/>
    <col min="13336" max="13336" width="3.625" style="473" customWidth="1"/>
    <col min="13337" max="13337" width="4.25" style="473" customWidth="1"/>
    <col min="13338" max="13338" width="2.625" style="473" customWidth="1"/>
    <col min="13339" max="13339" width="3.875" style="473" customWidth="1"/>
    <col min="13340" max="13340" width="14.875" style="473" customWidth="1"/>
    <col min="13341" max="13341" width="6.375" style="473" customWidth="1"/>
    <col min="13342" max="13342" width="23.875" style="473" customWidth="1"/>
    <col min="13343" max="13345" width="15.125" style="473" customWidth="1"/>
    <col min="13346" max="13346" width="3.875" style="473" customWidth="1"/>
    <col min="13347" max="13349" width="3.625" style="473" customWidth="1"/>
    <col min="13350" max="13350" width="2" style="473" customWidth="1"/>
    <col min="13351" max="13568" width="9" style="473" customWidth="1"/>
    <col min="13569" max="13569" width="2" style="473" customWidth="1"/>
    <col min="13570" max="13570" width="4.5" style="473" customWidth="1"/>
    <col min="13571" max="13571" width="0.625" style="473" customWidth="1"/>
    <col min="13572" max="13572" width="2.625" style="473" customWidth="1"/>
    <col min="13573" max="13573" width="3.875" style="473" customWidth="1"/>
    <col min="13574" max="13574" width="26.875" style="473" customWidth="1"/>
    <col min="13575" max="13575" width="17.875" style="473" customWidth="1"/>
    <col min="13576" max="13578" width="10.625" style="473" customWidth="1"/>
    <col min="13579" max="13579" width="12.375" style="473" customWidth="1"/>
    <col min="13580" max="13582" width="3.625" style="473" customWidth="1"/>
    <col min="13583" max="13583" width="0.625" style="473" customWidth="1"/>
    <col min="13584" max="13584" width="3.75" style="473" customWidth="1"/>
    <col min="13585" max="13585" width="3" style="473" customWidth="1"/>
    <col min="13586" max="13586" width="3.375" style="473" customWidth="1"/>
    <col min="13587" max="13590" width="3" style="473" customWidth="1"/>
    <col min="13591" max="13591" width="1.5" style="473" customWidth="1"/>
    <col min="13592" max="13592" width="3.625" style="473" customWidth="1"/>
    <col min="13593" max="13593" width="4.25" style="473" customWidth="1"/>
    <col min="13594" max="13594" width="2.625" style="473" customWidth="1"/>
    <col min="13595" max="13595" width="3.875" style="473" customWidth="1"/>
    <col min="13596" max="13596" width="14.875" style="473" customWidth="1"/>
    <col min="13597" max="13597" width="6.375" style="473" customWidth="1"/>
    <col min="13598" max="13598" width="23.875" style="473" customWidth="1"/>
    <col min="13599" max="13601" width="15.125" style="473" customWidth="1"/>
    <col min="13602" max="13602" width="3.875" style="473" customWidth="1"/>
    <col min="13603" max="13605" width="3.625" style="473" customWidth="1"/>
    <col min="13606" max="13606" width="2" style="473" customWidth="1"/>
    <col min="13607" max="13824" width="9" style="473" customWidth="1"/>
    <col min="13825" max="13825" width="2" style="473" customWidth="1"/>
    <col min="13826" max="13826" width="4.5" style="473" customWidth="1"/>
    <col min="13827" max="13827" width="0.625" style="473" customWidth="1"/>
    <col min="13828" max="13828" width="2.625" style="473" customWidth="1"/>
    <col min="13829" max="13829" width="3.875" style="473" customWidth="1"/>
    <col min="13830" max="13830" width="26.875" style="473" customWidth="1"/>
    <col min="13831" max="13831" width="17.875" style="473" customWidth="1"/>
    <col min="13832" max="13834" width="10.625" style="473" customWidth="1"/>
    <col min="13835" max="13835" width="12.375" style="473" customWidth="1"/>
    <col min="13836" max="13838" width="3.625" style="473" customWidth="1"/>
    <col min="13839" max="13839" width="0.625" style="473" customWidth="1"/>
    <col min="13840" max="13840" width="3.75" style="473" customWidth="1"/>
    <col min="13841" max="13841" width="3" style="473" customWidth="1"/>
    <col min="13842" max="13842" width="3.375" style="473" customWidth="1"/>
    <col min="13843" max="13846" width="3" style="473" customWidth="1"/>
    <col min="13847" max="13847" width="1.5" style="473" customWidth="1"/>
    <col min="13848" max="13848" width="3.625" style="473" customWidth="1"/>
    <col min="13849" max="13849" width="4.25" style="473" customWidth="1"/>
    <col min="13850" max="13850" width="2.625" style="473" customWidth="1"/>
    <col min="13851" max="13851" width="3.875" style="473" customWidth="1"/>
    <col min="13852" max="13852" width="14.875" style="473" customWidth="1"/>
    <col min="13853" max="13853" width="6.375" style="473" customWidth="1"/>
    <col min="13854" max="13854" width="23.875" style="473" customWidth="1"/>
    <col min="13855" max="13857" width="15.125" style="473" customWidth="1"/>
    <col min="13858" max="13858" width="3.875" style="473" customWidth="1"/>
    <col min="13859" max="13861" width="3.625" style="473" customWidth="1"/>
    <col min="13862" max="13862" width="2" style="473" customWidth="1"/>
    <col min="13863" max="14080" width="9" style="473" customWidth="1"/>
    <col min="14081" max="14081" width="2" style="473" customWidth="1"/>
    <col min="14082" max="14082" width="4.5" style="473" customWidth="1"/>
    <col min="14083" max="14083" width="0.625" style="473" customWidth="1"/>
    <col min="14084" max="14084" width="2.625" style="473" customWidth="1"/>
    <col min="14085" max="14085" width="3.875" style="473" customWidth="1"/>
    <col min="14086" max="14086" width="26.875" style="473" customWidth="1"/>
    <col min="14087" max="14087" width="17.875" style="473" customWidth="1"/>
    <col min="14088" max="14090" width="10.625" style="473" customWidth="1"/>
    <col min="14091" max="14091" width="12.375" style="473" customWidth="1"/>
    <col min="14092" max="14094" width="3.625" style="473" customWidth="1"/>
    <col min="14095" max="14095" width="0.625" style="473" customWidth="1"/>
    <col min="14096" max="14096" width="3.75" style="473" customWidth="1"/>
    <col min="14097" max="14097" width="3" style="473" customWidth="1"/>
    <col min="14098" max="14098" width="3.375" style="473" customWidth="1"/>
    <col min="14099" max="14102" width="3" style="473" customWidth="1"/>
    <col min="14103" max="14103" width="1.5" style="473" customWidth="1"/>
    <col min="14104" max="14104" width="3.625" style="473" customWidth="1"/>
    <col min="14105" max="14105" width="4.25" style="473" customWidth="1"/>
    <col min="14106" max="14106" width="2.625" style="473" customWidth="1"/>
    <col min="14107" max="14107" width="3.875" style="473" customWidth="1"/>
    <col min="14108" max="14108" width="14.875" style="473" customWidth="1"/>
    <col min="14109" max="14109" width="6.375" style="473" customWidth="1"/>
    <col min="14110" max="14110" width="23.875" style="473" customWidth="1"/>
    <col min="14111" max="14113" width="15.125" style="473" customWidth="1"/>
    <col min="14114" max="14114" width="3.875" style="473" customWidth="1"/>
    <col min="14115" max="14117" width="3.625" style="473" customWidth="1"/>
    <col min="14118" max="14118" width="2" style="473" customWidth="1"/>
    <col min="14119" max="14336" width="9" style="473" customWidth="1"/>
    <col min="14337" max="14337" width="2" style="473" customWidth="1"/>
    <col min="14338" max="14338" width="4.5" style="473" customWidth="1"/>
    <col min="14339" max="14339" width="0.625" style="473" customWidth="1"/>
    <col min="14340" max="14340" width="2.625" style="473" customWidth="1"/>
    <col min="14341" max="14341" width="3.875" style="473" customWidth="1"/>
    <col min="14342" max="14342" width="26.875" style="473" customWidth="1"/>
    <col min="14343" max="14343" width="17.875" style="473" customWidth="1"/>
    <col min="14344" max="14346" width="10.625" style="473" customWidth="1"/>
    <col min="14347" max="14347" width="12.375" style="473" customWidth="1"/>
    <col min="14348" max="14350" width="3.625" style="473" customWidth="1"/>
    <col min="14351" max="14351" width="0.625" style="473" customWidth="1"/>
    <col min="14352" max="14352" width="3.75" style="473" customWidth="1"/>
    <col min="14353" max="14353" width="3" style="473" customWidth="1"/>
    <col min="14354" max="14354" width="3.375" style="473" customWidth="1"/>
    <col min="14355" max="14358" width="3" style="473" customWidth="1"/>
    <col min="14359" max="14359" width="1.5" style="473" customWidth="1"/>
    <col min="14360" max="14360" width="3.625" style="473" customWidth="1"/>
    <col min="14361" max="14361" width="4.25" style="473" customWidth="1"/>
    <col min="14362" max="14362" width="2.625" style="473" customWidth="1"/>
    <col min="14363" max="14363" width="3.875" style="473" customWidth="1"/>
    <col min="14364" max="14364" width="14.875" style="473" customWidth="1"/>
    <col min="14365" max="14365" width="6.375" style="473" customWidth="1"/>
    <col min="14366" max="14366" width="23.875" style="473" customWidth="1"/>
    <col min="14367" max="14369" width="15.125" style="473" customWidth="1"/>
    <col min="14370" max="14370" width="3.875" style="473" customWidth="1"/>
    <col min="14371" max="14373" width="3.625" style="473" customWidth="1"/>
    <col min="14374" max="14374" width="2" style="473" customWidth="1"/>
    <col min="14375" max="14592" width="9" style="473" customWidth="1"/>
    <col min="14593" max="14593" width="2" style="473" customWidth="1"/>
    <col min="14594" max="14594" width="4.5" style="473" customWidth="1"/>
    <col min="14595" max="14595" width="0.625" style="473" customWidth="1"/>
    <col min="14596" max="14596" width="2.625" style="473" customWidth="1"/>
    <col min="14597" max="14597" width="3.875" style="473" customWidth="1"/>
    <col min="14598" max="14598" width="26.875" style="473" customWidth="1"/>
    <col min="14599" max="14599" width="17.875" style="473" customWidth="1"/>
    <col min="14600" max="14602" width="10.625" style="473" customWidth="1"/>
    <col min="14603" max="14603" width="12.375" style="473" customWidth="1"/>
    <col min="14604" max="14606" width="3.625" style="473" customWidth="1"/>
    <col min="14607" max="14607" width="0.625" style="473" customWidth="1"/>
    <col min="14608" max="14608" width="3.75" style="473" customWidth="1"/>
    <col min="14609" max="14609" width="3" style="473" customWidth="1"/>
    <col min="14610" max="14610" width="3.375" style="473" customWidth="1"/>
    <col min="14611" max="14614" width="3" style="473" customWidth="1"/>
    <col min="14615" max="14615" width="1.5" style="473" customWidth="1"/>
    <col min="14616" max="14616" width="3.625" style="473" customWidth="1"/>
    <col min="14617" max="14617" width="4.25" style="473" customWidth="1"/>
    <col min="14618" max="14618" width="2.625" style="473" customWidth="1"/>
    <col min="14619" max="14619" width="3.875" style="473" customWidth="1"/>
    <col min="14620" max="14620" width="14.875" style="473" customWidth="1"/>
    <col min="14621" max="14621" width="6.375" style="473" customWidth="1"/>
    <col min="14622" max="14622" width="23.875" style="473" customWidth="1"/>
    <col min="14623" max="14625" width="15.125" style="473" customWidth="1"/>
    <col min="14626" max="14626" width="3.875" style="473" customWidth="1"/>
    <col min="14627" max="14629" width="3.625" style="473" customWidth="1"/>
    <col min="14630" max="14630" width="2" style="473" customWidth="1"/>
    <col min="14631" max="14848" width="9" style="473" customWidth="1"/>
    <col min="14849" max="14849" width="2" style="473" customWidth="1"/>
    <col min="14850" max="14850" width="4.5" style="473" customWidth="1"/>
    <col min="14851" max="14851" width="0.625" style="473" customWidth="1"/>
    <col min="14852" max="14852" width="2.625" style="473" customWidth="1"/>
    <col min="14853" max="14853" width="3.875" style="473" customWidth="1"/>
    <col min="14854" max="14854" width="26.875" style="473" customWidth="1"/>
    <col min="14855" max="14855" width="17.875" style="473" customWidth="1"/>
    <col min="14856" max="14858" width="10.625" style="473" customWidth="1"/>
    <col min="14859" max="14859" width="12.375" style="473" customWidth="1"/>
    <col min="14860" max="14862" width="3.625" style="473" customWidth="1"/>
    <col min="14863" max="14863" width="0.625" style="473" customWidth="1"/>
    <col min="14864" max="14864" width="3.75" style="473" customWidth="1"/>
    <col min="14865" max="14865" width="3" style="473" customWidth="1"/>
    <col min="14866" max="14866" width="3.375" style="473" customWidth="1"/>
    <col min="14867" max="14870" width="3" style="473" customWidth="1"/>
    <col min="14871" max="14871" width="1.5" style="473" customWidth="1"/>
    <col min="14872" max="14872" width="3.625" style="473" customWidth="1"/>
    <col min="14873" max="14873" width="4.25" style="473" customWidth="1"/>
    <col min="14874" max="14874" width="2.625" style="473" customWidth="1"/>
    <col min="14875" max="14875" width="3.875" style="473" customWidth="1"/>
    <col min="14876" max="14876" width="14.875" style="473" customWidth="1"/>
    <col min="14877" max="14877" width="6.375" style="473" customWidth="1"/>
    <col min="14878" max="14878" width="23.875" style="473" customWidth="1"/>
    <col min="14879" max="14881" width="15.125" style="473" customWidth="1"/>
    <col min="14882" max="14882" width="3.875" style="473" customWidth="1"/>
    <col min="14883" max="14885" width="3.625" style="473" customWidth="1"/>
    <col min="14886" max="14886" width="2" style="473" customWidth="1"/>
    <col min="14887" max="15104" width="9" style="473" customWidth="1"/>
    <col min="15105" max="15105" width="2" style="473" customWidth="1"/>
    <col min="15106" max="15106" width="4.5" style="473" customWidth="1"/>
    <col min="15107" max="15107" width="0.625" style="473" customWidth="1"/>
    <col min="15108" max="15108" width="2.625" style="473" customWidth="1"/>
    <col min="15109" max="15109" width="3.875" style="473" customWidth="1"/>
    <col min="15110" max="15110" width="26.875" style="473" customWidth="1"/>
    <col min="15111" max="15111" width="17.875" style="473" customWidth="1"/>
    <col min="15112" max="15114" width="10.625" style="473" customWidth="1"/>
    <col min="15115" max="15115" width="12.375" style="473" customWidth="1"/>
    <col min="15116" max="15118" width="3.625" style="473" customWidth="1"/>
    <col min="15119" max="15119" width="0.625" style="473" customWidth="1"/>
    <col min="15120" max="15120" width="3.75" style="473" customWidth="1"/>
    <col min="15121" max="15121" width="3" style="473" customWidth="1"/>
    <col min="15122" max="15122" width="3.375" style="473" customWidth="1"/>
    <col min="15123" max="15126" width="3" style="473" customWidth="1"/>
    <col min="15127" max="15127" width="1.5" style="473" customWidth="1"/>
    <col min="15128" max="15128" width="3.625" style="473" customWidth="1"/>
    <col min="15129" max="15129" width="4.25" style="473" customWidth="1"/>
    <col min="15130" max="15130" width="2.625" style="473" customWidth="1"/>
    <col min="15131" max="15131" width="3.875" style="473" customWidth="1"/>
    <col min="15132" max="15132" width="14.875" style="473" customWidth="1"/>
    <col min="15133" max="15133" width="6.375" style="473" customWidth="1"/>
    <col min="15134" max="15134" width="23.875" style="473" customWidth="1"/>
    <col min="15135" max="15137" width="15.125" style="473" customWidth="1"/>
    <col min="15138" max="15138" width="3.875" style="473" customWidth="1"/>
    <col min="15139" max="15141" width="3.625" style="473" customWidth="1"/>
    <col min="15142" max="15142" width="2" style="473" customWidth="1"/>
    <col min="15143" max="15360" width="9" style="473" customWidth="1"/>
    <col min="15361" max="15361" width="2" style="473" customWidth="1"/>
    <col min="15362" max="15362" width="4.5" style="473" customWidth="1"/>
    <col min="15363" max="15363" width="0.625" style="473" customWidth="1"/>
    <col min="15364" max="15364" width="2.625" style="473" customWidth="1"/>
    <col min="15365" max="15365" width="3.875" style="473" customWidth="1"/>
    <col min="15366" max="15366" width="26.875" style="473" customWidth="1"/>
    <col min="15367" max="15367" width="17.875" style="473" customWidth="1"/>
    <col min="15368" max="15370" width="10.625" style="473" customWidth="1"/>
    <col min="15371" max="15371" width="12.375" style="473" customWidth="1"/>
    <col min="15372" max="15374" width="3.625" style="473" customWidth="1"/>
    <col min="15375" max="15375" width="0.625" style="473" customWidth="1"/>
    <col min="15376" max="15376" width="3.75" style="473" customWidth="1"/>
    <col min="15377" max="15377" width="3" style="473" customWidth="1"/>
    <col min="15378" max="15378" width="3.375" style="473" customWidth="1"/>
    <col min="15379" max="15382" width="3" style="473" customWidth="1"/>
    <col min="15383" max="15383" width="1.5" style="473" customWidth="1"/>
    <col min="15384" max="15384" width="3.625" style="473" customWidth="1"/>
    <col min="15385" max="15385" width="4.25" style="473" customWidth="1"/>
    <col min="15386" max="15386" width="2.625" style="473" customWidth="1"/>
    <col min="15387" max="15387" width="3.875" style="473" customWidth="1"/>
    <col min="15388" max="15388" width="14.875" style="473" customWidth="1"/>
    <col min="15389" max="15389" width="6.375" style="473" customWidth="1"/>
    <col min="15390" max="15390" width="23.875" style="473" customWidth="1"/>
    <col min="15391" max="15393" width="15.125" style="473" customWidth="1"/>
    <col min="15394" max="15394" width="3.875" style="473" customWidth="1"/>
    <col min="15395" max="15397" width="3.625" style="473" customWidth="1"/>
    <col min="15398" max="15398" width="2" style="473" customWidth="1"/>
    <col min="15399" max="15616" width="9" style="473" customWidth="1"/>
    <col min="15617" max="15617" width="2" style="473" customWidth="1"/>
    <col min="15618" max="15618" width="4.5" style="473" customWidth="1"/>
    <col min="15619" max="15619" width="0.625" style="473" customWidth="1"/>
    <col min="15620" max="15620" width="2.625" style="473" customWidth="1"/>
    <col min="15621" max="15621" width="3.875" style="473" customWidth="1"/>
    <col min="15622" max="15622" width="26.875" style="473" customWidth="1"/>
    <col min="15623" max="15623" width="17.875" style="473" customWidth="1"/>
    <col min="15624" max="15626" width="10.625" style="473" customWidth="1"/>
    <col min="15627" max="15627" width="12.375" style="473" customWidth="1"/>
    <col min="15628" max="15630" width="3.625" style="473" customWidth="1"/>
    <col min="15631" max="15631" width="0.625" style="473" customWidth="1"/>
    <col min="15632" max="15632" width="3.75" style="473" customWidth="1"/>
    <col min="15633" max="15633" width="3" style="473" customWidth="1"/>
    <col min="15634" max="15634" width="3.375" style="473" customWidth="1"/>
    <col min="15635" max="15638" width="3" style="473" customWidth="1"/>
    <col min="15639" max="15639" width="1.5" style="473" customWidth="1"/>
    <col min="15640" max="15640" width="3.625" style="473" customWidth="1"/>
    <col min="15641" max="15641" width="4.25" style="473" customWidth="1"/>
    <col min="15642" max="15642" width="2.625" style="473" customWidth="1"/>
    <col min="15643" max="15643" width="3.875" style="473" customWidth="1"/>
    <col min="15644" max="15644" width="14.875" style="473" customWidth="1"/>
    <col min="15645" max="15645" width="6.375" style="473" customWidth="1"/>
    <col min="15646" max="15646" width="23.875" style="473" customWidth="1"/>
    <col min="15647" max="15649" width="15.125" style="473" customWidth="1"/>
    <col min="15650" max="15650" width="3.875" style="473" customWidth="1"/>
    <col min="15651" max="15653" width="3.625" style="473" customWidth="1"/>
    <col min="15654" max="15654" width="2" style="473" customWidth="1"/>
    <col min="15655" max="15872" width="9" style="473" customWidth="1"/>
    <col min="15873" max="15873" width="2" style="473" customWidth="1"/>
    <col min="15874" max="15874" width="4.5" style="473" customWidth="1"/>
    <col min="15875" max="15875" width="0.625" style="473" customWidth="1"/>
    <col min="15876" max="15876" width="2.625" style="473" customWidth="1"/>
    <col min="15877" max="15877" width="3.875" style="473" customWidth="1"/>
    <col min="15878" max="15878" width="26.875" style="473" customWidth="1"/>
    <col min="15879" max="15879" width="17.875" style="473" customWidth="1"/>
    <col min="15880" max="15882" width="10.625" style="473" customWidth="1"/>
    <col min="15883" max="15883" width="12.375" style="473" customWidth="1"/>
    <col min="15884" max="15886" width="3.625" style="473" customWidth="1"/>
    <col min="15887" max="15887" width="0.625" style="473" customWidth="1"/>
    <col min="15888" max="15888" width="3.75" style="473" customWidth="1"/>
    <col min="15889" max="15889" width="3" style="473" customWidth="1"/>
    <col min="15890" max="15890" width="3.375" style="473" customWidth="1"/>
    <col min="15891" max="15894" width="3" style="473" customWidth="1"/>
    <col min="15895" max="15895" width="1.5" style="473" customWidth="1"/>
    <col min="15896" max="15896" width="3.625" style="473" customWidth="1"/>
    <col min="15897" max="15897" width="4.25" style="473" customWidth="1"/>
    <col min="15898" max="15898" width="2.625" style="473" customWidth="1"/>
    <col min="15899" max="15899" width="3.875" style="473" customWidth="1"/>
    <col min="15900" max="15900" width="14.875" style="473" customWidth="1"/>
    <col min="15901" max="15901" width="6.375" style="473" customWidth="1"/>
    <col min="15902" max="15902" width="23.875" style="473" customWidth="1"/>
    <col min="15903" max="15905" width="15.125" style="473" customWidth="1"/>
    <col min="15906" max="15906" width="3.875" style="473" customWidth="1"/>
    <col min="15907" max="15909" width="3.625" style="473" customWidth="1"/>
    <col min="15910" max="15910" width="2" style="473" customWidth="1"/>
    <col min="15911" max="16128" width="9" style="473" customWidth="1"/>
    <col min="16129" max="16129" width="2" style="473" customWidth="1"/>
    <col min="16130" max="16130" width="4.5" style="473" customWidth="1"/>
    <col min="16131" max="16131" width="0.625" style="473" customWidth="1"/>
    <col min="16132" max="16132" width="2.625" style="473" customWidth="1"/>
    <col min="16133" max="16133" width="3.875" style="473" customWidth="1"/>
    <col min="16134" max="16134" width="26.875" style="473" customWidth="1"/>
    <col min="16135" max="16135" width="17.875" style="473" customWidth="1"/>
    <col min="16136" max="16138" width="10.625" style="473" customWidth="1"/>
    <col min="16139" max="16139" width="12.375" style="473" customWidth="1"/>
    <col min="16140" max="16142" width="3.625" style="473" customWidth="1"/>
    <col min="16143" max="16143" width="0.625" style="473" customWidth="1"/>
    <col min="16144" max="16144" width="3.75" style="473" customWidth="1"/>
    <col min="16145" max="16145" width="3" style="473" customWidth="1"/>
    <col min="16146" max="16146" width="3.375" style="473" customWidth="1"/>
    <col min="16147" max="16150" width="3" style="473" customWidth="1"/>
    <col min="16151" max="16151" width="1.5" style="473" customWidth="1"/>
    <col min="16152" max="16152" width="3.625" style="473" customWidth="1"/>
    <col min="16153" max="16153" width="4.25" style="473" customWidth="1"/>
    <col min="16154" max="16154" width="2.625" style="473" customWidth="1"/>
    <col min="16155" max="16155" width="3.875" style="473" customWidth="1"/>
    <col min="16156" max="16156" width="14.875" style="473" customWidth="1"/>
    <col min="16157" max="16157" width="6.375" style="473" customWidth="1"/>
    <col min="16158" max="16158" width="23.875" style="473" customWidth="1"/>
    <col min="16159" max="16161" width="15.125" style="473" customWidth="1"/>
    <col min="16162" max="16162" width="3.875" style="473" customWidth="1"/>
    <col min="16163" max="16165" width="3.625" style="473" customWidth="1"/>
    <col min="16166" max="16166" width="2" style="473" customWidth="1"/>
    <col min="16167" max="16384" width="9" style="473" customWidth="1"/>
  </cols>
  <sheetData>
    <row r="1" spans="1:46" ht="16.5" customHeight="1">
      <c r="A1" s="473"/>
      <c r="B1" s="412"/>
      <c r="C1" s="412"/>
      <c r="D1" s="412"/>
      <c r="E1" s="412"/>
      <c r="F1" s="412"/>
      <c r="G1" s="412"/>
      <c r="H1" s="412"/>
      <c r="I1" s="412"/>
      <c r="J1" s="412"/>
      <c r="K1" s="412"/>
      <c r="L1" s="412"/>
      <c r="M1" s="412"/>
      <c r="N1" s="412"/>
      <c r="O1" s="412"/>
      <c r="P1" s="412"/>
      <c r="Q1" s="412"/>
      <c r="R1" s="412"/>
      <c r="S1" s="412"/>
      <c r="T1" s="412"/>
      <c r="U1" s="412"/>
      <c r="V1" s="412"/>
      <c r="W1" s="473"/>
      <c r="AJ1" s="473"/>
    </row>
    <row r="2" spans="1:46" ht="16.5" customHeight="1">
      <c r="A2" s="473"/>
      <c r="B2" s="710" t="s">
        <v>648</v>
      </c>
      <c r="C2" s="715"/>
      <c r="D2" s="715"/>
      <c r="M2" s="473"/>
      <c r="V2" s="220"/>
      <c r="W2" s="473"/>
      <c r="AJ2" s="473"/>
    </row>
    <row r="3" spans="1:46" ht="13.7" customHeight="1">
      <c r="A3" s="473"/>
      <c r="B3" s="538"/>
      <c r="C3" s="538"/>
      <c r="D3" s="538"/>
      <c r="E3" s="538"/>
      <c r="F3" s="538"/>
      <c r="G3" s="538"/>
      <c r="H3" s="716"/>
      <c r="I3" s="716"/>
      <c r="J3" s="716"/>
      <c r="K3" s="716"/>
      <c r="L3" s="716"/>
      <c r="M3" s="716"/>
      <c r="N3" s="716"/>
      <c r="O3" s="716"/>
      <c r="P3" s="716"/>
      <c r="Q3" s="716"/>
      <c r="R3" s="716"/>
      <c r="S3" s="716"/>
      <c r="T3" s="716"/>
      <c r="U3" s="716"/>
      <c r="V3" s="716"/>
      <c r="W3" s="473"/>
      <c r="Y3" s="739"/>
      <c r="Z3" s="739"/>
      <c r="AJ3" s="473"/>
    </row>
    <row r="4" spans="1:46" ht="13.7" customHeight="1">
      <c r="A4" s="473"/>
      <c r="B4" s="538"/>
      <c r="C4" s="17"/>
      <c r="D4" s="17"/>
      <c r="E4" s="538"/>
      <c r="F4" s="538"/>
      <c r="G4" s="538"/>
      <c r="H4" s="538"/>
      <c r="I4" s="538"/>
      <c r="J4" s="538"/>
      <c r="K4" s="538"/>
      <c r="L4" s="538"/>
      <c r="M4" s="538"/>
      <c r="N4" s="538"/>
      <c r="O4" s="538"/>
      <c r="P4" s="538"/>
      <c r="Q4" s="538"/>
      <c r="R4" s="538"/>
      <c r="S4" s="538"/>
      <c r="T4" s="538"/>
      <c r="U4" s="538"/>
      <c r="V4" s="538"/>
      <c r="W4" s="473"/>
      <c r="AJ4" s="473"/>
      <c r="AQ4" s="739"/>
      <c r="AR4" s="739"/>
      <c r="AS4" s="739"/>
      <c r="AT4" s="739"/>
    </row>
    <row r="5" spans="1:46" s="487" customFormat="1" ht="13.7" customHeight="1">
      <c r="A5" s="487"/>
      <c r="B5" s="711"/>
      <c r="C5" s="716"/>
      <c r="D5" s="716"/>
      <c r="E5" s="723"/>
      <c r="F5" s="723"/>
      <c r="G5" s="723"/>
      <c r="H5" s="17"/>
      <c r="I5" s="17"/>
      <c r="J5" s="17"/>
      <c r="K5" s="723"/>
      <c r="L5" s="723"/>
      <c r="M5" s="723"/>
      <c r="N5" s="723"/>
      <c r="O5" s="723"/>
      <c r="P5" s="723"/>
      <c r="Q5" s="723"/>
      <c r="R5" s="723"/>
      <c r="S5" s="723"/>
      <c r="T5" s="723"/>
      <c r="U5" s="723"/>
      <c r="V5" s="723"/>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row>
    <row r="6" spans="1:46" s="487" customFormat="1" ht="13.7" customHeight="1">
      <c r="A6" s="487"/>
      <c r="B6" s="487"/>
      <c r="C6" s="487"/>
      <c r="D6" s="711"/>
      <c r="E6" s="724"/>
      <c r="F6" s="724"/>
      <c r="G6" s="724"/>
      <c r="H6" s="335"/>
      <c r="I6" s="335"/>
      <c r="J6" s="17"/>
      <c r="K6" s="727"/>
      <c r="L6" s="727"/>
      <c r="M6" s="727"/>
      <c r="N6" s="727"/>
      <c r="O6" s="727"/>
      <c r="P6" s="727"/>
      <c r="Q6" s="727"/>
      <c r="R6" s="727"/>
      <c r="S6" s="727"/>
      <c r="T6" s="727"/>
      <c r="U6" s="727"/>
      <c r="V6" s="72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row>
    <row r="7" spans="1:46" ht="13.7" customHeight="1">
      <c r="A7" s="473"/>
      <c r="B7" s="538"/>
      <c r="C7" s="538"/>
      <c r="D7" s="719"/>
      <c r="E7" s="725"/>
      <c r="F7" s="725"/>
      <c r="G7" s="725"/>
      <c r="H7" s="723"/>
      <c r="I7" s="723"/>
      <c r="J7" s="719"/>
      <c r="K7" s="725"/>
      <c r="L7" s="723"/>
      <c r="M7" s="723"/>
      <c r="N7" s="723"/>
      <c r="O7" s="725"/>
      <c r="P7" s="725"/>
      <c r="Q7" s="725"/>
      <c r="R7" s="725"/>
      <c r="S7" s="725"/>
      <c r="T7" s="725"/>
      <c r="U7" s="725"/>
      <c r="V7" s="725"/>
      <c r="W7" s="473"/>
      <c r="AJ7" s="473"/>
    </row>
    <row r="8" spans="1:46" ht="13.7" customHeight="1">
      <c r="A8" s="473"/>
      <c r="B8" s="712"/>
      <c r="C8" s="712"/>
      <c r="D8" s="719"/>
      <c r="E8" s="726"/>
      <c r="F8" s="726"/>
      <c r="G8" s="726"/>
      <c r="H8" s="712"/>
      <c r="I8" s="712"/>
      <c r="J8" s="719"/>
      <c r="K8" s="187"/>
      <c r="L8" s="187"/>
      <c r="M8" s="187"/>
      <c r="N8" s="187"/>
      <c r="O8" s="187"/>
      <c r="P8" s="187"/>
      <c r="Q8" s="187"/>
      <c r="R8" s="187"/>
      <c r="S8" s="187"/>
      <c r="T8" s="187"/>
      <c r="U8" s="187"/>
      <c r="V8" s="187"/>
      <c r="W8" s="473"/>
      <c r="AJ8" s="473"/>
    </row>
    <row r="9" spans="1:46" ht="13.7" customHeight="1">
      <c r="A9" s="473"/>
      <c r="B9" s="712"/>
      <c r="C9" s="712"/>
      <c r="D9" s="719"/>
      <c r="E9" s="726"/>
      <c r="F9" s="726"/>
      <c r="G9" s="726"/>
      <c r="H9" s="712"/>
      <c r="I9" s="712"/>
      <c r="J9" s="538"/>
      <c r="K9" s="187"/>
      <c r="L9" s="187"/>
      <c r="M9" s="187"/>
      <c r="N9" s="187"/>
      <c r="O9" s="187"/>
      <c r="P9" s="187"/>
      <c r="Q9" s="187"/>
      <c r="R9" s="187"/>
      <c r="S9" s="187"/>
      <c r="T9" s="187"/>
      <c r="U9" s="187"/>
      <c r="V9" s="187"/>
      <c r="W9" s="473"/>
      <c r="Y9" s="538"/>
      <c r="AJ9" s="473"/>
    </row>
    <row r="10" spans="1:46" ht="13.7" customHeight="1">
      <c r="A10" s="473"/>
      <c r="B10" s="538"/>
      <c r="C10" s="712"/>
      <c r="D10" s="538"/>
      <c r="E10" s="726"/>
      <c r="F10" s="726"/>
      <c r="G10" s="726"/>
      <c r="H10" s="712"/>
      <c r="I10" s="712"/>
      <c r="J10" s="538"/>
      <c r="K10" s="187"/>
      <c r="L10" s="187"/>
      <c r="M10" s="187"/>
      <c r="N10" s="187"/>
      <c r="O10" s="187"/>
      <c r="P10" s="187"/>
      <c r="Q10" s="187"/>
      <c r="R10" s="187"/>
      <c r="S10" s="187"/>
      <c r="T10" s="187"/>
      <c r="U10" s="187"/>
      <c r="V10" s="187"/>
      <c r="W10" s="473"/>
      <c r="AJ10" s="473"/>
    </row>
    <row r="11" spans="1:46" s="487" customFormat="1" ht="13.7" customHeight="1">
      <c r="A11" s="487"/>
      <c r="B11" s="713"/>
      <c r="C11" s="717"/>
      <c r="D11" s="711"/>
      <c r="E11" s="727"/>
      <c r="F11" s="727"/>
      <c r="G11" s="727"/>
      <c r="H11" s="717"/>
      <c r="I11" s="717"/>
      <c r="J11" s="711"/>
      <c r="K11" s="724"/>
      <c r="L11" s="724"/>
      <c r="M11" s="724"/>
      <c r="N11" s="724"/>
      <c r="O11" s="724"/>
      <c r="P11" s="724"/>
      <c r="Q11" s="724"/>
      <c r="R11" s="724"/>
      <c r="S11" s="724"/>
      <c r="T11" s="724"/>
      <c r="U11" s="724"/>
      <c r="V11" s="724"/>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row>
    <row r="12" spans="1:46" ht="13.7" customHeight="1">
      <c r="A12" s="473"/>
      <c r="B12" s="538"/>
      <c r="C12" s="538"/>
      <c r="D12" s="538"/>
      <c r="E12" s="538"/>
      <c r="F12" s="538"/>
      <c r="G12" s="538"/>
      <c r="H12" s="538"/>
      <c r="I12" s="538"/>
      <c r="J12" s="538"/>
      <c r="K12" s="538"/>
      <c r="L12" s="538"/>
      <c r="M12" s="538"/>
      <c r="N12" s="538"/>
      <c r="O12" s="538"/>
      <c r="P12" s="538"/>
      <c r="Q12" s="538"/>
      <c r="R12" s="538"/>
      <c r="S12" s="538"/>
      <c r="T12" s="538"/>
      <c r="U12" s="538"/>
      <c r="V12" s="538"/>
      <c r="W12" s="473"/>
      <c r="AJ12" s="473"/>
    </row>
    <row r="13" spans="1:46" ht="13.7" customHeight="1">
      <c r="A13" s="473"/>
      <c r="B13" s="714"/>
      <c r="C13" s="714"/>
      <c r="D13" s="714"/>
      <c r="E13" s="714"/>
      <c r="F13" s="714"/>
      <c r="G13" s="714"/>
      <c r="H13" s="714"/>
      <c r="I13" s="714"/>
      <c r="J13" s="714"/>
      <c r="K13" s="714"/>
      <c r="L13" s="714"/>
      <c r="M13" s="714"/>
      <c r="N13" s="714"/>
      <c r="O13" s="714"/>
      <c r="P13" s="714"/>
      <c r="Q13" s="714"/>
      <c r="R13" s="714"/>
      <c r="S13" s="714"/>
      <c r="T13" s="714"/>
      <c r="U13" s="714"/>
      <c r="V13" s="714"/>
      <c r="W13" s="473"/>
      <c r="AJ13" s="473"/>
    </row>
    <row r="14" spans="1:46" ht="13.7" customHeight="1">
      <c r="A14" s="473"/>
      <c r="B14" s="538"/>
      <c r="C14" s="538"/>
      <c r="D14" s="538"/>
      <c r="E14" s="538"/>
      <c r="F14" s="538"/>
      <c r="G14" s="538"/>
      <c r="H14" s="538"/>
      <c r="I14" s="538"/>
      <c r="J14" s="538"/>
      <c r="K14" s="538"/>
      <c r="L14" s="538"/>
      <c r="M14" s="538"/>
      <c r="N14" s="538"/>
      <c r="O14" s="538"/>
      <c r="P14" s="538"/>
      <c r="Q14" s="538"/>
      <c r="R14" s="538"/>
      <c r="S14" s="538"/>
      <c r="T14" s="538"/>
      <c r="U14" s="538"/>
      <c r="V14" s="220"/>
      <c r="W14" s="473"/>
      <c r="AJ14" s="473"/>
    </row>
    <row r="15" spans="1:46" ht="13.7" customHeight="1">
      <c r="A15" s="538"/>
      <c r="B15" s="538"/>
      <c r="C15" s="538"/>
      <c r="D15" s="538"/>
      <c r="E15" s="538"/>
      <c r="F15" s="538"/>
      <c r="G15" s="538"/>
      <c r="H15" s="538"/>
      <c r="I15" s="538"/>
      <c r="J15" s="538"/>
      <c r="K15" s="538"/>
      <c r="L15" s="538"/>
      <c r="M15" s="538"/>
      <c r="N15" s="538"/>
      <c r="O15" s="538"/>
      <c r="P15" s="538"/>
      <c r="Q15" s="538"/>
      <c r="R15" s="538"/>
      <c r="S15" s="538"/>
      <c r="T15" s="538"/>
      <c r="U15" s="538"/>
      <c r="V15" s="538"/>
      <c r="W15" s="473"/>
      <c r="AJ15" s="473"/>
    </row>
    <row r="16" spans="1:46" ht="13.7" customHeight="1">
      <c r="A16" s="538"/>
      <c r="B16" s="538"/>
      <c r="C16" s="538"/>
      <c r="D16" s="538"/>
      <c r="E16" s="538"/>
      <c r="F16" s="538"/>
      <c r="G16" s="538"/>
      <c r="H16" s="538"/>
      <c r="I16" s="538"/>
      <c r="J16" s="538"/>
      <c r="K16" s="538"/>
      <c r="L16" s="538"/>
      <c r="M16" s="538"/>
      <c r="N16" s="538"/>
      <c r="O16" s="538"/>
      <c r="P16" s="538"/>
      <c r="Q16" s="538"/>
      <c r="R16" s="538"/>
      <c r="S16" s="538"/>
      <c r="T16" s="538"/>
      <c r="U16" s="538"/>
      <c r="V16" s="538"/>
      <c r="W16" s="473"/>
      <c r="AJ16" s="473"/>
    </row>
    <row r="17" spans="1:46" ht="13.7" customHeight="1">
      <c r="A17" s="538"/>
      <c r="B17" s="538"/>
      <c r="C17" s="538"/>
      <c r="D17" s="538"/>
      <c r="E17" s="538"/>
      <c r="F17" s="538"/>
      <c r="G17" s="538"/>
      <c r="H17" s="538"/>
      <c r="I17" s="538"/>
      <c r="J17" s="538"/>
      <c r="K17" s="538"/>
      <c r="L17" s="538"/>
      <c r="M17" s="538"/>
      <c r="N17" s="538"/>
      <c r="O17" s="538"/>
      <c r="P17" s="538"/>
      <c r="Q17" s="538"/>
      <c r="R17" s="538"/>
      <c r="S17" s="538"/>
      <c r="T17" s="538"/>
      <c r="U17" s="538"/>
      <c r="V17" s="538"/>
      <c r="W17" s="473"/>
      <c r="AJ17" s="473"/>
    </row>
    <row r="18" spans="1:46" ht="17.45" customHeight="1">
      <c r="A18" s="473"/>
      <c r="B18" s="710" t="s">
        <v>641</v>
      </c>
      <c r="C18" s="718"/>
      <c r="D18" s="718"/>
      <c r="E18" s="718"/>
      <c r="F18" s="718"/>
      <c r="G18" s="718"/>
      <c r="H18" s="716"/>
      <c r="I18" s="716"/>
      <c r="J18" s="716"/>
      <c r="K18" s="716"/>
      <c r="L18" s="716"/>
      <c r="M18" s="716"/>
      <c r="N18" s="716"/>
      <c r="O18" s="716"/>
      <c r="P18" s="716"/>
      <c r="Q18" s="716"/>
      <c r="R18" s="716"/>
      <c r="S18" s="716"/>
      <c r="T18" s="716"/>
      <c r="U18" s="716"/>
      <c r="V18" s="716"/>
      <c r="W18" s="473"/>
      <c r="AJ18" s="473"/>
    </row>
    <row r="19" spans="1:46" ht="13.7" customHeight="1">
      <c r="A19" s="473"/>
      <c r="B19" s="538"/>
      <c r="C19" s="538"/>
      <c r="D19" s="538"/>
      <c r="E19" s="538"/>
      <c r="F19" s="538"/>
      <c r="G19" s="538"/>
      <c r="H19" s="716"/>
      <c r="I19" s="716"/>
      <c r="J19" s="716"/>
      <c r="K19" s="716"/>
      <c r="L19" s="716"/>
      <c r="M19" s="716"/>
      <c r="N19" s="716"/>
      <c r="O19" s="716"/>
      <c r="P19" s="716"/>
      <c r="Q19" s="716"/>
      <c r="R19" s="716"/>
      <c r="S19" s="716"/>
      <c r="T19" s="716"/>
      <c r="U19" s="716"/>
      <c r="V19" s="716"/>
      <c r="W19" s="473"/>
      <c r="Y19" s="739"/>
      <c r="Z19" s="739"/>
      <c r="AJ19" s="473"/>
    </row>
    <row r="20" spans="1:46" ht="13.7" customHeight="1">
      <c r="A20" s="473"/>
      <c r="B20" s="538"/>
      <c r="C20" s="17"/>
      <c r="D20" s="17"/>
      <c r="E20" s="538"/>
      <c r="F20" s="538"/>
      <c r="G20" s="538"/>
      <c r="H20" s="538"/>
      <c r="I20" s="538"/>
      <c r="J20" s="538"/>
      <c r="K20" s="538"/>
      <c r="L20" s="538"/>
      <c r="M20" s="538"/>
      <c r="N20" s="538"/>
      <c r="O20" s="538"/>
      <c r="P20" s="538"/>
      <c r="Q20" s="538"/>
      <c r="R20" s="538"/>
      <c r="S20" s="538"/>
      <c r="T20" s="538"/>
      <c r="U20" s="538"/>
      <c r="V20" s="538"/>
      <c r="W20" s="473"/>
      <c r="AJ20" s="473"/>
      <c r="AQ20" s="739"/>
      <c r="AR20" s="739"/>
      <c r="AS20" s="739"/>
      <c r="AT20" s="739"/>
    </row>
    <row r="21" spans="1:46" s="487" customFormat="1" ht="13.7" customHeight="1">
      <c r="A21" s="487"/>
      <c r="B21" s="711"/>
      <c r="C21" s="716"/>
      <c r="D21" s="716"/>
      <c r="E21" s="723"/>
      <c r="F21" s="723"/>
      <c r="G21" s="723"/>
      <c r="H21" s="17"/>
      <c r="I21" s="17"/>
      <c r="J21" s="17"/>
      <c r="K21" s="723"/>
      <c r="L21" s="723"/>
      <c r="M21" s="723"/>
      <c r="N21" s="723"/>
      <c r="O21" s="723"/>
      <c r="P21" s="723"/>
      <c r="Q21" s="723"/>
      <c r="R21" s="723"/>
      <c r="S21" s="723"/>
      <c r="T21" s="723"/>
      <c r="U21" s="723"/>
      <c r="V21" s="723"/>
      <c r="W21" s="487"/>
      <c r="X21" s="487"/>
      <c r="Y21" s="487"/>
      <c r="Z21" s="487"/>
      <c r="AA21" s="487"/>
      <c r="AB21" s="487"/>
      <c r="AC21" s="487"/>
      <c r="AD21" s="487"/>
      <c r="AE21" s="487"/>
      <c r="AF21" s="487"/>
      <c r="AG21" s="487"/>
      <c r="AH21" s="487"/>
      <c r="AI21" s="487"/>
      <c r="AJ21" s="487"/>
      <c r="AK21" s="487"/>
      <c r="AL21" s="487"/>
      <c r="AM21" s="487"/>
      <c r="AN21" s="487"/>
      <c r="AO21" s="487"/>
      <c r="AP21" s="487"/>
      <c r="AQ21" s="487"/>
      <c r="AR21" s="487"/>
      <c r="AS21" s="487"/>
      <c r="AT21" s="487"/>
    </row>
    <row r="22" spans="1:46" s="487" customFormat="1" ht="13.7" customHeight="1">
      <c r="A22" s="487"/>
      <c r="B22" s="487"/>
      <c r="C22" s="487"/>
      <c r="D22" s="711"/>
      <c r="E22" s="724"/>
      <c r="F22" s="724"/>
      <c r="G22" s="724"/>
      <c r="H22" s="335"/>
      <c r="I22" s="335"/>
      <c r="J22" s="17"/>
      <c r="K22" s="727"/>
      <c r="L22" s="727"/>
      <c r="M22" s="727"/>
      <c r="N22" s="727"/>
      <c r="O22" s="727"/>
      <c r="P22" s="727"/>
      <c r="Q22" s="727"/>
      <c r="R22" s="727"/>
      <c r="S22" s="727"/>
      <c r="T22" s="727"/>
      <c r="U22" s="727"/>
      <c r="V22" s="727"/>
      <c r="W22" s="487"/>
      <c r="X22" s="487"/>
      <c r="Y22" s="487"/>
      <c r="Z22" s="487"/>
      <c r="AA22" s="487"/>
      <c r="AB22" s="487"/>
      <c r="AC22" s="487"/>
      <c r="AD22" s="487"/>
      <c r="AE22" s="487"/>
      <c r="AF22" s="487"/>
      <c r="AG22" s="487"/>
      <c r="AH22" s="487"/>
      <c r="AI22" s="487"/>
      <c r="AJ22" s="487"/>
      <c r="AK22" s="487"/>
      <c r="AL22" s="487"/>
      <c r="AM22" s="487"/>
      <c r="AN22" s="487"/>
      <c r="AO22" s="487"/>
      <c r="AP22" s="487"/>
      <c r="AQ22" s="487"/>
      <c r="AR22" s="487"/>
      <c r="AS22" s="487"/>
      <c r="AT22" s="487"/>
    </row>
    <row r="23" spans="1:46" ht="13.7" customHeight="1">
      <c r="A23" s="473"/>
      <c r="B23" s="538"/>
      <c r="C23" s="538"/>
      <c r="D23" s="719"/>
      <c r="E23" s="725"/>
      <c r="F23" s="725"/>
      <c r="G23" s="725"/>
      <c r="H23" s="723"/>
      <c r="I23" s="723"/>
      <c r="J23" s="719"/>
      <c r="K23" s="725"/>
      <c r="L23" s="723"/>
      <c r="M23" s="723"/>
      <c r="N23" s="723"/>
      <c r="O23" s="725"/>
      <c r="P23" s="725"/>
      <c r="Q23" s="725"/>
      <c r="R23" s="725"/>
      <c r="S23" s="725"/>
      <c r="T23" s="725"/>
      <c r="U23" s="725"/>
      <c r="V23" s="725"/>
      <c r="W23" s="473"/>
      <c r="AJ23" s="473"/>
    </row>
    <row r="24" spans="1:46" ht="13.7" customHeight="1">
      <c r="A24" s="473"/>
      <c r="B24" s="712"/>
      <c r="C24" s="712"/>
      <c r="D24" s="719"/>
      <c r="E24" s="726"/>
      <c r="F24" s="726"/>
      <c r="G24" s="726"/>
      <c r="H24" s="712"/>
      <c r="I24" s="712"/>
      <c r="J24" s="719"/>
      <c r="K24" s="187"/>
      <c r="L24" s="187"/>
      <c r="M24" s="187"/>
      <c r="N24" s="187"/>
      <c r="O24" s="187"/>
      <c r="P24" s="187"/>
      <c r="Q24" s="187"/>
      <c r="R24" s="187"/>
      <c r="S24" s="187"/>
      <c r="T24" s="187"/>
      <c r="U24" s="187"/>
      <c r="V24" s="187"/>
      <c r="W24" s="473"/>
      <c r="AJ24" s="473"/>
    </row>
    <row r="25" spans="1:46" ht="13.7" customHeight="1">
      <c r="A25" s="473"/>
      <c r="B25" s="712"/>
      <c r="C25" s="712"/>
      <c r="D25" s="719"/>
      <c r="E25" s="726"/>
      <c r="F25" s="726"/>
      <c r="G25" s="726"/>
      <c r="H25" s="712"/>
      <c r="I25" s="712"/>
      <c r="J25" s="538"/>
      <c r="K25" s="187"/>
      <c r="L25" s="187"/>
      <c r="M25" s="187"/>
      <c r="N25" s="187"/>
      <c r="O25" s="187"/>
      <c r="P25" s="187"/>
      <c r="Q25" s="187"/>
      <c r="R25" s="187"/>
      <c r="S25" s="187"/>
      <c r="T25" s="187"/>
      <c r="U25" s="187"/>
      <c r="V25" s="187"/>
      <c r="W25" s="473"/>
      <c r="Y25" s="538"/>
      <c r="AJ25" s="473"/>
    </row>
    <row r="26" spans="1:46" ht="13.7" customHeight="1">
      <c r="A26" s="473"/>
      <c r="B26" s="538"/>
      <c r="C26" s="712"/>
      <c r="D26" s="538"/>
      <c r="E26" s="726"/>
      <c r="F26" s="726"/>
      <c r="G26" s="726"/>
      <c r="H26" s="712"/>
      <c r="I26" s="712"/>
      <c r="J26" s="538"/>
      <c r="K26" s="187"/>
      <c r="L26" s="187"/>
      <c r="M26" s="187"/>
      <c r="N26" s="187"/>
      <c r="O26" s="187"/>
      <c r="P26" s="187"/>
      <c r="Q26" s="187"/>
      <c r="R26" s="187"/>
      <c r="S26" s="187"/>
      <c r="T26" s="187"/>
      <c r="U26" s="187"/>
      <c r="V26" s="187"/>
      <c r="W26" s="473"/>
      <c r="AJ26" s="473"/>
    </row>
    <row r="27" spans="1:46" s="487" customFormat="1" ht="13.7" customHeight="1">
      <c r="A27" s="487"/>
      <c r="B27" s="713"/>
      <c r="C27" s="717"/>
      <c r="D27" s="711"/>
      <c r="E27" s="727"/>
      <c r="F27" s="727"/>
      <c r="G27" s="727"/>
      <c r="H27" s="717"/>
      <c r="I27" s="717"/>
      <c r="J27" s="711"/>
      <c r="K27" s="724"/>
      <c r="L27" s="724"/>
      <c r="M27" s="724"/>
      <c r="N27" s="724"/>
      <c r="O27" s="724"/>
      <c r="P27" s="724"/>
      <c r="Q27" s="724"/>
      <c r="R27" s="724"/>
      <c r="S27" s="724"/>
      <c r="T27" s="724"/>
      <c r="U27" s="724"/>
      <c r="V27" s="724"/>
      <c r="W27" s="487"/>
      <c r="X27" s="487"/>
      <c r="Y27" s="487"/>
      <c r="Z27" s="487"/>
      <c r="AA27" s="487"/>
      <c r="AB27" s="487"/>
      <c r="AC27" s="487"/>
      <c r="AD27" s="487"/>
      <c r="AE27" s="487"/>
      <c r="AF27" s="487"/>
      <c r="AG27" s="487"/>
      <c r="AH27" s="487"/>
      <c r="AI27" s="487"/>
      <c r="AJ27" s="487"/>
      <c r="AK27" s="487"/>
      <c r="AL27" s="487"/>
      <c r="AM27" s="487"/>
      <c r="AN27" s="487"/>
      <c r="AO27" s="487"/>
      <c r="AP27" s="487"/>
      <c r="AQ27" s="487"/>
      <c r="AR27" s="487"/>
      <c r="AS27" s="487"/>
      <c r="AT27" s="487"/>
    </row>
    <row r="28" spans="1:46" ht="13.7" customHeight="1">
      <c r="A28" s="473"/>
      <c r="B28" s="538"/>
      <c r="C28" s="538"/>
      <c r="D28" s="538"/>
      <c r="E28" s="538"/>
      <c r="F28" s="538"/>
      <c r="G28" s="538"/>
      <c r="H28" s="538"/>
      <c r="I28" s="538"/>
      <c r="J28" s="538"/>
      <c r="K28" s="538"/>
      <c r="L28" s="538"/>
      <c r="M28" s="538"/>
      <c r="N28" s="538"/>
      <c r="O28" s="538"/>
      <c r="P28" s="538"/>
      <c r="Q28" s="538"/>
      <c r="R28" s="538"/>
      <c r="S28" s="538"/>
      <c r="T28" s="538"/>
      <c r="U28" s="538"/>
      <c r="V28" s="538"/>
      <c r="W28" s="473"/>
      <c r="AJ28" s="473"/>
    </row>
    <row r="29" spans="1:46" ht="13.7" customHeight="1">
      <c r="A29" s="473"/>
      <c r="B29" s="714"/>
      <c r="C29" s="714"/>
      <c r="D29" s="714"/>
      <c r="E29" s="714"/>
      <c r="F29" s="714"/>
      <c r="G29" s="714"/>
      <c r="H29" s="714"/>
      <c r="I29" s="714"/>
      <c r="J29" s="714"/>
      <c r="K29" s="714"/>
      <c r="L29" s="714"/>
      <c r="M29" s="714"/>
      <c r="N29" s="714"/>
      <c r="O29" s="714"/>
      <c r="P29" s="714"/>
      <c r="Q29" s="714"/>
      <c r="R29" s="714"/>
      <c r="S29" s="714"/>
      <c r="T29" s="714"/>
      <c r="U29" s="714"/>
      <c r="V29" s="714"/>
      <c r="W29" s="473"/>
      <c r="AJ29" s="473"/>
    </row>
    <row r="30" spans="1:46" ht="13.7" customHeight="1">
      <c r="A30" s="473"/>
      <c r="B30" s="538"/>
      <c r="C30" s="538"/>
      <c r="D30" s="538"/>
      <c r="E30" s="538"/>
      <c r="F30" s="538"/>
      <c r="G30" s="538"/>
      <c r="H30" s="538"/>
      <c r="I30" s="538"/>
      <c r="J30" s="538"/>
      <c r="K30" s="538"/>
      <c r="L30" s="538"/>
      <c r="M30" s="538"/>
      <c r="N30" s="538"/>
      <c r="O30" s="538"/>
      <c r="P30" s="538"/>
      <c r="Q30" s="538"/>
      <c r="R30" s="538"/>
      <c r="S30" s="538"/>
      <c r="T30" s="538"/>
      <c r="U30" s="538"/>
      <c r="V30" s="220"/>
      <c r="W30" s="473"/>
      <c r="AJ30" s="473"/>
    </row>
    <row r="31" spans="1:46" ht="13.7" customHeight="1">
      <c r="A31" s="473"/>
      <c r="B31" s="538"/>
      <c r="C31" s="538"/>
      <c r="D31" s="538"/>
      <c r="E31" s="538"/>
      <c r="F31" s="538"/>
      <c r="G31" s="538"/>
      <c r="H31" s="538"/>
      <c r="I31" s="538"/>
      <c r="J31" s="538"/>
      <c r="K31" s="538"/>
      <c r="L31" s="538"/>
      <c r="M31" s="538"/>
      <c r="N31" s="538"/>
      <c r="O31" s="538"/>
      <c r="P31" s="538"/>
      <c r="Q31" s="538"/>
      <c r="R31" s="538"/>
      <c r="S31" s="538"/>
      <c r="T31" s="538"/>
      <c r="U31" s="538"/>
      <c r="V31" s="220"/>
      <c r="W31" s="473"/>
      <c r="AJ31" s="473"/>
    </row>
    <row r="32" spans="1:46" ht="27" customHeight="1">
      <c r="A32" s="538"/>
      <c r="B32" s="538"/>
      <c r="C32" s="538"/>
      <c r="D32" s="538"/>
      <c r="E32" s="538"/>
      <c r="F32" s="538"/>
      <c r="G32" s="538"/>
      <c r="H32" s="538"/>
      <c r="I32" s="538"/>
      <c r="J32" s="538"/>
      <c r="K32" s="538"/>
      <c r="L32" s="538"/>
      <c r="M32" s="538"/>
      <c r="N32" s="538"/>
      <c r="O32" s="538"/>
      <c r="P32" s="538"/>
      <c r="Q32" s="538"/>
      <c r="R32" s="538"/>
      <c r="T32" s="538"/>
      <c r="U32" s="538"/>
      <c r="V32" s="538"/>
      <c r="W32" s="538"/>
      <c r="X32" s="538"/>
      <c r="Y32" s="538"/>
      <c r="Z32" s="538"/>
      <c r="AA32" s="538"/>
      <c r="AC32" s="538"/>
      <c r="AD32" s="538"/>
      <c r="AE32" s="538"/>
      <c r="AF32" s="538"/>
      <c r="AG32" s="538"/>
      <c r="AH32" s="538"/>
      <c r="AI32" s="538"/>
      <c r="AJ32" s="538"/>
      <c r="AK32" s="538"/>
    </row>
    <row r="33" spans="1:71" ht="15" customHeight="1">
      <c r="A33" s="538"/>
      <c r="B33" s="538"/>
      <c r="C33" s="538"/>
      <c r="D33" s="538"/>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row>
    <row r="34" spans="1:71" ht="24" customHeight="1">
      <c r="A34" s="538"/>
      <c r="B34" s="538"/>
      <c r="C34" s="538"/>
      <c r="D34" s="720"/>
      <c r="E34" s="720"/>
      <c r="F34" s="720"/>
      <c r="G34" s="720"/>
      <c r="H34" s="720"/>
      <c r="I34" s="720"/>
      <c r="J34" s="720"/>
      <c r="K34" s="720"/>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row>
    <row r="35" spans="1:71" ht="4.7" customHeight="1">
      <c r="A35" s="538"/>
      <c r="B35" s="538"/>
      <c r="C35" s="538"/>
      <c r="D35" s="538"/>
      <c r="E35" s="538"/>
      <c r="F35" s="538"/>
      <c r="G35" s="538"/>
      <c r="H35" s="538"/>
      <c r="I35" s="538"/>
      <c r="J35" s="538"/>
      <c r="K35" s="538"/>
      <c r="L35" s="538"/>
      <c r="M35" s="538"/>
      <c r="N35" s="538"/>
      <c r="O35" s="538"/>
      <c r="P35" s="538"/>
      <c r="Q35" s="538"/>
      <c r="R35" s="538"/>
      <c r="S35" s="538"/>
      <c r="T35" s="538"/>
      <c r="U35" s="538"/>
      <c r="V35" s="538"/>
      <c r="W35" s="538"/>
      <c r="X35" s="538"/>
      <c r="Y35" s="538"/>
      <c r="Z35" s="538"/>
      <c r="AA35" s="538"/>
      <c r="AB35" s="538"/>
      <c r="AC35" s="538"/>
      <c r="AD35" s="538"/>
      <c r="AE35" s="538"/>
      <c r="AF35" s="538"/>
      <c r="AG35" s="538"/>
      <c r="AH35" s="538"/>
      <c r="AI35" s="538"/>
      <c r="AJ35" s="538"/>
      <c r="AK35" s="538"/>
      <c r="AM35" s="538"/>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row>
    <row r="36" spans="1:71" ht="25.5" customHeight="1">
      <c r="A36" s="538"/>
      <c r="B36" s="538"/>
      <c r="C36" s="538"/>
      <c r="D36" s="721"/>
      <c r="E36" s="721"/>
      <c r="F36" s="721"/>
      <c r="G36" s="721"/>
      <c r="H36" s="721"/>
      <c r="I36" s="721"/>
      <c r="J36" s="721"/>
      <c r="K36" s="721"/>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M36" s="538"/>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row>
    <row r="37" spans="1:71" ht="20.25" customHeight="1">
      <c r="A37" s="538"/>
      <c r="B37" s="538"/>
      <c r="C37" s="538"/>
      <c r="D37" s="538"/>
      <c r="E37" s="538"/>
      <c r="F37" s="538"/>
      <c r="G37" s="538"/>
      <c r="H37" s="538"/>
      <c r="I37" s="538"/>
      <c r="J37" s="538"/>
      <c r="K37" s="538"/>
      <c r="L37" s="728"/>
      <c r="M37" s="728"/>
      <c r="N37" s="728"/>
      <c r="O37" s="728"/>
      <c r="P37" s="728"/>
      <c r="Q37" s="728"/>
      <c r="R37" s="728"/>
      <c r="S37" s="728"/>
      <c r="T37" s="728"/>
      <c r="U37" s="538"/>
      <c r="V37" s="538"/>
      <c r="W37" s="709"/>
      <c r="X37" s="709"/>
      <c r="Y37" s="709"/>
      <c r="Z37" s="709"/>
      <c r="AA37" s="709"/>
      <c r="AB37" s="709"/>
      <c r="AC37" s="709"/>
      <c r="AD37" s="709"/>
      <c r="AE37" s="709"/>
      <c r="AF37" s="709"/>
      <c r="AG37" s="709"/>
      <c r="AH37" s="709"/>
      <c r="AI37" s="728"/>
      <c r="AJ37" s="728"/>
      <c r="AK37" s="538"/>
      <c r="AM37" s="538"/>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row>
    <row r="38" spans="1:71" ht="95.25" customHeight="1">
      <c r="A38" s="709"/>
      <c r="B38" s="538"/>
      <c r="D38" s="722"/>
      <c r="E38" s="722"/>
      <c r="F38" s="722"/>
      <c r="G38" s="722"/>
      <c r="H38" s="722"/>
      <c r="I38" s="722"/>
      <c r="J38" s="722"/>
      <c r="K38" s="722"/>
      <c r="L38" s="728"/>
      <c r="M38" s="728"/>
      <c r="O38" s="728"/>
      <c r="P38" s="728"/>
      <c r="Q38" s="728"/>
      <c r="R38" s="728"/>
      <c r="S38" s="728"/>
      <c r="T38" s="728"/>
      <c r="U38" s="538"/>
      <c r="V38" s="709"/>
      <c r="W38" s="709"/>
      <c r="X38" s="709"/>
      <c r="Y38" s="709"/>
      <c r="Z38" s="709"/>
      <c r="AA38" s="709"/>
      <c r="AB38" s="709"/>
      <c r="AC38" s="709"/>
      <c r="AD38" s="709"/>
      <c r="AE38" s="709"/>
      <c r="AF38" s="709"/>
      <c r="AG38" s="709"/>
      <c r="AH38" s="709"/>
      <c r="AI38" s="728"/>
      <c r="AJ38" s="728"/>
      <c r="AK38" s="538"/>
      <c r="AM38" s="538"/>
      <c r="AN38" s="729"/>
      <c r="AO38" s="729"/>
      <c r="AP38" s="729"/>
      <c r="AQ38" s="729"/>
      <c r="AR38" s="729"/>
      <c r="AS38" s="729"/>
      <c r="AT38" s="729"/>
      <c r="AU38" s="729"/>
      <c r="AV38" s="729"/>
      <c r="AW38" s="729"/>
      <c r="AX38" s="729"/>
      <c r="AY38" s="729"/>
      <c r="AZ38" s="729"/>
      <c r="BA38" s="729"/>
      <c r="BB38" s="729"/>
      <c r="BC38" s="729"/>
      <c r="BD38" s="729"/>
      <c r="BE38" s="729"/>
      <c r="BF38" s="729"/>
      <c r="BG38" s="729"/>
      <c r="BH38" s="729"/>
      <c r="BI38" s="729"/>
      <c r="BJ38" s="729"/>
      <c r="BK38" s="729"/>
      <c r="BL38" s="729"/>
      <c r="BM38" s="729"/>
      <c r="BN38" s="729"/>
      <c r="BO38" s="729"/>
      <c r="BP38" s="729"/>
      <c r="BQ38" s="729"/>
    </row>
    <row r="39" spans="1:71" ht="6.75" customHeight="1">
      <c r="A39" s="538"/>
      <c r="B39" s="538"/>
      <c r="C39" s="538"/>
      <c r="D39" s="538"/>
      <c r="E39" s="538"/>
      <c r="F39" s="538"/>
      <c r="G39" s="722"/>
      <c r="H39" s="722"/>
      <c r="I39" s="722"/>
      <c r="J39" s="722"/>
      <c r="K39" s="722"/>
      <c r="M39" s="728"/>
      <c r="N39" s="728"/>
      <c r="O39" s="728"/>
      <c r="P39" s="728"/>
      <c r="Q39" s="728"/>
      <c r="R39" s="728"/>
      <c r="S39" s="728"/>
      <c r="T39" s="728"/>
      <c r="U39" s="728"/>
      <c r="V39" s="538"/>
      <c r="W39" s="538"/>
      <c r="X39" s="728"/>
      <c r="Y39" s="728"/>
      <c r="Z39" s="728"/>
      <c r="AA39" s="747"/>
      <c r="AB39" s="747"/>
      <c r="AC39" s="747"/>
      <c r="AD39" s="747"/>
      <c r="AE39" s="747"/>
      <c r="AF39" s="747"/>
      <c r="AG39" s="728"/>
      <c r="AH39" s="728"/>
      <c r="AI39" s="728"/>
      <c r="AJ39" s="728"/>
      <c r="AK39" s="728"/>
      <c r="AL39" s="538"/>
      <c r="AN39" s="538"/>
      <c r="AO39" s="729"/>
      <c r="AP39" s="729"/>
      <c r="AQ39" s="729"/>
      <c r="AR39" s="729"/>
      <c r="AS39" s="729"/>
      <c r="AT39" s="729"/>
      <c r="AU39" s="729"/>
      <c r="AV39" s="729"/>
      <c r="AW39" s="729"/>
      <c r="AX39" s="729"/>
      <c r="AY39" s="729"/>
      <c r="AZ39" s="729"/>
      <c r="BA39" s="729"/>
      <c r="BB39" s="729"/>
      <c r="BC39" s="729"/>
      <c r="BD39" s="729"/>
      <c r="BE39" s="729"/>
      <c r="BF39" s="729"/>
      <c r="BG39" s="729"/>
      <c r="BH39" s="729"/>
      <c r="BI39" s="729"/>
      <c r="BJ39" s="729"/>
      <c r="BK39" s="729"/>
      <c r="BL39" s="729"/>
      <c r="BM39" s="729"/>
      <c r="BN39" s="729"/>
      <c r="BO39" s="729"/>
      <c r="BP39" s="729"/>
      <c r="BQ39" s="729"/>
      <c r="BR39" s="729"/>
    </row>
    <row r="40" spans="1:71" ht="21.2" customHeight="1">
      <c r="A40" s="538"/>
      <c r="B40" s="538"/>
      <c r="C40" s="538"/>
      <c r="D40" s="538"/>
      <c r="E40" s="538"/>
      <c r="F40" s="538"/>
      <c r="G40" s="722"/>
      <c r="H40" s="722"/>
      <c r="I40" s="722"/>
      <c r="J40" s="722"/>
      <c r="K40" s="722"/>
      <c r="M40" s="729"/>
      <c r="N40" s="729"/>
      <c r="O40" s="729"/>
      <c r="P40" s="729"/>
      <c r="Q40" s="729"/>
      <c r="R40" s="729"/>
      <c r="S40" s="734"/>
      <c r="T40" s="729"/>
      <c r="U40" s="729"/>
      <c r="V40" s="538"/>
      <c r="W40" s="538"/>
      <c r="X40" s="736"/>
      <c r="Y40" s="736"/>
      <c r="Z40" s="736"/>
      <c r="AA40" s="736"/>
      <c r="AB40" s="736"/>
      <c r="AC40" s="736"/>
      <c r="AD40" s="736"/>
      <c r="AE40" s="736"/>
      <c r="AF40" s="736"/>
      <c r="AG40" s="736"/>
      <c r="AH40" s="736"/>
      <c r="AI40" s="736"/>
      <c r="AJ40" s="729"/>
      <c r="AK40" s="729"/>
      <c r="AL40" s="538"/>
      <c r="AN40" s="538"/>
      <c r="AO40" s="729"/>
      <c r="AP40" s="729"/>
      <c r="AQ40" s="729"/>
      <c r="AR40" s="729"/>
      <c r="AS40" s="729"/>
      <c r="AT40" s="729"/>
      <c r="AU40" s="729"/>
      <c r="AV40" s="729"/>
      <c r="AW40" s="729"/>
      <c r="AX40" s="729"/>
      <c r="AY40" s="729"/>
      <c r="AZ40" s="729"/>
      <c r="BA40" s="729"/>
      <c r="BB40" s="729"/>
      <c r="BC40" s="729"/>
      <c r="BD40" s="729"/>
      <c r="BE40" s="729"/>
      <c r="BF40" s="729"/>
      <c r="BG40" s="729"/>
      <c r="BH40" s="729"/>
      <c r="BI40" s="729"/>
      <c r="BJ40" s="729"/>
      <c r="BK40" s="729"/>
      <c r="BL40" s="729"/>
      <c r="BM40" s="729"/>
      <c r="BN40" s="729"/>
      <c r="BO40" s="729"/>
      <c r="BP40" s="729"/>
      <c r="BQ40" s="729"/>
      <c r="BR40" s="729"/>
    </row>
    <row r="41" spans="1:71" ht="21.75" customHeight="1">
      <c r="A41" s="538"/>
      <c r="B41" s="538"/>
      <c r="C41" s="538"/>
      <c r="D41" s="538"/>
      <c r="E41" s="538"/>
      <c r="F41" s="538"/>
      <c r="G41" s="722"/>
      <c r="H41" s="722"/>
      <c r="I41" s="722"/>
      <c r="J41" s="722"/>
      <c r="K41" s="722"/>
      <c r="M41" s="729"/>
      <c r="N41" s="729"/>
      <c r="O41" s="729"/>
      <c r="P41" s="730"/>
      <c r="Q41" s="729"/>
      <c r="R41" s="729"/>
      <c r="S41" s="729"/>
      <c r="T41" s="729"/>
      <c r="U41" s="729"/>
      <c r="V41" s="538"/>
      <c r="W41" s="538"/>
      <c r="X41" s="737"/>
      <c r="Y41" s="740"/>
      <c r="Z41" s="740"/>
      <c r="AA41" s="740"/>
      <c r="AB41" s="740"/>
      <c r="AC41" s="740"/>
      <c r="AD41" s="740"/>
      <c r="AE41" s="740"/>
      <c r="AF41" s="740"/>
      <c r="AG41" s="740"/>
      <c r="AH41" s="742"/>
      <c r="AI41" s="737"/>
      <c r="AJ41" s="729"/>
      <c r="AK41" s="729"/>
      <c r="AL41" s="538"/>
      <c r="AN41" s="538"/>
      <c r="AO41" s="729"/>
      <c r="AP41" s="729"/>
      <c r="AQ41" s="729"/>
      <c r="AR41" s="729"/>
      <c r="AS41" s="729"/>
      <c r="AT41" s="729"/>
      <c r="AU41" s="729"/>
      <c r="AV41" s="729"/>
      <c r="AW41" s="729"/>
      <c r="AX41" s="729"/>
      <c r="AY41" s="729"/>
      <c r="AZ41" s="729"/>
      <c r="BA41" s="729"/>
      <c r="BB41" s="729"/>
      <c r="BC41" s="729"/>
      <c r="BD41" s="729"/>
      <c r="BE41" s="729"/>
      <c r="BF41" s="729"/>
      <c r="BG41" s="729"/>
      <c r="BH41" s="729"/>
      <c r="BI41" s="729"/>
      <c r="BJ41" s="729"/>
      <c r="BK41" s="729"/>
      <c r="BL41" s="729"/>
      <c r="BM41" s="729"/>
      <c r="BN41" s="729"/>
      <c r="BO41" s="729"/>
      <c r="BP41" s="729"/>
      <c r="BQ41" s="729"/>
      <c r="BR41" s="729"/>
    </row>
    <row r="42" spans="1:71" ht="21.75" customHeight="1">
      <c r="A42" s="538"/>
      <c r="B42" s="538"/>
      <c r="C42" s="538"/>
      <c r="D42" s="538"/>
      <c r="E42" s="538"/>
      <c r="F42" s="538"/>
      <c r="G42" s="722"/>
      <c r="H42" s="722"/>
      <c r="I42" s="722"/>
      <c r="J42" s="722"/>
      <c r="K42" s="722"/>
      <c r="M42" s="729"/>
      <c r="N42" s="729"/>
      <c r="O42" s="729"/>
      <c r="P42" s="729"/>
      <c r="Q42" s="729"/>
      <c r="R42" s="729"/>
      <c r="S42" s="729"/>
      <c r="T42" s="729"/>
      <c r="U42" s="729"/>
      <c r="V42" s="538"/>
      <c r="W42" s="538"/>
      <c r="X42" s="737"/>
      <c r="Y42" s="740"/>
      <c r="Z42" s="740"/>
      <c r="AA42" s="740"/>
      <c r="AB42" s="740"/>
      <c r="AC42" s="740"/>
      <c r="AD42" s="740"/>
      <c r="AE42" s="740"/>
      <c r="AF42" s="740"/>
      <c r="AG42" s="740"/>
      <c r="AH42" s="742"/>
      <c r="AI42" s="737"/>
      <c r="AJ42" s="729"/>
      <c r="AK42" s="729"/>
      <c r="AN42" s="538"/>
      <c r="AO42" s="729"/>
      <c r="AP42" s="729"/>
      <c r="AQ42" s="729"/>
      <c r="AR42" s="729"/>
      <c r="AS42" s="729"/>
      <c r="AT42" s="729"/>
      <c r="AU42" s="729"/>
      <c r="AV42" s="729"/>
      <c r="AW42" s="729"/>
      <c r="AX42" s="729"/>
      <c r="AY42" s="729"/>
      <c r="AZ42" s="729"/>
      <c r="BA42" s="729"/>
      <c r="BB42" s="729"/>
      <c r="BC42" s="729"/>
      <c r="BD42" s="729"/>
      <c r="BE42" s="729"/>
      <c r="BF42" s="729"/>
      <c r="BG42" s="729"/>
      <c r="BH42" s="729"/>
      <c r="BI42" s="729"/>
      <c r="BJ42" s="729"/>
      <c r="BK42" s="729"/>
      <c r="BL42" s="729"/>
      <c r="BM42" s="729"/>
      <c r="BN42" s="729"/>
      <c r="BO42" s="729"/>
      <c r="BP42" s="729"/>
      <c r="BQ42" s="729"/>
      <c r="BR42" s="729"/>
    </row>
    <row r="43" spans="1:71" ht="21.75" customHeight="1">
      <c r="A43" s="538"/>
      <c r="B43" s="538"/>
      <c r="C43" s="538"/>
      <c r="D43" s="538"/>
      <c r="E43" s="538"/>
      <c r="F43" s="538"/>
      <c r="G43" s="722"/>
      <c r="H43" s="722"/>
      <c r="I43" s="722"/>
      <c r="J43" s="722"/>
      <c r="K43" s="722"/>
      <c r="M43" s="730"/>
      <c r="N43" s="730"/>
      <c r="O43" s="730"/>
      <c r="P43" s="730"/>
      <c r="Q43" s="730" t="s">
        <v>205</v>
      </c>
      <c r="R43" s="730"/>
      <c r="S43" s="730"/>
      <c r="T43" s="730"/>
      <c r="U43" s="730"/>
      <c r="V43" s="538"/>
      <c r="W43" s="538"/>
      <c r="X43" s="737"/>
      <c r="Y43" s="740"/>
      <c r="Z43" s="740"/>
      <c r="AA43" s="740"/>
      <c r="AB43" s="740"/>
      <c r="AC43" s="740"/>
      <c r="AD43" s="740"/>
      <c r="AE43" s="740"/>
      <c r="AF43" s="740"/>
      <c r="AG43" s="740"/>
      <c r="AH43" s="742"/>
      <c r="AI43" s="737"/>
      <c r="AJ43" s="730"/>
      <c r="AK43" s="730"/>
      <c r="AL43" s="538"/>
      <c r="AM43" s="538"/>
      <c r="AN43" s="763"/>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row>
    <row r="44" spans="1:71" ht="21.75" customHeight="1">
      <c r="A44" s="538"/>
      <c r="B44" s="538"/>
      <c r="C44" s="538"/>
      <c r="D44" s="538"/>
      <c r="E44" s="538"/>
      <c r="F44" s="538"/>
      <c r="G44" s="722"/>
      <c r="H44" s="722"/>
      <c r="I44" s="722"/>
      <c r="J44" s="722"/>
      <c r="K44" s="722"/>
      <c r="M44" s="730"/>
      <c r="N44" s="730"/>
      <c r="O44" s="730"/>
      <c r="P44" s="730"/>
      <c r="Q44" s="730"/>
      <c r="R44" s="730"/>
      <c r="S44" s="730"/>
      <c r="T44" s="730"/>
      <c r="U44" s="730"/>
      <c r="V44" s="538"/>
      <c r="W44" s="538"/>
      <c r="X44" s="737"/>
      <c r="Y44" s="741"/>
      <c r="Z44" s="741"/>
      <c r="AA44" s="741"/>
      <c r="AB44" s="741"/>
      <c r="AC44" s="741"/>
      <c r="AD44" s="741"/>
      <c r="AE44" s="741"/>
      <c r="AF44" s="741"/>
      <c r="AG44" s="741"/>
      <c r="AH44" s="742"/>
      <c r="AI44" s="737"/>
      <c r="AJ44" s="730"/>
      <c r="AK44" s="730"/>
      <c r="AL44" s="538"/>
      <c r="AM44" s="538"/>
      <c r="AN44" s="763"/>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row>
    <row r="45" spans="1:71" ht="22.7" customHeight="1">
      <c r="A45" s="538"/>
      <c r="B45" s="538"/>
      <c r="C45" s="538"/>
      <c r="D45" s="538"/>
      <c r="E45" s="538"/>
      <c r="F45" s="538"/>
      <c r="G45" s="722"/>
      <c r="H45" s="722"/>
      <c r="I45" s="722"/>
      <c r="J45" s="722"/>
      <c r="K45" s="722"/>
      <c r="M45" s="730"/>
      <c r="N45" s="730"/>
      <c r="O45" s="730"/>
      <c r="Q45" s="730"/>
      <c r="R45" s="730"/>
      <c r="S45" s="730"/>
      <c r="T45" s="730"/>
      <c r="U45" s="730"/>
      <c r="V45" s="538"/>
      <c r="W45" s="538"/>
      <c r="X45" s="737"/>
      <c r="Y45" s="741"/>
      <c r="Z45" s="741"/>
      <c r="AA45" s="741"/>
      <c r="AB45" s="741"/>
      <c r="AC45" s="741"/>
      <c r="AD45" s="741"/>
      <c r="AE45" s="741"/>
      <c r="AF45" s="741"/>
      <c r="AG45" s="741"/>
      <c r="AH45" s="742"/>
      <c r="AI45" s="737"/>
      <c r="AJ45" s="730"/>
      <c r="AK45" s="730"/>
      <c r="AL45" s="538"/>
      <c r="AM45" s="538"/>
      <c r="AN45" s="763"/>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row>
    <row r="46" spans="1:71" ht="22.7" customHeight="1">
      <c r="A46" s="538"/>
      <c r="B46" s="538"/>
      <c r="C46" s="538"/>
      <c r="D46" s="538"/>
      <c r="E46" s="538"/>
      <c r="F46" s="538"/>
      <c r="G46" s="722"/>
      <c r="H46" s="722"/>
      <c r="I46" s="722"/>
      <c r="J46" s="722"/>
      <c r="K46" s="722"/>
      <c r="M46" s="731"/>
      <c r="N46" s="730"/>
      <c r="O46" s="730"/>
      <c r="P46" s="730"/>
      <c r="Q46" s="730"/>
      <c r="R46" s="730"/>
      <c r="S46" s="730"/>
      <c r="T46" s="730"/>
      <c r="U46" s="538"/>
      <c r="V46" s="538"/>
      <c r="W46" s="538"/>
      <c r="X46" s="737"/>
      <c r="Y46" s="742"/>
      <c r="Z46" s="742"/>
      <c r="AA46" s="742"/>
      <c r="AB46" s="742"/>
      <c r="AC46" s="742"/>
      <c r="AD46" s="750"/>
      <c r="AE46" s="24"/>
      <c r="AF46" s="24"/>
      <c r="AG46" s="24"/>
      <c r="AH46" s="737"/>
      <c r="AI46" s="730"/>
      <c r="AJ46" s="730"/>
      <c r="AK46" s="730"/>
      <c r="AL46" s="538"/>
      <c r="AM46" s="735"/>
      <c r="AN46" s="735"/>
      <c r="AO46" s="765"/>
      <c r="AP46" s="765"/>
      <c r="AQ46" s="765"/>
      <c r="AR46" s="765"/>
      <c r="AS46" s="765"/>
      <c r="AT46" s="765"/>
      <c r="AU46" s="765"/>
      <c r="AV46" s="765"/>
      <c r="AW46" s="765"/>
      <c r="AX46" s="765"/>
      <c r="AY46" s="765"/>
      <c r="AZ46" s="765"/>
      <c r="BA46" s="765"/>
      <c r="BB46" s="765"/>
      <c r="BC46" s="765"/>
      <c r="BD46" s="538"/>
      <c r="BE46" s="538"/>
      <c r="BF46" s="538"/>
      <c r="BG46" s="538"/>
      <c r="BH46" s="538"/>
      <c r="BI46" s="538"/>
      <c r="BJ46" s="538"/>
      <c r="BK46" s="538"/>
      <c r="BL46" s="538"/>
      <c r="BM46" s="538"/>
      <c r="BN46" s="538"/>
      <c r="BO46" s="538"/>
      <c r="BP46" s="538"/>
      <c r="BQ46" s="735"/>
    </row>
    <row r="47" spans="1:71" ht="22.7" customHeight="1">
      <c r="A47" s="538"/>
      <c r="B47" s="538"/>
      <c r="C47" s="538"/>
      <c r="D47" s="538"/>
      <c r="E47" s="538"/>
      <c r="F47" s="538"/>
      <c r="G47" s="722"/>
      <c r="H47" s="722"/>
      <c r="I47" s="722"/>
      <c r="J47" s="722"/>
      <c r="K47" s="722"/>
      <c r="M47" s="731"/>
      <c r="N47" s="730"/>
      <c r="O47" s="730"/>
      <c r="P47" s="730"/>
      <c r="Q47" s="730"/>
      <c r="R47" s="730"/>
      <c r="S47" s="730"/>
      <c r="T47" s="730"/>
      <c r="U47" s="538"/>
      <c r="V47" s="538"/>
      <c r="W47" s="538"/>
      <c r="X47" s="737"/>
      <c r="Y47" s="742"/>
      <c r="Z47" s="742"/>
      <c r="AA47" s="742"/>
      <c r="AB47" s="742"/>
      <c r="AC47" s="742"/>
      <c r="AD47" s="750"/>
      <c r="AE47" s="24"/>
      <c r="AF47" s="24"/>
      <c r="AG47" s="24"/>
      <c r="AH47" s="737"/>
      <c r="AI47" s="730"/>
      <c r="AJ47" s="730"/>
      <c r="AK47" s="730"/>
      <c r="AL47" s="538"/>
      <c r="AM47" s="735"/>
      <c r="AN47" s="735"/>
      <c r="AO47" s="765"/>
      <c r="AP47" s="765"/>
      <c r="AQ47" s="765"/>
      <c r="AR47" s="765"/>
      <c r="AS47" s="765"/>
      <c r="AT47" s="765"/>
      <c r="AU47" s="765"/>
      <c r="AV47" s="765"/>
      <c r="AW47" s="765"/>
      <c r="AX47" s="765"/>
      <c r="AY47" s="765"/>
      <c r="AZ47" s="765"/>
      <c r="BA47" s="765"/>
      <c r="BB47" s="765"/>
      <c r="BC47" s="765"/>
      <c r="BD47" s="538"/>
      <c r="BE47" s="538"/>
      <c r="BF47" s="538"/>
      <c r="BG47" s="538"/>
      <c r="BH47" s="538"/>
      <c r="BI47" s="538"/>
      <c r="BJ47" s="538"/>
      <c r="BK47" s="538"/>
      <c r="BL47" s="538"/>
      <c r="BM47" s="538"/>
      <c r="BN47" s="538"/>
      <c r="BO47" s="538"/>
      <c r="BP47" s="538"/>
      <c r="BQ47" s="735"/>
    </row>
    <row r="48" spans="1:71" ht="35.450000000000003" customHeight="1">
      <c r="A48" s="538"/>
      <c r="B48" s="538"/>
      <c r="C48" s="538"/>
      <c r="D48" s="538"/>
      <c r="E48" s="538"/>
      <c r="F48" s="538"/>
      <c r="G48" s="722"/>
      <c r="H48" s="722"/>
      <c r="I48" s="722"/>
      <c r="J48" s="722"/>
      <c r="K48" s="722"/>
      <c r="M48" s="731"/>
      <c r="N48" s="730"/>
      <c r="O48" s="730"/>
      <c r="P48" s="730"/>
      <c r="Q48" s="730"/>
      <c r="R48" s="538"/>
      <c r="S48" s="730"/>
      <c r="T48" s="730"/>
      <c r="U48" s="538"/>
      <c r="V48" s="538"/>
      <c r="W48" s="538"/>
      <c r="X48" s="730"/>
      <c r="Y48" s="737"/>
      <c r="Z48" s="737"/>
      <c r="AA48" s="737"/>
      <c r="AB48" s="737"/>
      <c r="AC48" s="737"/>
      <c r="AD48" s="751"/>
      <c r="AE48" s="751"/>
      <c r="AF48" s="751"/>
      <c r="AG48" s="751"/>
      <c r="AH48" s="737"/>
      <c r="AI48" s="730"/>
      <c r="AJ48" s="730"/>
      <c r="AK48" s="730"/>
      <c r="AL48" s="759"/>
      <c r="AM48" s="735"/>
      <c r="AN48" s="735"/>
      <c r="AO48" s="765"/>
      <c r="AP48" s="765"/>
      <c r="AQ48" s="765"/>
      <c r="AR48" s="765"/>
      <c r="AS48" s="765"/>
      <c r="AT48" s="765"/>
      <c r="AU48" s="765"/>
      <c r="AV48" s="765"/>
      <c r="AW48" s="765"/>
      <c r="AX48" s="765"/>
      <c r="AY48" s="765"/>
      <c r="AZ48" s="765"/>
      <c r="BA48" s="765"/>
      <c r="BB48" s="765"/>
      <c r="BC48" s="765"/>
      <c r="BD48" s="538"/>
      <c r="BE48" s="538"/>
      <c r="BF48" s="538"/>
      <c r="BG48" s="538"/>
      <c r="BH48" s="538"/>
      <c r="BI48" s="538"/>
      <c r="BJ48" s="538"/>
      <c r="BK48" s="538"/>
      <c r="BL48" s="538"/>
      <c r="BM48" s="538"/>
      <c r="BN48" s="538"/>
      <c r="BO48" s="538"/>
      <c r="BP48" s="538"/>
      <c r="BQ48" s="735"/>
    </row>
    <row r="49" spans="1:70" ht="31.7" customHeight="1">
      <c r="A49" s="473"/>
      <c r="M49" s="732"/>
      <c r="N49" s="733"/>
      <c r="O49" s="733"/>
      <c r="P49" s="733"/>
      <c r="Q49" s="733"/>
      <c r="S49" s="733"/>
      <c r="T49" s="733"/>
      <c r="W49" s="473"/>
      <c r="X49" s="733"/>
      <c r="Y49" s="743"/>
      <c r="Z49" s="743"/>
      <c r="AA49" s="743"/>
      <c r="AB49" s="743"/>
      <c r="AC49" s="743"/>
      <c r="AD49" s="751"/>
      <c r="AE49" s="752"/>
      <c r="AF49" s="752"/>
      <c r="AG49" s="752"/>
      <c r="AH49" s="743"/>
      <c r="AI49" s="733"/>
      <c r="AJ49" s="733"/>
      <c r="AK49" s="733"/>
      <c r="AL49" s="760"/>
      <c r="AM49" s="761"/>
      <c r="AN49" s="761"/>
      <c r="AO49" s="766"/>
      <c r="AP49" s="766"/>
      <c r="AQ49" s="766"/>
      <c r="AR49" s="766"/>
      <c r="AS49" s="766"/>
      <c r="AT49" s="766"/>
      <c r="AU49" s="766"/>
      <c r="AV49" s="766"/>
      <c r="AW49" s="766"/>
      <c r="AX49" s="766"/>
      <c r="AY49" s="766"/>
      <c r="AZ49" s="766"/>
      <c r="BA49" s="766"/>
      <c r="BB49" s="766"/>
      <c r="BC49" s="766"/>
      <c r="BQ49" s="761"/>
    </row>
    <row r="50" spans="1:70" ht="31.7" customHeight="1">
      <c r="A50" s="538"/>
      <c r="B50" s="538"/>
      <c r="C50" s="538"/>
      <c r="D50" s="538"/>
      <c r="E50" s="538"/>
      <c r="F50" s="538"/>
      <c r="G50" s="538"/>
      <c r="H50" s="538"/>
      <c r="I50" s="538"/>
      <c r="J50" s="538"/>
      <c r="M50" s="731"/>
      <c r="N50" s="731"/>
      <c r="O50" s="731"/>
      <c r="P50" s="731"/>
      <c r="Q50" s="731"/>
      <c r="R50" s="732"/>
      <c r="S50" s="732"/>
      <c r="T50" s="732"/>
      <c r="U50" s="735"/>
      <c r="V50" s="538"/>
      <c r="W50" s="538"/>
      <c r="X50" s="738"/>
      <c r="Y50" s="538"/>
      <c r="Z50" s="744"/>
      <c r="AA50" s="744"/>
      <c r="AB50" s="744"/>
      <c r="AC50" s="744"/>
      <c r="AD50" s="751"/>
      <c r="AE50" s="752"/>
      <c r="AF50" s="752"/>
      <c r="AG50" s="752"/>
      <c r="AH50" s="740"/>
      <c r="AI50" s="758"/>
      <c r="AJ50" s="731"/>
      <c r="AK50" s="731"/>
      <c r="AL50" s="538"/>
      <c r="AM50" s="538"/>
      <c r="AN50" s="538"/>
      <c r="AO50" s="738"/>
      <c r="AP50" s="538"/>
      <c r="AQ50" s="538"/>
      <c r="AR50" s="538"/>
      <c r="AS50" s="538"/>
      <c r="AT50" s="538"/>
      <c r="AU50" s="538"/>
      <c r="AV50" s="538"/>
      <c r="AW50" s="538"/>
      <c r="AX50" s="538"/>
      <c r="AY50" s="767"/>
      <c r="AZ50" s="767"/>
      <c r="BA50" s="768"/>
      <c r="BB50" s="769"/>
      <c r="BC50" s="769"/>
      <c r="BD50" s="769"/>
      <c r="BE50" s="769"/>
      <c r="BF50" s="716"/>
      <c r="BG50" s="716"/>
      <c r="BH50" s="716"/>
      <c r="BI50" s="716"/>
      <c r="BJ50" s="716"/>
      <c r="BK50" s="716"/>
      <c r="BL50" s="716"/>
      <c r="BM50" s="716"/>
      <c r="BN50" s="716"/>
      <c r="BO50" s="716"/>
      <c r="BP50" s="716"/>
      <c r="BQ50" s="716"/>
      <c r="BR50" s="735"/>
    </row>
    <row r="51" spans="1:70" ht="63" customHeight="1">
      <c r="A51" s="538"/>
      <c r="B51" s="538"/>
      <c r="C51" s="538"/>
      <c r="D51" s="538"/>
      <c r="E51" s="538"/>
      <c r="F51" s="538"/>
      <c r="G51" s="538"/>
      <c r="H51" s="538"/>
      <c r="I51" s="538"/>
      <c r="J51" s="538"/>
      <c r="M51" s="731"/>
      <c r="N51" s="731"/>
      <c r="O51" s="731"/>
      <c r="P51" s="731"/>
      <c r="Q51" s="731"/>
      <c r="R51" s="732"/>
      <c r="S51" s="732"/>
      <c r="T51" s="732"/>
      <c r="U51" s="735"/>
      <c r="V51" s="538"/>
      <c r="W51" s="538"/>
      <c r="X51" s="738"/>
      <c r="Y51" s="538"/>
      <c r="Z51" s="745"/>
      <c r="AA51" s="745"/>
      <c r="AB51" s="749"/>
      <c r="AC51" s="745"/>
      <c r="AD51" s="741"/>
      <c r="AE51" s="741"/>
      <c r="AF51" s="741"/>
      <c r="AG51" s="741"/>
      <c r="AH51" s="755"/>
      <c r="AI51" s="758"/>
      <c r="AJ51" s="731"/>
      <c r="AK51" s="731"/>
      <c r="AL51" s="538"/>
      <c r="AM51" s="538"/>
      <c r="AN51" s="538"/>
      <c r="AO51" s="738"/>
      <c r="AP51" s="538"/>
      <c r="AQ51" s="538"/>
      <c r="AR51" s="538"/>
      <c r="AS51" s="538"/>
      <c r="AT51" s="538"/>
      <c r="AU51" s="538"/>
      <c r="AV51" s="538"/>
      <c r="AW51" s="538"/>
      <c r="AX51" s="538"/>
      <c r="AY51" s="767"/>
      <c r="AZ51" s="767"/>
      <c r="BA51" s="768"/>
      <c r="BB51" s="769"/>
      <c r="BC51" s="769"/>
      <c r="BD51" s="769"/>
      <c r="BE51" s="769"/>
      <c r="BF51" s="716"/>
      <c r="BG51" s="716"/>
      <c r="BH51" s="716"/>
      <c r="BI51" s="716"/>
      <c r="BJ51" s="716"/>
      <c r="BK51" s="716"/>
      <c r="BL51" s="716"/>
      <c r="BM51" s="716"/>
      <c r="BN51" s="716"/>
      <c r="BO51" s="716"/>
      <c r="BP51" s="716"/>
      <c r="BQ51" s="716"/>
      <c r="BR51" s="735"/>
    </row>
    <row r="52" spans="1:70" ht="20.25" customHeight="1">
      <c r="A52" s="538"/>
      <c r="B52" s="538"/>
      <c r="C52" s="538"/>
      <c r="D52" s="538"/>
      <c r="E52" s="538"/>
      <c r="F52" s="538"/>
      <c r="G52" s="538"/>
      <c r="H52" s="538"/>
      <c r="I52" s="538"/>
      <c r="J52" s="538"/>
      <c r="M52" s="731"/>
      <c r="N52" s="731"/>
      <c r="O52" s="731"/>
      <c r="P52" s="731"/>
      <c r="Q52" s="731"/>
      <c r="R52" s="732"/>
      <c r="S52" s="732"/>
      <c r="T52" s="732"/>
      <c r="U52" s="735"/>
      <c r="V52" s="538"/>
      <c r="W52" s="538"/>
      <c r="X52" s="738"/>
      <c r="Y52" s="538"/>
      <c r="Z52" s="746"/>
      <c r="AA52" s="748"/>
      <c r="AB52" s="748"/>
      <c r="AC52" s="748"/>
      <c r="AD52" s="744"/>
      <c r="AE52" s="753"/>
      <c r="AF52" s="753"/>
      <c r="AG52" s="753"/>
      <c r="AH52" s="756"/>
      <c r="AI52" s="758"/>
      <c r="AJ52" s="731"/>
      <c r="AK52" s="731"/>
      <c r="AL52" s="538"/>
      <c r="AM52" s="538"/>
      <c r="AN52" s="538"/>
      <c r="AO52" s="738"/>
      <c r="AP52" s="538"/>
      <c r="AQ52" s="538"/>
      <c r="AR52" s="538"/>
      <c r="AS52" s="538"/>
      <c r="AT52" s="538"/>
      <c r="AU52" s="538"/>
      <c r="AV52" s="538"/>
      <c r="AW52" s="538"/>
      <c r="AX52" s="538"/>
      <c r="AY52" s="767"/>
      <c r="AZ52" s="767"/>
      <c r="BA52" s="768"/>
      <c r="BB52" s="769"/>
      <c r="BC52" s="769"/>
      <c r="BD52" s="769"/>
      <c r="BE52" s="769"/>
      <c r="BF52" s="716"/>
      <c r="BG52" s="716"/>
      <c r="BH52" s="716"/>
      <c r="BI52" s="716"/>
      <c r="BJ52" s="716"/>
      <c r="BK52" s="716"/>
      <c r="BL52" s="716"/>
      <c r="BM52" s="716"/>
      <c r="BN52" s="716"/>
      <c r="BO52" s="716"/>
      <c r="BP52" s="716"/>
      <c r="BQ52" s="716"/>
      <c r="BR52" s="735"/>
    </row>
    <row r="53" spans="1:70" ht="59.25" customHeight="1">
      <c r="A53" s="538"/>
      <c r="B53" s="538"/>
      <c r="C53" s="538"/>
      <c r="D53" s="538"/>
      <c r="E53" s="538"/>
      <c r="F53" s="538"/>
      <c r="G53" s="538"/>
      <c r="H53" s="538"/>
      <c r="I53" s="538"/>
      <c r="J53" s="538"/>
      <c r="M53" s="473"/>
      <c r="N53" s="731"/>
      <c r="O53" s="731"/>
      <c r="P53" s="731"/>
      <c r="Q53" s="731"/>
      <c r="R53" s="732"/>
      <c r="S53" s="732"/>
      <c r="T53" s="732"/>
      <c r="U53" s="735"/>
      <c r="V53" s="538"/>
      <c r="W53" s="538"/>
      <c r="X53" s="738"/>
      <c r="Y53" s="538"/>
      <c r="Z53" s="744"/>
      <c r="AA53" s="744"/>
      <c r="AB53" s="744"/>
      <c r="AC53" s="744"/>
      <c r="AD53" s="744"/>
      <c r="AE53" s="754"/>
      <c r="AF53" s="754"/>
      <c r="AG53" s="754"/>
      <c r="AH53" s="753"/>
      <c r="AI53" s="758"/>
      <c r="AJ53" s="731"/>
      <c r="AK53" s="731"/>
      <c r="AL53" s="538"/>
      <c r="AM53" s="538"/>
      <c r="AN53" s="538"/>
      <c r="AO53" s="738"/>
      <c r="AP53" s="538"/>
      <c r="AQ53" s="538"/>
      <c r="AR53" s="538"/>
      <c r="AS53" s="538"/>
      <c r="AT53" s="538"/>
      <c r="AU53" s="538"/>
      <c r="AV53" s="538"/>
      <c r="AW53" s="538"/>
      <c r="AX53" s="538"/>
      <c r="AY53" s="767"/>
      <c r="AZ53" s="767"/>
      <c r="BA53" s="768"/>
      <c r="BB53" s="769"/>
      <c r="BC53" s="769"/>
      <c r="BD53" s="769"/>
      <c r="BE53" s="769"/>
      <c r="BF53" s="716"/>
      <c r="BG53" s="716"/>
      <c r="BH53" s="716"/>
      <c r="BI53" s="716"/>
      <c r="BJ53" s="716"/>
      <c r="BK53" s="716"/>
      <c r="BL53" s="716"/>
      <c r="BM53" s="716"/>
      <c r="BN53" s="716"/>
      <c r="BO53" s="716"/>
      <c r="BP53" s="716"/>
      <c r="BQ53" s="716"/>
      <c r="BR53" s="735"/>
    </row>
    <row r="54" spans="1:70" ht="24.75" customHeight="1">
      <c r="A54" s="538"/>
      <c r="B54" s="538"/>
      <c r="C54" s="538"/>
      <c r="D54" s="538"/>
      <c r="E54" s="538"/>
      <c r="F54" s="538"/>
      <c r="G54" s="538"/>
      <c r="H54" s="538"/>
      <c r="I54" s="538"/>
      <c r="J54" s="538"/>
      <c r="M54" s="473"/>
      <c r="N54" s="731"/>
      <c r="O54" s="731"/>
      <c r="P54" s="731"/>
      <c r="Q54" s="731"/>
      <c r="R54" s="732"/>
      <c r="S54" s="732"/>
      <c r="T54" s="732"/>
      <c r="U54" s="735"/>
      <c r="V54" s="538"/>
      <c r="W54" s="538"/>
      <c r="X54" s="738"/>
      <c r="Y54" s="538"/>
      <c r="Z54" s="744"/>
      <c r="AA54" s="744"/>
      <c r="AB54" s="744"/>
      <c r="AC54" s="744"/>
      <c r="AD54" s="538"/>
      <c r="AE54" s="538"/>
      <c r="AF54" s="538"/>
      <c r="AG54" s="538"/>
      <c r="AH54" s="754"/>
      <c r="AI54" s="758"/>
      <c r="AJ54" s="731"/>
      <c r="AK54" s="731"/>
      <c r="AL54" s="538"/>
      <c r="AM54" s="538"/>
      <c r="AN54" s="538"/>
      <c r="AO54" s="738"/>
      <c r="AP54" s="538"/>
      <c r="AQ54" s="538"/>
      <c r="AR54" s="538"/>
      <c r="AS54" s="538"/>
      <c r="AT54" s="538"/>
      <c r="AU54" s="538"/>
      <c r="AV54" s="538"/>
      <c r="AW54" s="538"/>
      <c r="AX54" s="538"/>
      <c r="AY54" s="767"/>
      <c r="AZ54" s="767"/>
      <c r="BA54" s="768"/>
      <c r="BB54" s="769"/>
      <c r="BC54" s="769"/>
      <c r="BD54" s="769"/>
      <c r="BE54" s="769"/>
      <c r="BF54" s="716"/>
      <c r="BG54" s="716"/>
      <c r="BH54" s="716"/>
      <c r="BI54" s="716"/>
      <c r="BJ54" s="716"/>
      <c r="BK54" s="716"/>
      <c r="BL54" s="716"/>
      <c r="BM54" s="716"/>
      <c r="BN54" s="716"/>
      <c r="BO54" s="716"/>
      <c r="BP54" s="716"/>
      <c r="BQ54" s="716"/>
      <c r="BR54" s="735"/>
    </row>
    <row r="55" spans="1:70">
      <c r="A55" s="538"/>
      <c r="B55" s="538"/>
      <c r="C55" s="538"/>
      <c r="D55" s="538"/>
      <c r="E55" s="538"/>
      <c r="F55" s="538"/>
      <c r="G55" s="538"/>
      <c r="H55" s="538"/>
      <c r="I55" s="538"/>
      <c r="J55" s="538"/>
      <c r="M55" s="473"/>
      <c r="N55" s="538"/>
      <c r="O55" s="538"/>
      <c r="P55" s="538"/>
      <c r="Q55" s="538"/>
      <c r="W55" s="538"/>
      <c r="X55" s="538"/>
      <c r="Y55" s="538"/>
      <c r="Z55" s="538"/>
      <c r="AA55" s="538"/>
      <c r="AB55" s="538"/>
      <c r="AC55" s="538"/>
      <c r="AH55" s="757"/>
      <c r="AI55" s="538"/>
      <c r="AJ55" s="473"/>
      <c r="AK55" s="538"/>
    </row>
    <row r="56" spans="1:70">
      <c r="A56" s="473"/>
      <c r="M56" s="473"/>
      <c r="N56" s="538"/>
      <c r="O56" s="538"/>
      <c r="P56" s="538"/>
      <c r="Q56" s="538"/>
      <c r="W56" s="473"/>
      <c r="AJ56" s="473"/>
      <c r="AK56" s="538"/>
    </row>
    <row r="57" spans="1:70">
      <c r="A57" s="473"/>
      <c r="M57" s="473"/>
      <c r="N57" s="538"/>
      <c r="O57" s="538"/>
      <c r="P57" s="538"/>
      <c r="Q57" s="538"/>
      <c r="W57" s="473"/>
      <c r="AJ57" s="473"/>
      <c r="AK57" s="538"/>
    </row>
    <row r="58" spans="1:70">
      <c r="A58" s="473"/>
      <c r="M58" s="473"/>
      <c r="N58" s="538"/>
      <c r="O58" s="538"/>
      <c r="P58" s="538"/>
      <c r="Q58" s="538"/>
      <c r="W58" s="473"/>
      <c r="AJ58" s="473"/>
      <c r="AK58" s="538"/>
    </row>
    <row r="59" spans="1:70">
      <c r="A59" s="473"/>
      <c r="M59" s="473"/>
      <c r="W59" s="473"/>
      <c r="AJ59" s="473"/>
    </row>
    <row r="60" spans="1:70">
      <c r="A60" s="473"/>
      <c r="M60" s="473"/>
      <c r="W60" s="473"/>
      <c r="AJ60" s="473"/>
    </row>
    <row r="61" spans="1:70">
      <c r="A61" s="473"/>
      <c r="M61" s="473"/>
      <c r="W61" s="473"/>
      <c r="AJ61" s="473"/>
    </row>
    <row r="62" spans="1:70">
      <c r="A62" s="473"/>
      <c r="M62" s="473"/>
      <c r="W62" s="473"/>
      <c r="AJ62" s="473"/>
    </row>
    <row r="63" spans="1:70">
      <c r="A63" s="473"/>
      <c r="M63" s="473"/>
      <c r="W63" s="473"/>
      <c r="AJ63" s="473"/>
    </row>
    <row r="64" spans="1:70">
      <c r="A64" s="473"/>
      <c r="M64" s="473"/>
      <c r="W64" s="473"/>
      <c r="AJ64" s="473"/>
    </row>
    <row r="65" spans="1:36">
      <c r="A65" s="473"/>
      <c r="M65" s="473"/>
      <c r="W65" s="473"/>
      <c r="AJ65" s="473"/>
    </row>
    <row r="66" spans="1:36">
      <c r="A66" s="473"/>
      <c r="M66" s="473"/>
      <c r="W66" s="473"/>
      <c r="AJ66" s="473"/>
    </row>
    <row r="67" spans="1:36">
      <c r="A67" s="473"/>
      <c r="M67" s="473"/>
      <c r="W67" s="473"/>
      <c r="AJ67" s="473"/>
    </row>
    <row r="68" spans="1:36">
      <c r="A68" s="473"/>
      <c r="M68" s="473"/>
      <c r="W68" s="473"/>
      <c r="AJ68" s="473"/>
    </row>
    <row r="69" spans="1:36">
      <c r="A69" s="473"/>
      <c r="M69" s="473"/>
      <c r="W69" s="473"/>
      <c r="AJ69" s="473"/>
    </row>
    <row r="70" spans="1:36">
      <c r="A70" s="473"/>
      <c r="M70" s="473"/>
      <c r="W70" s="473"/>
      <c r="AJ70" s="473"/>
    </row>
    <row r="71" spans="1:36">
      <c r="A71" s="473"/>
      <c r="M71" s="473"/>
      <c r="W71" s="473"/>
      <c r="AJ71" s="473"/>
    </row>
    <row r="72" spans="1:36">
      <c r="A72" s="473"/>
      <c r="M72" s="473"/>
      <c r="W72" s="473"/>
      <c r="AJ72" s="473"/>
    </row>
    <row r="73" spans="1:36">
      <c r="A73" s="473"/>
      <c r="M73" s="473"/>
      <c r="W73" s="473"/>
      <c r="AJ73" s="473"/>
    </row>
    <row r="74" spans="1:36">
      <c r="A74" s="473"/>
      <c r="M74" s="473"/>
      <c r="W74" s="473"/>
      <c r="AJ74" s="473"/>
    </row>
    <row r="75" spans="1:36">
      <c r="A75" s="473"/>
      <c r="M75" s="473"/>
      <c r="W75" s="473"/>
      <c r="AJ75" s="473"/>
    </row>
    <row r="76" spans="1:36">
      <c r="A76" s="473"/>
      <c r="M76" s="473"/>
      <c r="W76" s="473"/>
      <c r="AJ76" s="473"/>
    </row>
    <row r="77" spans="1:36">
      <c r="A77" s="473"/>
      <c r="M77" s="473"/>
      <c r="W77" s="473"/>
      <c r="AJ77" s="473"/>
    </row>
    <row r="78" spans="1:36">
      <c r="A78" s="473"/>
      <c r="M78" s="473"/>
      <c r="W78" s="473"/>
      <c r="AJ78" s="473"/>
    </row>
    <row r="79" spans="1:36">
      <c r="A79" s="473"/>
      <c r="M79" s="473"/>
      <c r="W79" s="473"/>
      <c r="AJ79" s="473"/>
    </row>
    <row r="80" spans="1:36">
      <c r="A80" s="473"/>
      <c r="M80" s="473"/>
      <c r="W80" s="473"/>
      <c r="AJ80" s="473"/>
    </row>
    <row r="81" spans="1:36">
      <c r="A81" s="473"/>
      <c r="M81" s="473"/>
      <c r="W81" s="473"/>
      <c r="AJ81" s="473"/>
    </row>
    <row r="82" spans="1:36">
      <c r="A82" s="473"/>
      <c r="M82" s="473"/>
      <c r="W82" s="473"/>
      <c r="AJ82" s="473"/>
    </row>
    <row r="83" spans="1:36">
      <c r="A83" s="473"/>
      <c r="M83" s="473"/>
      <c r="W83" s="473"/>
      <c r="AJ83" s="473"/>
    </row>
    <row r="84" spans="1:36">
      <c r="A84" s="473"/>
      <c r="M84" s="473"/>
      <c r="W84" s="473"/>
      <c r="AJ84" s="473"/>
    </row>
    <row r="85" spans="1:36">
      <c r="A85" s="473"/>
      <c r="M85" s="473"/>
      <c r="W85" s="473"/>
      <c r="AJ85" s="473"/>
    </row>
    <row r="86" spans="1:36">
      <c r="A86" s="473"/>
      <c r="M86" s="473"/>
      <c r="W86" s="473"/>
      <c r="AJ86" s="473"/>
    </row>
    <row r="87" spans="1:36">
      <c r="A87" s="473"/>
      <c r="M87" s="473"/>
      <c r="W87" s="473"/>
      <c r="AJ87" s="473"/>
    </row>
    <row r="88" spans="1:36">
      <c r="A88" s="473"/>
      <c r="M88" s="473"/>
      <c r="W88" s="473"/>
      <c r="AJ88" s="473"/>
    </row>
    <row r="89" spans="1:36">
      <c r="A89" s="473"/>
      <c r="M89" s="473"/>
      <c r="W89" s="473"/>
      <c r="AJ89" s="473"/>
    </row>
    <row r="90" spans="1:36">
      <c r="A90" s="473"/>
      <c r="M90" s="473"/>
      <c r="W90" s="473"/>
      <c r="AJ90" s="473"/>
    </row>
    <row r="91" spans="1:36">
      <c r="A91" s="473"/>
      <c r="M91" s="473"/>
      <c r="W91" s="473"/>
      <c r="AJ91" s="473"/>
    </row>
    <row r="92" spans="1:36">
      <c r="A92" s="473"/>
      <c r="M92" s="473"/>
      <c r="W92" s="473"/>
      <c r="AJ92" s="473"/>
    </row>
    <row r="93" spans="1:36">
      <c r="A93" s="473"/>
      <c r="M93" s="473"/>
      <c r="W93" s="473"/>
      <c r="AJ93" s="473"/>
    </row>
    <row r="94" spans="1:36">
      <c r="A94" s="473"/>
      <c r="M94" s="473"/>
      <c r="W94" s="473"/>
      <c r="AJ94" s="473"/>
    </row>
    <row r="95" spans="1:36">
      <c r="A95" s="473"/>
      <c r="M95" s="473"/>
      <c r="W95" s="473"/>
      <c r="AJ95" s="473"/>
    </row>
    <row r="96" spans="1:36">
      <c r="A96" s="473"/>
      <c r="M96" s="473"/>
      <c r="W96" s="473"/>
      <c r="AJ96" s="473"/>
    </row>
    <row r="97" spans="1:36">
      <c r="A97" s="473"/>
      <c r="M97" s="473"/>
      <c r="W97" s="473"/>
      <c r="AJ97" s="473"/>
    </row>
    <row r="98" spans="1:36">
      <c r="A98" s="473"/>
      <c r="M98" s="473"/>
      <c r="W98" s="473"/>
      <c r="AJ98" s="473"/>
    </row>
    <row r="99" spans="1:36">
      <c r="A99" s="473"/>
      <c r="M99" s="473"/>
      <c r="W99" s="473"/>
      <c r="AJ99" s="473"/>
    </row>
    <row r="100" spans="1:36">
      <c r="A100" s="473"/>
      <c r="M100" s="473"/>
      <c r="W100" s="473"/>
      <c r="AJ100" s="473"/>
    </row>
    <row r="101" spans="1:36">
      <c r="A101" s="473"/>
      <c r="M101" s="473"/>
      <c r="W101" s="473"/>
      <c r="AJ101" s="473"/>
    </row>
    <row r="102" spans="1:36">
      <c r="A102" s="473"/>
      <c r="M102" s="473"/>
      <c r="W102" s="473"/>
      <c r="AJ102" s="473"/>
    </row>
    <row r="103" spans="1:36">
      <c r="A103" s="473"/>
      <c r="M103" s="473"/>
      <c r="W103" s="473"/>
      <c r="AJ103" s="473"/>
    </row>
    <row r="104" spans="1:36">
      <c r="A104" s="473"/>
      <c r="M104" s="473"/>
      <c r="W104" s="473"/>
      <c r="AJ104" s="473"/>
    </row>
    <row r="105" spans="1:36">
      <c r="A105" s="473"/>
      <c r="M105" s="473"/>
      <c r="W105" s="473"/>
      <c r="AJ105" s="473"/>
    </row>
    <row r="106" spans="1:36">
      <c r="A106" s="473"/>
      <c r="M106" s="473"/>
      <c r="W106" s="473"/>
      <c r="AJ106" s="473"/>
    </row>
    <row r="107" spans="1:36">
      <c r="A107" s="473"/>
      <c r="M107" s="473"/>
      <c r="W107" s="473"/>
      <c r="AJ107" s="473"/>
    </row>
    <row r="108" spans="1:36">
      <c r="A108" s="473"/>
      <c r="M108" s="473"/>
      <c r="W108" s="473"/>
      <c r="AJ108" s="473"/>
    </row>
    <row r="109" spans="1:36">
      <c r="A109" s="473"/>
      <c r="E109" s="538"/>
      <c r="M109" s="473"/>
      <c r="W109" s="473"/>
      <c r="AJ109" s="473"/>
    </row>
    <row r="110" spans="1:36">
      <c r="A110" s="473"/>
      <c r="E110" s="538"/>
      <c r="M110" s="473"/>
      <c r="W110" s="473"/>
      <c r="AJ110" s="473"/>
    </row>
    <row r="111" spans="1:36">
      <c r="A111" s="473"/>
      <c r="M111" s="473"/>
      <c r="W111" s="473"/>
      <c r="AJ111" s="473"/>
    </row>
    <row r="112" spans="1:36">
      <c r="A112" s="473"/>
      <c r="M112" s="473"/>
      <c r="W112" s="473"/>
      <c r="AJ112" s="473"/>
    </row>
    <row r="113" spans="1:36">
      <c r="A113" s="473"/>
      <c r="M113" s="473"/>
      <c r="W113" s="473"/>
      <c r="AJ113" s="473"/>
    </row>
    <row r="114" spans="1:36">
      <c r="A114" s="473"/>
      <c r="M114" s="473"/>
      <c r="W114" s="473"/>
      <c r="AJ114" s="473"/>
    </row>
    <row r="115" spans="1:36">
      <c r="A115" s="473"/>
      <c r="M115" s="473"/>
      <c r="W115" s="473"/>
      <c r="AJ115" s="473"/>
    </row>
    <row r="116" spans="1:36">
      <c r="A116" s="473"/>
      <c r="M116" s="473"/>
      <c r="W116" s="473"/>
      <c r="AJ116" s="473"/>
    </row>
    <row r="117" spans="1:36">
      <c r="A117" s="473"/>
      <c r="M117" s="473"/>
      <c r="W117" s="473"/>
      <c r="AJ117" s="473"/>
    </row>
    <row r="118" spans="1:36">
      <c r="A118" s="473"/>
      <c r="M118" s="473"/>
      <c r="W118" s="473"/>
      <c r="AJ118" s="473"/>
    </row>
    <row r="119" spans="1:36">
      <c r="A119" s="473"/>
      <c r="M119" s="473"/>
      <c r="W119" s="473"/>
      <c r="AJ119" s="473"/>
    </row>
    <row r="120" spans="1:36">
      <c r="A120" s="473"/>
      <c r="M120" s="473"/>
      <c r="W120" s="473"/>
      <c r="AJ120" s="473"/>
    </row>
    <row r="121" spans="1:36">
      <c r="A121" s="473"/>
      <c r="M121" s="473"/>
      <c r="W121" s="473"/>
      <c r="AJ121" s="473"/>
    </row>
    <row r="122" spans="1:36">
      <c r="A122" s="473"/>
      <c r="M122" s="473"/>
      <c r="W122" s="473"/>
      <c r="AJ122" s="473"/>
    </row>
    <row r="123" spans="1:36">
      <c r="A123" s="473"/>
      <c r="M123" s="473"/>
      <c r="W123" s="473"/>
      <c r="AJ123" s="473"/>
    </row>
    <row r="124" spans="1:36">
      <c r="A124" s="473"/>
      <c r="M124" s="473"/>
      <c r="W124" s="473"/>
      <c r="AJ124" s="473"/>
    </row>
    <row r="125" spans="1:36">
      <c r="A125" s="473"/>
      <c r="M125" s="473"/>
      <c r="W125" s="473"/>
      <c r="AJ125" s="473"/>
    </row>
    <row r="126" spans="1:36">
      <c r="A126" s="473"/>
      <c r="M126" s="473"/>
      <c r="W126" s="473"/>
      <c r="AJ126" s="473"/>
    </row>
    <row r="127" spans="1:36">
      <c r="A127" s="473"/>
      <c r="M127" s="473"/>
      <c r="W127" s="473"/>
      <c r="AJ127" s="473"/>
    </row>
    <row r="128" spans="1:36">
      <c r="A128" s="473"/>
      <c r="M128" s="473"/>
      <c r="W128" s="473"/>
      <c r="AJ128" s="473"/>
    </row>
    <row r="129" spans="1:36">
      <c r="A129" s="473"/>
      <c r="M129" s="473"/>
      <c r="W129" s="473"/>
      <c r="AJ129" s="473"/>
    </row>
    <row r="130" spans="1:36">
      <c r="A130" s="473"/>
      <c r="M130" s="473"/>
      <c r="W130" s="473"/>
      <c r="AJ130" s="473"/>
    </row>
    <row r="131" spans="1:36">
      <c r="A131" s="473"/>
      <c r="M131" s="473"/>
      <c r="W131" s="473"/>
      <c r="AJ131" s="473"/>
    </row>
    <row r="132" spans="1:36">
      <c r="A132" s="473"/>
      <c r="M132" s="473"/>
      <c r="W132" s="473"/>
      <c r="AJ132" s="473"/>
    </row>
    <row r="133" spans="1:36">
      <c r="A133" s="473"/>
      <c r="M133" s="473"/>
      <c r="W133" s="473"/>
      <c r="AJ133" s="473"/>
    </row>
    <row r="134" spans="1:36">
      <c r="A134" s="473"/>
      <c r="M134" s="473"/>
      <c r="W134" s="473"/>
      <c r="AA134" s="538"/>
      <c r="AJ134" s="473"/>
    </row>
    <row r="135" spans="1:36">
      <c r="A135" s="473"/>
      <c r="M135" s="473"/>
      <c r="W135" s="473"/>
      <c r="AA135" s="538"/>
      <c r="AJ135" s="473"/>
    </row>
    <row r="136" spans="1:36">
      <c r="A136" s="473"/>
      <c r="M136" s="473"/>
      <c r="W136" s="473"/>
      <c r="AJ136" s="473"/>
    </row>
    <row r="137" spans="1:36">
      <c r="A137" s="473"/>
      <c r="M137" s="473"/>
      <c r="W137" s="473"/>
      <c r="AJ137" s="473"/>
    </row>
    <row r="138" spans="1:36">
      <c r="A138" s="473"/>
      <c r="M138" s="473"/>
      <c r="W138" s="473"/>
      <c r="AJ138" s="473"/>
    </row>
    <row r="139" spans="1:36">
      <c r="A139" s="473"/>
      <c r="M139" s="473"/>
      <c r="W139" s="473"/>
      <c r="AJ139" s="473"/>
    </row>
    <row r="140" spans="1:36">
      <c r="A140" s="473"/>
      <c r="M140" s="473"/>
      <c r="W140" s="473"/>
      <c r="AJ140" s="473"/>
    </row>
    <row r="141" spans="1:36">
      <c r="A141" s="473"/>
      <c r="M141" s="473"/>
      <c r="W141" s="473"/>
      <c r="AJ141" s="473"/>
    </row>
    <row r="142" spans="1:36">
      <c r="A142" s="473"/>
      <c r="M142" s="473"/>
      <c r="W142" s="473"/>
      <c r="AJ142" s="473"/>
    </row>
    <row r="143" spans="1:36">
      <c r="A143" s="473"/>
      <c r="M143" s="473"/>
      <c r="W143" s="473"/>
      <c r="AJ143" s="473"/>
    </row>
    <row r="144" spans="1:36">
      <c r="A144" s="473"/>
      <c r="M144" s="473"/>
      <c r="W144" s="473"/>
      <c r="AJ144" s="473"/>
    </row>
    <row r="145" spans="1:36">
      <c r="A145" s="473"/>
      <c r="M145" s="473"/>
      <c r="W145" s="473"/>
      <c r="AJ145" s="473"/>
    </row>
    <row r="146" spans="1:36">
      <c r="A146" s="473"/>
      <c r="M146" s="473"/>
      <c r="W146" s="473"/>
      <c r="AJ146" s="473"/>
    </row>
    <row r="147" spans="1:36">
      <c r="A147" s="473"/>
      <c r="M147" s="473"/>
      <c r="W147" s="473"/>
      <c r="AJ147" s="473"/>
    </row>
    <row r="148" spans="1:36">
      <c r="A148" s="473"/>
      <c r="M148" s="473"/>
      <c r="W148" s="473"/>
      <c r="AJ148" s="473"/>
    </row>
    <row r="149" spans="1:36">
      <c r="A149" s="473"/>
      <c r="M149" s="473"/>
      <c r="W149" s="473"/>
      <c r="AJ149" s="473"/>
    </row>
    <row r="150" spans="1:36">
      <c r="A150" s="473"/>
      <c r="M150" s="473"/>
      <c r="W150" s="473"/>
      <c r="AJ150" s="473"/>
    </row>
    <row r="151" spans="1:36">
      <c r="A151" s="473"/>
      <c r="M151" s="473"/>
      <c r="W151" s="473"/>
      <c r="AJ151" s="473"/>
    </row>
    <row r="152" spans="1:36">
      <c r="A152" s="473"/>
      <c r="M152" s="473"/>
      <c r="W152" s="473"/>
      <c r="AJ152" s="473"/>
    </row>
    <row r="153" spans="1:36">
      <c r="A153" s="473"/>
      <c r="M153" s="473"/>
      <c r="W153" s="473"/>
      <c r="AJ153" s="473"/>
    </row>
    <row r="154" spans="1:36">
      <c r="A154" s="473"/>
      <c r="M154" s="473"/>
      <c r="W154" s="473"/>
      <c r="AJ154" s="473"/>
    </row>
    <row r="155" spans="1:36">
      <c r="A155" s="473"/>
      <c r="M155" s="473"/>
      <c r="W155" s="473"/>
      <c r="AJ155" s="473"/>
    </row>
    <row r="156" spans="1:36">
      <c r="A156" s="473"/>
      <c r="M156" s="473"/>
      <c r="W156" s="473"/>
      <c r="AJ156" s="473"/>
    </row>
    <row r="157" spans="1:36">
      <c r="A157" s="473"/>
      <c r="M157" s="473"/>
      <c r="W157" s="473"/>
      <c r="AJ157" s="473"/>
    </row>
    <row r="158" spans="1:36">
      <c r="A158" s="473"/>
      <c r="M158" s="473"/>
      <c r="W158" s="473"/>
      <c r="AJ158" s="473"/>
    </row>
    <row r="159" spans="1:36">
      <c r="A159" s="473"/>
      <c r="M159" s="473"/>
      <c r="W159" s="473"/>
      <c r="AJ159" s="473"/>
    </row>
    <row r="160" spans="1:36">
      <c r="A160" s="473"/>
      <c r="M160" s="473"/>
      <c r="W160" s="473"/>
      <c r="AJ160" s="473"/>
    </row>
    <row r="161" spans="1:36">
      <c r="A161" s="473"/>
      <c r="M161" s="473"/>
      <c r="W161" s="473"/>
      <c r="AJ161" s="473"/>
    </row>
    <row r="162" spans="1:36">
      <c r="A162" s="473"/>
      <c r="M162" s="473"/>
      <c r="W162" s="473"/>
      <c r="AJ162" s="473"/>
    </row>
    <row r="163" spans="1:36">
      <c r="A163" s="473"/>
      <c r="M163" s="473"/>
      <c r="W163" s="473"/>
      <c r="AJ163" s="473"/>
    </row>
    <row r="164" spans="1:36">
      <c r="A164" s="473"/>
      <c r="M164" s="473"/>
      <c r="W164" s="473"/>
      <c r="AJ164" s="473"/>
    </row>
    <row r="165" spans="1:36">
      <c r="A165" s="473"/>
      <c r="M165" s="473"/>
      <c r="W165" s="473"/>
      <c r="AJ165" s="473"/>
    </row>
    <row r="166" spans="1:36">
      <c r="A166" s="473"/>
      <c r="M166" s="473"/>
      <c r="W166" s="473"/>
      <c r="AJ166" s="473"/>
    </row>
    <row r="167" spans="1:36">
      <c r="A167" s="473"/>
      <c r="M167" s="473"/>
      <c r="W167" s="473"/>
      <c r="AJ167" s="473"/>
    </row>
    <row r="168" spans="1:36">
      <c r="A168" s="473"/>
      <c r="M168" s="473"/>
      <c r="W168" s="473"/>
      <c r="AJ168" s="473"/>
    </row>
    <row r="169" spans="1:36">
      <c r="A169" s="473"/>
      <c r="M169" s="473"/>
      <c r="W169" s="473"/>
      <c r="AJ169" s="473"/>
    </row>
    <row r="170" spans="1:36">
      <c r="A170" s="473"/>
      <c r="M170" s="473"/>
      <c r="W170" s="473"/>
      <c r="AJ170" s="473"/>
    </row>
    <row r="171" spans="1:36">
      <c r="A171" s="473"/>
      <c r="M171" s="473"/>
      <c r="W171" s="473"/>
      <c r="AJ171" s="473"/>
    </row>
    <row r="172" spans="1:36">
      <c r="A172" s="473"/>
      <c r="M172" s="473"/>
      <c r="W172" s="473"/>
      <c r="AJ172" s="473"/>
    </row>
    <row r="173" spans="1:36">
      <c r="A173" s="473"/>
      <c r="M173" s="473"/>
      <c r="W173" s="473"/>
      <c r="AJ173" s="473"/>
    </row>
    <row r="174" spans="1:36">
      <c r="A174" s="473"/>
      <c r="M174" s="473"/>
      <c r="W174" s="473"/>
      <c r="AJ174" s="473"/>
    </row>
    <row r="175" spans="1:36">
      <c r="A175" s="473"/>
      <c r="M175" s="473"/>
      <c r="W175" s="473"/>
      <c r="AJ175" s="473"/>
    </row>
    <row r="176" spans="1:36">
      <c r="A176" s="473"/>
      <c r="M176" s="473"/>
      <c r="W176" s="473"/>
      <c r="AJ176" s="473"/>
    </row>
    <row r="177" spans="1:36">
      <c r="A177" s="473"/>
      <c r="M177" s="473"/>
      <c r="W177" s="473"/>
      <c r="AJ177" s="473"/>
    </row>
    <row r="178" spans="1:36">
      <c r="A178" s="473"/>
      <c r="M178" s="473"/>
      <c r="W178" s="473"/>
      <c r="AJ178" s="473"/>
    </row>
    <row r="179" spans="1:36">
      <c r="A179" s="473"/>
      <c r="M179" s="473"/>
      <c r="W179" s="473"/>
      <c r="AJ179" s="473"/>
    </row>
    <row r="180" spans="1:36">
      <c r="A180" s="473"/>
      <c r="M180" s="473"/>
      <c r="W180" s="473"/>
      <c r="AJ180" s="473"/>
    </row>
    <row r="181" spans="1:36">
      <c r="A181" s="473"/>
      <c r="M181" s="473"/>
      <c r="W181" s="473"/>
      <c r="AJ181" s="473"/>
    </row>
    <row r="182" spans="1:36">
      <c r="A182" s="473"/>
      <c r="M182" s="473"/>
      <c r="W182" s="473"/>
      <c r="AJ182" s="473"/>
    </row>
    <row r="183" spans="1:36">
      <c r="A183" s="473"/>
      <c r="M183" s="473"/>
      <c r="W183" s="473"/>
      <c r="AJ183" s="473"/>
    </row>
    <row r="184" spans="1:36">
      <c r="A184" s="473"/>
      <c r="M184" s="473"/>
      <c r="W184" s="473"/>
      <c r="AJ184" s="473"/>
    </row>
    <row r="185" spans="1:36">
      <c r="A185" s="473"/>
      <c r="M185" s="473"/>
      <c r="W185" s="473"/>
      <c r="AJ185" s="473"/>
    </row>
    <row r="186" spans="1:36">
      <c r="A186" s="473"/>
      <c r="M186" s="473"/>
      <c r="W186" s="473"/>
      <c r="AJ186" s="473"/>
    </row>
    <row r="187" spans="1:36">
      <c r="A187" s="473"/>
      <c r="M187" s="473"/>
      <c r="W187" s="473"/>
      <c r="AJ187" s="473"/>
    </row>
    <row r="188" spans="1:36">
      <c r="A188" s="473"/>
      <c r="M188" s="473"/>
      <c r="W188" s="473"/>
      <c r="AJ188" s="473"/>
    </row>
    <row r="189" spans="1:36">
      <c r="A189" s="473"/>
      <c r="M189" s="473"/>
      <c r="W189" s="473"/>
      <c r="AJ189" s="473"/>
    </row>
    <row r="190" spans="1:36">
      <c r="A190" s="473"/>
      <c r="M190" s="473"/>
      <c r="W190" s="473"/>
      <c r="AJ190" s="473"/>
    </row>
    <row r="191" spans="1:36">
      <c r="A191" s="473"/>
      <c r="M191" s="473"/>
      <c r="W191" s="473"/>
      <c r="AJ191" s="473"/>
    </row>
    <row r="192" spans="1:36">
      <c r="A192" s="473"/>
      <c r="M192" s="473"/>
      <c r="W192" s="473"/>
      <c r="AJ192" s="473"/>
    </row>
    <row r="193" spans="1:36">
      <c r="A193" s="473"/>
      <c r="M193" s="473"/>
      <c r="W193" s="473"/>
      <c r="AJ193" s="473"/>
    </row>
    <row r="194" spans="1:36">
      <c r="A194" s="473"/>
      <c r="M194" s="473"/>
      <c r="W194" s="473"/>
      <c r="AJ194" s="473"/>
    </row>
    <row r="195" spans="1:36">
      <c r="A195" s="473"/>
      <c r="M195" s="473"/>
      <c r="W195" s="473"/>
      <c r="AJ195" s="473"/>
    </row>
    <row r="196" spans="1:36">
      <c r="A196" s="473"/>
      <c r="M196" s="473"/>
      <c r="W196" s="473"/>
      <c r="AJ196" s="473"/>
    </row>
    <row r="197" spans="1:36">
      <c r="A197" s="473"/>
      <c r="M197" s="473"/>
      <c r="W197" s="473"/>
      <c r="AJ197" s="473"/>
    </row>
    <row r="198" spans="1:36">
      <c r="A198" s="473"/>
      <c r="M198" s="473"/>
      <c r="W198" s="473"/>
      <c r="AJ198" s="473"/>
    </row>
    <row r="199" spans="1:36">
      <c r="A199" s="473"/>
      <c r="M199" s="473"/>
      <c r="W199" s="473"/>
      <c r="AJ199" s="473"/>
    </row>
    <row r="200" spans="1:36">
      <c r="A200" s="473"/>
      <c r="M200" s="473"/>
      <c r="W200" s="473"/>
      <c r="AJ200" s="473"/>
    </row>
    <row r="201" spans="1:36">
      <c r="A201" s="473"/>
      <c r="M201" s="473"/>
      <c r="W201" s="473"/>
      <c r="AJ201" s="473"/>
    </row>
    <row r="202" spans="1:36">
      <c r="A202" s="473"/>
      <c r="M202" s="473"/>
      <c r="W202" s="473"/>
      <c r="AJ202" s="473"/>
    </row>
    <row r="203" spans="1:36">
      <c r="A203" s="473"/>
      <c r="M203" s="473"/>
      <c r="W203" s="473"/>
      <c r="AJ203" s="473"/>
    </row>
    <row r="204" spans="1:36">
      <c r="A204" s="473"/>
      <c r="M204" s="473"/>
      <c r="W204" s="473"/>
      <c r="AJ204" s="473"/>
    </row>
    <row r="205" spans="1:36">
      <c r="A205" s="473"/>
      <c r="M205" s="473"/>
      <c r="W205" s="473"/>
      <c r="AJ205" s="473"/>
    </row>
    <row r="206" spans="1:36">
      <c r="A206" s="473"/>
      <c r="M206" s="473"/>
      <c r="W206" s="473"/>
      <c r="AJ206" s="473"/>
    </row>
    <row r="207" spans="1:36">
      <c r="A207" s="473"/>
      <c r="M207" s="473"/>
      <c r="W207" s="473"/>
      <c r="AJ207" s="473"/>
    </row>
    <row r="208" spans="1:36">
      <c r="A208" s="473"/>
      <c r="M208" s="473"/>
      <c r="W208" s="473"/>
      <c r="AJ208" s="473"/>
    </row>
    <row r="209" spans="1:36">
      <c r="A209" s="473"/>
      <c r="M209" s="473"/>
      <c r="W209" s="473"/>
      <c r="AJ209" s="473"/>
    </row>
    <row r="210" spans="1:36">
      <c r="A210" s="473"/>
      <c r="M210" s="473"/>
      <c r="W210" s="473"/>
      <c r="AJ210" s="473"/>
    </row>
    <row r="211" spans="1:36">
      <c r="A211" s="473"/>
      <c r="M211" s="473"/>
      <c r="W211" s="473"/>
      <c r="AJ211" s="473"/>
    </row>
    <row r="212" spans="1:36">
      <c r="A212" s="473"/>
      <c r="M212" s="473"/>
      <c r="W212" s="473"/>
      <c r="AJ212" s="473"/>
    </row>
    <row r="213" spans="1:36">
      <c r="A213" s="473"/>
      <c r="M213" s="473"/>
      <c r="W213" s="473"/>
      <c r="AJ213" s="473"/>
    </row>
    <row r="214" spans="1:36">
      <c r="A214" s="473"/>
      <c r="M214" s="473"/>
      <c r="W214" s="473"/>
      <c r="AJ214" s="473"/>
    </row>
    <row r="215" spans="1:36">
      <c r="A215" s="473"/>
      <c r="M215" s="473"/>
      <c r="W215" s="473"/>
      <c r="AJ215" s="473"/>
    </row>
    <row r="216" spans="1:36">
      <c r="A216" s="473"/>
      <c r="M216" s="473"/>
      <c r="W216" s="473"/>
      <c r="AJ216" s="473"/>
    </row>
    <row r="217" spans="1:36">
      <c r="A217" s="473"/>
      <c r="M217" s="473"/>
      <c r="W217" s="473"/>
      <c r="AJ217" s="473"/>
    </row>
    <row r="218" spans="1:36">
      <c r="A218" s="473"/>
      <c r="M218" s="473"/>
      <c r="W218" s="473"/>
      <c r="AJ218" s="473"/>
    </row>
    <row r="219" spans="1:36">
      <c r="A219" s="473"/>
      <c r="M219" s="473"/>
      <c r="W219" s="473"/>
      <c r="AJ219" s="473"/>
    </row>
    <row r="220" spans="1:36">
      <c r="A220" s="473"/>
      <c r="M220" s="473"/>
      <c r="W220" s="473"/>
      <c r="AJ220" s="473"/>
    </row>
    <row r="221" spans="1:36">
      <c r="A221" s="473"/>
      <c r="M221" s="473"/>
      <c r="W221" s="473"/>
      <c r="AJ221" s="473"/>
    </row>
    <row r="222" spans="1:36">
      <c r="A222" s="473"/>
      <c r="M222" s="473"/>
      <c r="W222" s="473"/>
      <c r="AJ222" s="473"/>
    </row>
    <row r="223" spans="1:36">
      <c r="A223" s="473"/>
      <c r="M223" s="473"/>
      <c r="W223" s="473"/>
      <c r="AJ223" s="473"/>
    </row>
    <row r="224" spans="1:36">
      <c r="A224" s="473"/>
      <c r="M224" s="473"/>
      <c r="W224" s="473"/>
      <c r="AJ224" s="473"/>
    </row>
    <row r="225" spans="1:36">
      <c r="A225" s="473"/>
      <c r="M225" s="473"/>
      <c r="W225" s="473"/>
      <c r="AJ225" s="473"/>
    </row>
    <row r="226" spans="1:36">
      <c r="A226" s="473"/>
      <c r="M226" s="473"/>
      <c r="W226" s="473"/>
      <c r="AJ226" s="473"/>
    </row>
    <row r="227" spans="1:36">
      <c r="A227" s="473"/>
      <c r="M227" s="473"/>
      <c r="W227" s="473"/>
      <c r="AJ227" s="473"/>
    </row>
    <row r="228" spans="1:36">
      <c r="A228" s="473"/>
      <c r="M228" s="473"/>
      <c r="W228" s="473"/>
      <c r="AJ228" s="473"/>
    </row>
    <row r="229" spans="1:36">
      <c r="A229" s="473"/>
      <c r="M229" s="473"/>
      <c r="W229" s="473"/>
      <c r="AJ229" s="473"/>
    </row>
    <row r="230" spans="1:36">
      <c r="A230" s="473"/>
      <c r="M230" s="473"/>
      <c r="W230" s="473"/>
      <c r="AJ230" s="473"/>
    </row>
    <row r="231" spans="1:36">
      <c r="A231" s="473"/>
      <c r="M231" s="473"/>
      <c r="W231" s="473"/>
      <c r="AJ231" s="473"/>
    </row>
    <row r="232" spans="1:36">
      <c r="A232" s="473"/>
      <c r="M232" s="473"/>
      <c r="W232" s="473"/>
      <c r="AJ232" s="473"/>
    </row>
    <row r="233" spans="1:36">
      <c r="A233" s="473"/>
      <c r="M233" s="473"/>
      <c r="W233" s="473"/>
      <c r="AJ233" s="473"/>
    </row>
    <row r="234" spans="1:36">
      <c r="A234" s="473"/>
      <c r="M234" s="473"/>
      <c r="W234" s="473"/>
      <c r="AJ234" s="473"/>
    </row>
    <row r="235" spans="1:36">
      <c r="A235" s="473"/>
      <c r="M235" s="473"/>
      <c r="W235" s="473"/>
      <c r="AJ235" s="473"/>
    </row>
    <row r="236" spans="1:36">
      <c r="A236" s="473"/>
      <c r="M236" s="473"/>
      <c r="W236" s="473"/>
      <c r="AJ236" s="473"/>
    </row>
    <row r="237" spans="1:36">
      <c r="A237" s="473"/>
      <c r="M237" s="473"/>
      <c r="W237" s="473"/>
      <c r="AJ237" s="473"/>
    </row>
    <row r="238" spans="1:36">
      <c r="A238" s="473"/>
      <c r="W238" s="473"/>
      <c r="AJ238" s="473"/>
    </row>
    <row r="239" spans="1:36">
      <c r="A239" s="473"/>
      <c r="W239" s="473"/>
      <c r="AJ239" s="473"/>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fitToWidth="1" fitToHeight="1" orientation="portrait" usePrinterDefaults="1"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topLeftCell="K25" zoomScale="87" zoomScaleNormal="87" zoomScaleSheetLayoutView="75" workbookViewId="0">
      <selection activeCell="P13" sqref="P13"/>
    </sheetView>
  </sheetViews>
  <sheetFormatPr defaultRowHeight="13.8"/>
  <cols>
    <col min="1" max="1" width="6.75" style="770" customWidth="1"/>
    <col min="2" max="2" width="2.625" style="770" customWidth="1"/>
    <col min="3" max="3" width="2.625" style="771" customWidth="1"/>
    <col min="4" max="15" width="6.375" style="772" customWidth="1"/>
    <col min="16" max="16" width="6.75" style="770" customWidth="1"/>
    <col min="17" max="17" width="2.625" style="770" customWidth="1"/>
    <col min="18" max="18" width="2.625" style="771" customWidth="1"/>
    <col min="19" max="30" width="6.375" style="772" customWidth="1"/>
    <col min="31" max="256" width="9" style="75" bestFit="1" customWidth="1"/>
    <col min="257" max="257" width="6.75" style="75" customWidth="1"/>
    <col min="258" max="259" width="2.625" style="75" customWidth="1"/>
    <col min="260" max="271" width="6.375" style="75" customWidth="1"/>
    <col min="272" max="272" width="6.75" style="75" customWidth="1"/>
    <col min="273" max="274" width="2.625" style="75" customWidth="1"/>
    <col min="275" max="286" width="6.375" style="75" customWidth="1"/>
    <col min="287" max="512" width="9" style="75" customWidth="1"/>
    <col min="513" max="513" width="6.75" style="75" customWidth="1"/>
    <col min="514" max="515" width="2.625" style="75" customWidth="1"/>
    <col min="516" max="527" width="6.375" style="75" customWidth="1"/>
    <col min="528" max="528" width="6.75" style="75" customWidth="1"/>
    <col min="529" max="530" width="2.625" style="75" customWidth="1"/>
    <col min="531" max="542" width="6.375" style="75" customWidth="1"/>
    <col min="543" max="768" width="9" style="75" customWidth="1"/>
    <col min="769" max="769" width="6.75" style="75" customWidth="1"/>
    <col min="770" max="771" width="2.625" style="75" customWidth="1"/>
    <col min="772" max="783" width="6.375" style="75" customWidth="1"/>
    <col min="784" max="784" width="6.75" style="75" customWidth="1"/>
    <col min="785" max="786" width="2.625" style="75" customWidth="1"/>
    <col min="787" max="798" width="6.375" style="75" customWidth="1"/>
    <col min="799" max="1024" width="9" style="75" customWidth="1"/>
    <col min="1025" max="1025" width="6.75" style="75" customWidth="1"/>
    <col min="1026" max="1027" width="2.625" style="75" customWidth="1"/>
    <col min="1028" max="1039" width="6.375" style="75" customWidth="1"/>
    <col min="1040" max="1040" width="6.75" style="75" customWidth="1"/>
    <col min="1041" max="1042" width="2.625" style="75" customWidth="1"/>
    <col min="1043" max="1054" width="6.375" style="75" customWidth="1"/>
    <col min="1055" max="1280" width="9" style="75" customWidth="1"/>
    <col min="1281" max="1281" width="6.75" style="75" customWidth="1"/>
    <col min="1282" max="1283" width="2.625" style="75" customWidth="1"/>
    <col min="1284" max="1295" width="6.375" style="75" customWidth="1"/>
    <col min="1296" max="1296" width="6.75" style="75" customWidth="1"/>
    <col min="1297" max="1298" width="2.625" style="75" customWidth="1"/>
    <col min="1299" max="1310" width="6.375" style="75" customWidth="1"/>
    <col min="1311" max="1536" width="9" style="75" customWidth="1"/>
    <col min="1537" max="1537" width="6.75" style="75" customWidth="1"/>
    <col min="1538" max="1539" width="2.625" style="75" customWidth="1"/>
    <col min="1540" max="1551" width="6.375" style="75" customWidth="1"/>
    <col min="1552" max="1552" width="6.75" style="75" customWidth="1"/>
    <col min="1553" max="1554" width="2.625" style="75" customWidth="1"/>
    <col min="1555" max="1566" width="6.375" style="75" customWidth="1"/>
    <col min="1567" max="1792" width="9" style="75" customWidth="1"/>
    <col min="1793" max="1793" width="6.75" style="75" customWidth="1"/>
    <col min="1794" max="1795" width="2.625" style="75" customWidth="1"/>
    <col min="1796" max="1807" width="6.375" style="75" customWidth="1"/>
    <col min="1808" max="1808" width="6.75" style="75" customWidth="1"/>
    <col min="1809" max="1810" width="2.625" style="75" customWidth="1"/>
    <col min="1811" max="1822" width="6.375" style="75" customWidth="1"/>
    <col min="1823" max="2048" width="9" style="75" customWidth="1"/>
    <col min="2049" max="2049" width="6.75" style="75" customWidth="1"/>
    <col min="2050" max="2051" width="2.625" style="75" customWidth="1"/>
    <col min="2052" max="2063" width="6.375" style="75" customWidth="1"/>
    <col min="2064" max="2064" width="6.75" style="75" customWidth="1"/>
    <col min="2065" max="2066" width="2.625" style="75" customWidth="1"/>
    <col min="2067" max="2078" width="6.375" style="75" customWidth="1"/>
    <col min="2079" max="2304" width="9" style="75" customWidth="1"/>
    <col min="2305" max="2305" width="6.75" style="75" customWidth="1"/>
    <col min="2306" max="2307" width="2.625" style="75" customWidth="1"/>
    <col min="2308" max="2319" width="6.375" style="75" customWidth="1"/>
    <col min="2320" max="2320" width="6.75" style="75" customWidth="1"/>
    <col min="2321" max="2322" width="2.625" style="75" customWidth="1"/>
    <col min="2323" max="2334" width="6.375" style="75" customWidth="1"/>
    <col min="2335" max="2560" width="9" style="75" customWidth="1"/>
    <col min="2561" max="2561" width="6.75" style="75" customWidth="1"/>
    <col min="2562" max="2563" width="2.625" style="75" customWidth="1"/>
    <col min="2564" max="2575" width="6.375" style="75" customWidth="1"/>
    <col min="2576" max="2576" width="6.75" style="75" customWidth="1"/>
    <col min="2577" max="2578" width="2.625" style="75" customWidth="1"/>
    <col min="2579" max="2590" width="6.375" style="75" customWidth="1"/>
    <col min="2591" max="2816" width="9" style="75" customWidth="1"/>
    <col min="2817" max="2817" width="6.75" style="75" customWidth="1"/>
    <col min="2818" max="2819" width="2.625" style="75" customWidth="1"/>
    <col min="2820" max="2831" width="6.375" style="75" customWidth="1"/>
    <col min="2832" max="2832" width="6.75" style="75" customWidth="1"/>
    <col min="2833" max="2834" width="2.625" style="75" customWidth="1"/>
    <col min="2835" max="2846" width="6.375" style="75" customWidth="1"/>
    <col min="2847" max="3072" width="9" style="75" customWidth="1"/>
    <col min="3073" max="3073" width="6.75" style="75" customWidth="1"/>
    <col min="3074" max="3075" width="2.625" style="75" customWidth="1"/>
    <col min="3076" max="3087" width="6.375" style="75" customWidth="1"/>
    <col min="3088" max="3088" width="6.75" style="75" customWidth="1"/>
    <col min="3089" max="3090" width="2.625" style="75" customWidth="1"/>
    <col min="3091" max="3102" width="6.375" style="75" customWidth="1"/>
    <col min="3103" max="3328" width="9" style="75" customWidth="1"/>
    <col min="3329" max="3329" width="6.75" style="75" customWidth="1"/>
    <col min="3330" max="3331" width="2.625" style="75" customWidth="1"/>
    <col min="3332" max="3343" width="6.375" style="75" customWidth="1"/>
    <col min="3344" max="3344" width="6.75" style="75" customWidth="1"/>
    <col min="3345" max="3346" width="2.625" style="75" customWidth="1"/>
    <col min="3347" max="3358" width="6.375" style="75" customWidth="1"/>
    <col min="3359" max="3584" width="9" style="75" customWidth="1"/>
    <col min="3585" max="3585" width="6.75" style="75" customWidth="1"/>
    <col min="3586" max="3587" width="2.625" style="75" customWidth="1"/>
    <col min="3588" max="3599" width="6.375" style="75" customWidth="1"/>
    <col min="3600" max="3600" width="6.75" style="75" customWidth="1"/>
    <col min="3601" max="3602" width="2.625" style="75" customWidth="1"/>
    <col min="3603" max="3614" width="6.375" style="75" customWidth="1"/>
    <col min="3615" max="3840" width="9" style="75" customWidth="1"/>
    <col min="3841" max="3841" width="6.75" style="75" customWidth="1"/>
    <col min="3842" max="3843" width="2.625" style="75" customWidth="1"/>
    <col min="3844" max="3855" width="6.375" style="75" customWidth="1"/>
    <col min="3856" max="3856" width="6.75" style="75" customWidth="1"/>
    <col min="3857" max="3858" width="2.625" style="75" customWidth="1"/>
    <col min="3859" max="3870" width="6.375" style="75" customWidth="1"/>
    <col min="3871" max="4096" width="9" style="75" customWidth="1"/>
    <col min="4097" max="4097" width="6.75" style="75" customWidth="1"/>
    <col min="4098" max="4099" width="2.625" style="75" customWidth="1"/>
    <col min="4100" max="4111" width="6.375" style="75" customWidth="1"/>
    <col min="4112" max="4112" width="6.75" style="75" customWidth="1"/>
    <col min="4113" max="4114" width="2.625" style="75" customWidth="1"/>
    <col min="4115" max="4126" width="6.375" style="75" customWidth="1"/>
    <col min="4127" max="4352" width="9" style="75" customWidth="1"/>
    <col min="4353" max="4353" width="6.75" style="75" customWidth="1"/>
    <col min="4354" max="4355" width="2.625" style="75" customWidth="1"/>
    <col min="4356" max="4367" width="6.375" style="75" customWidth="1"/>
    <col min="4368" max="4368" width="6.75" style="75" customWidth="1"/>
    <col min="4369" max="4370" width="2.625" style="75" customWidth="1"/>
    <col min="4371" max="4382" width="6.375" style="75" customWidth="1"/>
    <col min="4383" max="4608" width="9" style="75" customWidth="1"/>
    <col min="4609" max="4609" width="6.75" style="75" customWidth="1"/>
    <col min="4610" max="4611" width="2.625" style="75" customWidth="1"/>
    <col min="4612" max="4623" width="6.375" style="75" customWidth="1"/>
    <col min="4624" max="4624" width="6.75" style="75" customWidth="1"/>
    <col min="4625" max="4626" width="2.625" style="75" customWidth="1"/>
    <col min="4627" max="4638" width="6.375" style="75" customWidth="1"/>
    <col min="4639" max="4864" width="9" style="75" customWidth="1"/>
    <col min="4865" max="4865" width="6.75" style="75" customWidth="1"/>
    <col min="4866" max="4867" width="2.625" style="75" customWidth="1"/>
    <col min="4868" max="4879" width="6.375" style="75" customWidth="1"/>
    <col min="4880" max="4880" width="6.75" style="75" customWidth="1"/>
    <col min="4881" max="4882" width="2.625" style="75" customWidth="1"/>
    <col min="4883" max="4894" width="6.375" style="75" customWidth="1"/>
    <col min="4895" max="5120" width="9" style="75" customWidth="1"/>
    <col min="5121" max="5121" width="6.75" style="75" customWidth="1"/>
    <col min="5122" max="5123" width="2.625" style="75" customWidth="1"/>
    <col min="5124" max="5135" width="6.375" style="75" customWidth="1"/>
    <col min="5136" max="5136" width="6.75" style="75" customWidth="1"/>
    <col min="5137" max="5138" width="2.625" style="75" customWidth="1"/>
    <col min="5139" max="5150" width="6.375" style="75" customWidth="1"/>
    <col min="5151" max="5376" width="9" style="75" customWidth="1"/>
    <col min="5377" max="5377" width="6.75" style="75" customWidth="1"/>
    <col min="5378" max="5379" width="2.625" style="75" customWidth="1"/>
    <col min="5380" max="5391" width="6.375" style="75" customWidth="1"/>
    <col min="5392" max="5392" width="6.75" style="75" customWidth="1"/>
    <col min="5393" max="5394" width="2.625" style="75" customWidth="1"/>
    <col min="5395" max="5406" width="6.375" style="75" customWidth="1"/>
    <col min="5407" max="5632" width="9" style="75" customWidth="1"/>
    <col min="5633" max="5633" width="6.75" style="75" customWidth="1"/>
    <col min="5634" max="5635" width="2.625" style="75" customWidth="1"/>
    <col min="5636" max="5647" width="6.375" style="75" customWidth="1"/>
    <col min="5648" max="5648" width="6.75" style="75" customWidth="1"/>
    <col min="5649" max="5650" width="2.625" style="75" customWidth="1"/>
    <col min="5651" max="5662" width="6.375" style="75" customWidth="1"/>
    <col min="5663" max="5888" width="9" style="75" customWidth="1"/>
    <col min="5889" max="5889" width="6.75" style="75" customWidth="1"/>
    <col min="5890" max="5891" width="2.625" style="75" customWidth="1"/>
    <col min="5892" max="5903" width="6.375" style="75" customWidth="1"/>
    <col min="5904" max="5904" width="6.75" style="75" customWidth="1"/>
    <col min="5905" max="5906" width="2.625" style="75" customWidth="1"/>
    <col min="5907" max="5918" width="6.375" style="75" customWidth="1"/>
    <col min="5919" max="6144" width="9" style="75" customWidth="1"/>
    <col min="6145" max="6145" width="6.75" style="75" customWidth="1"/>
    <col min="6146" max="6147" width="2.625" style="75" customWidth="1"/>
    <col min="6148" max="6159" width="6.375" style="75" customWidth="1"/>
    <col min="6160" max="6160" width="6.75" style="75" customWidth="1"/>
    <col min="6161" max="6162" width="2.625" style="75" customWidth="1"/>
    <col min="6163" max="6174" width="6.375" style="75" customWidth="1"/>
    <col min="6175" max="6400" width="9" style="75" customWidth="1"/>
    <col min="6401" max="6401" width="6.75" style="75" customWidth="1"/>
    <col min="6402" max="6403" width="2.625" style="75" customWidth="1"/>
    <col min="6404" max="6415" width="6.375" style="75" customWidth="1"/>
    <col min="6416" max="6416" width="6.75" style="75" customWidth="1"/>
    <col min="6417" max="6418" width="2.625" style="75" customWidth="1"/>
    <col min="6419" max="6430" width="6.375" style="75" customWidth="1"/>
    <col min="6431" max="6656" width="9" style="75" customWidth="1"/>
    <col min="6657" max="6657" width="6.75" style="75" customWidth="1"/>
    <col min="6658" max="6659" width="2.625" style="75" customWidth="1"/>
    <col min="6660" max="6671" width="6.375" style="75" customWidth="1"/>
    <col min="6672" max="6672" width="6.75" style="75" customWidth="1"/>
    <col min="6673" max="6674" width="2.625" style="75" customWidth="1"/>
    <col min="6675" max="6686" width="6.375" style="75" customWidth="1"/>
    <col min="6687" max="6912" width="9" style="75" customWidth="1"/>
    <col min="6913" max="6913" width="6.75" style="75" customWidth="1"/>
    <col min="6914" max="6915" width="2.625" style="75" customWidth="1"/>
    <col min="6916" max="6927" width="6.375" style="75" customWidth="1"/>
    <col min="6928" max="6928" width="6.75" style="75" customWidth="1"/>
    <col min="6929" max="6930" width="2.625" style="75" customWidth="1"/>
    <col min="6931" max="6942" width="6.375" style="75" customWidth="1"/>
    <col min="6943" max="7168" width="9" style="75" customWidth="1"/>
    <col min="7169" max="7169" width="6.75" style="75" customWidth="1"/>
    <col min="7170" max="7171" width="2.625" style="75" customWidth="1"/>
    <col min="7172" max="7183" width="6.375" style="75" customWidth="1"/>
    <col min="7184" max="7184" width="6.75" style="75" customWidth="1"/>
    <col min="7185" max="7186" width="2.625" style="75" customWidth="1"/>
    <col min="7187" max="7198" width="6.375" style="75" customWidth="1"/>
    <col min="7199" max="7424" width="9" style="75" customWidth="1"/>
    <col min="7425" max="7425" width="6.75" style="75" customWidth="1"/>
    <col min="7426" max="7427" width="2.625" style="75" customWidth="1"/>
    <col min="7428" max="7439" width="6.375" style="75" customWidth="1"/>
    <col min="7440" max="7440" width="6.75" style="75" customWidth="1"/>
    <col min="7441" max="7442" width="2.625" style="75" customWidth="1"/>
    <col min="7443" max="7454" width="6.375" style="75" customWidth="1"/>
    <col min="7455" max="7680" width="9" style="75" customWidth="1"/>
    <col min="7681" max="7681" width="6.75" style="75" customWidth="1"/>
    <col min="7682" max="7683" width="2.625" style="75" customWidth="1"/>
    <col min="7684" max="7695" width="6.375" style="75" customWidth="1"/>
    <col min="7696" max="7696" width="6.75" style="75" customWidth="1"/>
    <col min="7697" max="7698" width="2.625" style="75" customWidth="1"/>
    <col min="7699" max="7710" width="6.375" style="75" customWidth="1"/>
    <col min="7711" max="7936" width="9" style="75" customWidth="1"/>
    <col min="7937" max="7937" width="6.75" style="75" customWidth="1"/>
    <col min="7938" max="7939" width="2.625" style="75" customWidth="1"/>
    <col min="7940" max="7951" width="6.375" style="75" customWidth="1"/>
    <col min="7952" max="7952" width="6.75" style="75" customWidth="1"/>
    <col min="7953" max="7954" width="2.625" style="75" customWidth="1"/>
    <col min="7955" max="7966" width="6.375" style="75" customWidth="1"/>
    <col min="7967" max="8192" width="9" style="75" customWidth="1"/>
    <col min="8193" max="8193" width="6.75" style="75" customWidth="1"/>
    <col min="8194" max="8195" width="2.625" style="75" customWidth="1"/>
    <col min="8196" max="8207" width="6.375" style="75" customWidth="1"/>
    <col min="8208" max="8208" width="6.75" style="75" customWidth="1"/>
    <col min="8209" max="8210" width="2.625" style="75" customWidth="1"/>
    <col min="8211" max="8222" width="6.375" style="75" customWidth="1"/>
    <col min="8223" max="8448" width="9" style="75" customWidth="1"/>
    <col min="8449" max="8449" width="6.75" style="75" customWidth="1"/>
    <col min="8450" max="8451" width="2.625" style="75" customWidth="1"/>
    <col min="8452" max="8463" width="6.375" style="75" customWidth="1"/>
    <col min="8464" max="8464" width="6.75" style="75" customWidth="1"/>
    <col min="8465" max="8466" width="2.625" style="75" customWidth="1"/>
    <col min="8467" max="8478" width="6.375" style="75" customWidth="1"/>
    <col min="8479" max="8704" width="9" style="75" customWidth="1"/>
    <col min="8705" max="8705" width="6.75" style="75" customWidth="1"/>
    <col min="8706" max="8707" width="2.625" style="75" customWidth="1"/>
    <col min="8708" max="8719" width="6.375" style="75" customWidth="1"/>
    <col min="8720" max="8720" width="6.75" style="75" customWidth="1"/>
    <col min="8721" max="8722" width="2.625" style="75" customWidth="1"/>
    <col min="8723" max="8734" width="6.375" style="75" customWidth="1"/>
    <col min="8735" max="8960" width="9" style="75" customWidth="1"/>
    <col min="8961" max="8961" width="6.75" style="75" customWidth="1"/>
    <col min="8962" max="8963" width="2.625" style="75" customWidth="1"/>
    <col min="8964" max="8975" width="6.375" style="75" customWidth="1"/>
    <col min="8976" max="8976" width="6.75" style="75" customWidth="1"/>
    <col min="8977" max="8978" width="2.625" style="75" customWidth="1"/>
    <col min="8979" max="8990" width="6.375" style="75" customWidth="1"/>
    <col min="8991" max="9216" width="9" style="75" customWidth="1"/>
    <col min="9217" max="9217" width="6.75" style="75" customWidth="1"/>
    <col min="9218" max="9219" width="2.625" style="75" customWidth="1"/>
    <col min="9220" max="9231" width="6.375" style="75" customWidth="1"/>
    <col min="9232" max="9232" width="6.75" style="75" customWidth="1"/>
    <col min="9233" max="9234" width="2.625" style="75" customWidth="1"/>
    <col min="9235" max="9246" width="6.375" style="75" customWidth="1"/>
    <col min="9247" max="9472" width="9" style="75" customWidth="1"/>
    <col min="9473" max="9473" width="6.75" style="75" customWidth="1"/>
    <col min="9474" max="9475" width="2.625" style="75" customWidth="1"/>
    <col min="9476" max="9487" width="6.375" style="75" customWidth="1"/>
    <col min="9488" max="9488" width="6.75" style="75" customWidth="1"/>
    <col min="9489" max="9490" width="2.625" style="75" customWidth="1"/>
    <col min="9491" max="9502" width="6.375" style="75" customWidth="1"/>
    <col min="9503" max="9728" width="9" style="75" customWidth="1"/>
    <col min="9729" max="9729" width="6.75" style="75" customWidth="1"/>
    <col min="9730" max="9731" width="2.625" style="75" customWidth="1"/>
    <col min="9732" max="9743" width="6.375" style="75" customWidth="1"/>
    <col min="9744" max="9744" width="6.75" style="75" customWidth="1"/>
    <col min="9745" max="9746" width="2.625" style="75" customWidth="1"/>
    <col min="9747" max="9758" width="6.375" style="75" customWidth="1"/>
    <col min="9759" max="9984" width="9" style="75" customWidth="1"/>
    <col min="9985" max="9985" width="6.75" style="75" customWidth="1"/>
    <col min="9986" max="9987" width="2.625" style="75" customWidth="1"/>
    <col min="9988" max="9999" width="6.375" style="75" customWidth="1"/>
    <col min="10000" max="10000" width="6.75" style="75" customWidth="1"/>
    <col min="10001" max="10002" width="2.625" style="75" customWidth="1"/>
    <col min="10003" max="10014" width="6.375" style="75" customWidth="1"/>
    <col min="10015" max="10240" width="9" style="75" customWidth="1"/>
    <col min="10241" max="10241" width="6.75" style="75" customWidth="1"/>
    <col min="10242" max="10243" width="2.625" style="75" customWidth="1"/>
    <col min="10244" max="10255" width="6.375" style="75" customWidth="1"/>
    <col min="10256" max="10256" width="6.75" style="75" customWidth="1"/>
    <col min="10257" max="10258" width="2.625" style="75" customWidth="1"/>
    <col min="10259" max="10270" width="6.375" style="75" customWidth="1"/>
    <col min="10271" max="10496" width="9" style="75" customWidth="1"/>
    <col min="10497" max="10497" width="6.75" style="75" customWidth="1"/>
    <col min="10498" max="10499" width="2.625" style="75" customWidth="1"/>
    <col min="10500" max="10511" width="6.375" style="75" customWidth="1"/>
    <col min="10512" max="10512" width="6.75" style="75" customWidth="1"/>
    <col min="10513" max="10514" width="2.625" style="75" customWidth="1"/>
    <col min="10515" max="10526" width="6.375" style="75" customWidth="1"/>
    <col min="10527" max="10752" width="9" style="75" customWidth="1"/>
    <col min="10753" max="10753" width="6.75" style="75" customWidth="1"/>
    <col min="10754" max="10755" width="2.625" style="75" customWidth="1"/>
    <col min="10756" max="10767" width="6.375" style="75" customWidth="1"/>
    <col min="10768" max="10768" width="6.75" style="75" customWidth="1"/>
    <col min="10769" max="10770" width="2.625" style="75" customWidth="1"/>
    <col min="10771" max="10782" width="6.375" style="75" customWidth="1"/>
    <col min="10783" max="11008" width="9" style="75" customWidth="1"/>
    <col min="11009" max="11009" width="6.75" style="75" customWidth="1"/>
    <col min="11010" max="11011" width="2.625" style="75" customWidth="1"/>
    <col min="11012" max="11023" width="6.375" style="75" customWidth="1"/>
    <col min="11024" max="11024" width="6.75" style="75" customWidth="1"/>
    <col min="11025" max="11026" width="2.625" style="75" customWidth="1"/>
    <col min="11027" max="11038" width="6.375" style="75" customWidth="1"/>
    <col min="11039" max="11264" width="9" style="75" customWidth="1"/>
    <col min="11265" max="11265" width="6.75" style="75" customWidth="1"/>
    <col min="11266" max="11267" width="2.625" style="75" customWidth="1"/>
    <col min="11268" max="11279" width="6.375" style="75" customWidth="1"/>
    <col min="11280" max="11280" width="6.75" style="75" customWidth="1"/>
    <col min="11281" max="11282" width="2.625" style="75" customWidth="1"/>
    <col min="11283" max="11294" width="6.375" style="75" customWidth="1"/>
    <col min="11295" max="11520" width="9" style="75" customWidth="1"/>
    <col min="11521" max="11521" width="6.75" style="75" customWidth="1"/>
    <col min="11522" max="11523" width="2.625" style="75" customWidth="1"/>
    <col min="11524" max="11535" width="6.375" style="75" customWidth="1"/>
    <col min="11536" max="11536" width="6.75" style="75" customWidth="1"/>
    <col min="11537" max="11538" width="2.625" style="75" customWidth="1"/>
    <col min="11539" max="11550" width="6.375" style="75" customWidth="1"/>
    <col min="11551" max="11776" width="9" style="75" customWidth="1"/>
    <col min="11777" max="11777" width="6.75" style="75" customWidth="1"/>
    <col min="11778" max="11779" width="2.625" style="75" customWidth="1"/>
    <col min="11780" max="11791" width="6.375" style="75" customWidth="1"/>
    <col min="11792" max="11792" width="6.75" style="75" customWidth="1"/>
    <col min="11793" max="11794" width="2.625" style="75" customWidth="1"/>
    <col min="11795" max="11806" width="6.375" style="75" customWidth="1"/>
    <col min="11807" max="12032" width="9" style="75" customWidth="1"/>
    <col min="12033" max="12033" width="6.75" style="75" customWidth="1"/>
    <col min="12034" max="12035" width="2.625" style="75" customWidth="1"/>
    <col min="12036" max="12047" width="6.375" style="75" customWidth="1"/>
    <col min="12048" max="12048" width="6.75" style="75" customWidth="1"/>
    <col min="12049" max="12050" width="2.625" style="75" customWidth="1"/>
    <col min="12051" max="12062" width="6.375" style="75" customWidth="1"/>
    <col min="12063" max="12288" width="9" style="75" customWidth="1"/>
    <col min="12289" max="12289" width="6.75" style="75" customWidth="1"/>
    <col min="12290" max="12291" width="2.625" style="75" customWidth="1"/>
    <col min="12292" max="12303" width="6.375" style="75" customWidth="1"/>
    <col min="12304" max="12304" width="6.75" style="75" customWidth="1"/>
    <col min="12305" max="12306" width="2.625" style="75" customWidth="1"/>
    <col min="12307" max="12318" width="6.375" style="75" customWidth="1"/>
    <col min="12319" max="12544" width="9" style="75" customWidth="1"/>
    <col min="12545" max="12545" width="6.75" style="75" customWidth="1"/>
    <col min="12546" max="12547" width="2.625" style="75" customWidth="1"/>
    <col min="12548" max="12559" width="6.375" style="75" customWidth="1"/>
    <col min="12560" max="12560" width="6.75" style="75" customWidth="1"/>
    <col min="12561" max="12562" width="2.625" style="75" customWidth="1"/>
    <col min="12563" max="12574" width="6.375" style="75" customWidth="1"/>
    <col min="12575" max="12800" width="9" style="75" customWidth="1"/>
    <col min="12801" max="12801" width="6.75" style="75" customWidth="1"/>
    <col min="12802" max="12803" width="2.625" style="75" customWidth="1"/>
    <col min="12804" max="12815" width="6.375" style="75" customWidth="1"/>
    <col min="12816" max="12816" width="6.75" style="75" customWidth="1"/>
    <col min="12817" max="12818" width="2.625" style="75" customWidth="1"/>
    <col min="12819" max="12830" width="6.375" style="75" customWidth="1"/>
    <col min="12831" max="13056" width="9" style="75" customWidth="1"/>
    <col min="13057" max="13057" width="6.75" style="75" customWidth="1"/>
    <col min="13058" max="13059" width="2.625" style="75" customWidth="1"/>
    <col min="13060" max="13071" width="6.375" style="75" customWidth="1"/>
    <col min="13072" max="13072" width="6.75" style="75" customWidth="1"/>
    <col min="13073" max="13074" width="2.625" style="75" customWidth="1"/>
    <col min="13075" max="13086" width="6.375" style="75" customWidth="1"/>
    <col min="13087" max="13312" width="9" style="75" customWidth="1"/>
    <col min="13313" max="13313" width="6.75" style="75" customWidth="1"/>
    <col min="13314" max="13315" width="2.625" style="75" customWidth="1"/>
    <col min="13316" max="13327" width="6.375" style="75" customWidth="1"/>
    <col min="13328" max="13328" width="6.75" style="75" customWidth="1"/>
    <col min="13329" max="13330" width="2.625" style="75" customWidth="1"/>
    <col min="13331" max="13342" width="6.375" style="75" customWidth="1"/>
    <col min="13343" max="13568" width="9" style="75" customWidth="1"/>
    <col min="13569" max="13569" width="6.75" style="75" customWidth="1"/>
    <col min="13570" max="13571" width="2.625" style="75" customWidth="1"/>
    <col min="13572" max="13583" width="6.375" style="75" customWidth="1"/>
    <col min="13584" max="13584" width="6.75" style="75" customWidth="1"/>
    <col min="13585" max="13586" width="2.625" style="75" customWidth="1"/>
    <col min="13587" max="13598" width="6.375" style="75" customWidth="1"/>
    <col min="13599" max="13824" width="9" style="75" customWidth="1"/>
    <col min="13825" max="13825" width="6.75" style="75" customWidth="1"/>
    <col min="13826" max="13827" width="2.625" style="75" customWidth="1"/>
    <col min="13828" max="13839" width="6.375" style="75" customWidth="1"/>
    <col min="13840" max="13840" width="6.75" style="75" customWidth="1"/>
    <col min="13841" max="13842" width="2.625" style="75" customWidth="1"/>
    <col min="13843" max="13854" width="6.375" style="75" customWidth="1"/>
    <col min="13855" max="14080" width="9" style="75" customWidth="1"/>
    <col min="14081" max="14081" width="6.75" style="75" customWidth="1"/>
    <col min="14082" max="14083" width="2.625" style="75" customWidth="1"/>
    <col min="14084" max="14095" width="6.375" style="75" customWidth="1"/>
    <col min="14096" max="14096" width="6.75" style="75" customWidth="1"/>
    <col min="14097" max="14098" width="2.625" style="75" customWidth="1"/>
    <col min="14099" max="14110" width="6.375" style="75" customWidth="1"/>
    <col min="14111" max="14336" width="9" style="75" customWidth="1"/>
    <col min="14337" max="14337" width="6.75" style="75" customWidth="1"/>
    <col min="14338" max="14339" width="2.625" style="75" customWidth="1"/>
    <col min="14340" max="14351" width="6.375" style="75" customWidth="1"/>
    <col min="14352" max="14352" width="6.75" style="75" customWidth="1"/>
    <col min="14353" max="14354" width="2.625" style="75" customWidth="1"/>
    <col min="14355" max="14366" width="6.375" style="75" customWidth="1"/>
    <col min="14367" max="14592" width="9" style="75" customWidth="1"/>
    <col min="14593" max="14593" width="6.75" style="75" customWidth="1"/>
    <col min="14594" max="14595" width="2.625" style="75" customWidth="1"/>
    <col min="14596" max="14607" width="6.375" style="75" customWidth="1"/>
    <col min="14608" max="14608" width="6.75" style="75" customWidth="1"/>
    <col min="14609" max="14610" width="2.625" style="75" customWidth="1"/>
    <col min="14611" max="14622" width="6.375" style="75" customWidth="1"/>
    <col min="14623" max="14848" width="9" style="75" customWidth="1"/>
    <col min="14849" max="14849" width="6.75" style="75" customWidth="1"/>
    <col min="14850" max="14851" width="2.625" style="75" customWidth="1"/>
    <col min="14852" max="14863" width="6.375" style="75" customWidth="1"/>
    <col min="14864" max="14864" width="6.75" style="75" customWidth="1"/>
    <col min="14865" max="14866" width="2.625" style="75" customWidth="1"/>
    <col min="14867" max="14878" width="6.375" style="75" customWidth="1"/>
    <col min="14879" max="15104" width="9" style="75" customWidth="1"/>
    <col min="15105" max="15105" width="6.75" style="75" customWidth="1"/>
    <col min="15106" max="15107" width="2.625" style="75" customWidth="1"/>
    <col min="15108" max="15119" width="6.375" style="75" customWidth="1"/>
    <col min="15120" max="15120" width="6.75" style="75" customWidth="1"/>
    <col min="15121" max="15122" width="2.625" style="75" customWidth="1"/>
    <col min="15123" max="15134" width="6.375" style="75" customWidth="1"/>
    <col min="15135" max="15360" width="9" style="75" customWidth="1"/>
    <col min="15361" max="15361" width="6.75" style="75" customWidth="1"/>
    <col min="15362" max="15363" width="2.625" style="75" customWidth="1"/>
    <col min="15364" max="15375" width="6.375" style="75" customWidth="1"/>
    <col min="15376" max="15376" width="6.75" style="75" customWidth="1"/>
    <col min="15377" max="15378" width="2.625" style="75" customWidth="1"/>
    <col min="15379" max="15390" width="6.375" style="75" customWidth="1"/>
    <col min="15391" max="15616" width="9" style="75" customWidth="1"/>
    <col min="15617" max="15617" width="6.75" style="75" customWidth="1"/>
    <col min="15618" max="15619" width="2.625" style="75" customWidth="1"/>
    <col min="15620" max="15631" width="6.375" style="75" customWidth="1"/>
    <col min="15632" max="15632" width="6.75" style="75" customWidth="1"/>
    <col min="15633" max="15634" width="2.625" style="75" customWidth="1"/>
    <col min="15635" max="15646" width="6.375" style="75" customWidth="1"/>
    <col min="15647" max="15872" width="9" style="75" customWidth="1"/>
    <col min="15873" max="15873" width="6.75" style="75" customWidth="1"/>
    <col min="15874" max="15875" width="2.625" style="75" customWidth="1"/>
    <col min="15876" max="15887" width="6.375" style="75" customWidth="1"/>
    <col min="15888" max="15888" width="6.75" style="75" customWidth="1"/>
    <col min="15889" max="15890" width="2.625" style="75" customWidth="1"/>
    <col min="15891" max="15902" width="6.375" style="75" customWidth="1"/>
    <col min="15903" max="16128" width="9" style="75" customWidth="1"/>
    <col min="16129" max="16129" width="6.75" style="75" customWidth="1"/>
    <col min="16130" max="16131" width="2.625" style="75" customWidth="1"/>
    <col min="16132" max="16143" width="6.375" style="75" customWidth="1"/>
    <col min="16144" max="16144" width="6.75" style="75" customWidth="1"/>
    <col min="16145" max="16146" width="2.625" style="75" customWidth="1"/>
    <col min="16147" max="16158" width="6.375" style="75" customWidth="1"/>
    <col min="16159" max="16384" width="9" style="75" customWidth="1"/>
  </cols>
  <sheetData>
    <row r="1" spans="1:31" s="773" customFormat="1" ht="20.100000000000001" customHeight="1">
      <c r="C1" s="792"/>
      <c r="D1" s="792"/>
      <c r="E1" s="792"/>
      <c r="F1" s="792"/>
      <c r="G1" s="792"/>
      <c r="H1" s="792"/>
      <c r="I1" s="792"/>
      <c r="J1" s="792"/>
      <c r="K1" s="830" t="s">
        <v>498</v>
      </c>
      <c r="L1" s="830"/>
      <c r="M1" s="830"/>
      <c r="N1" s="830"/>
      <c r="O1" s="830"/>
      <c r="P1" s="792" t="s">
        <v>190</v>
      </c>
      <c r="Q1" s="792"/>
      <c r="R1" s="792"/>
      <c r="S1" s="792"/>
      <c r="T1" s="792"/>
      <c r="U1" s="792"/>
      <c r="V1" s="792"/>
      <c r="W1" s="792"/>
      <c r="X1" s="792"/>
      <c r="Y1" s="792"/>
      <c r="Z1" s="792"/>
      <c r="AA1" s="792"/>
      <c r="AB1" s="792"/>
      <c r="AC1" s="792"/>
      <c r="AD1" s="792"/>
    </row>
    <row r="2" spans="1:31" s="773" customFormat="1" ht="20.100000000000001" customHeight="1">
      <c r="A2" s="778"/>
      <c r="B2" s="778"/>
      <c r="C2" s="778"/>
      <c r="D2" s="778"/>
      <c r="E2" s="778"/>
      <c r="F2" s="778"/>
      <c r="G2" s="778"/>
      <c r="H2" s="778"/>
      <c r="I2" s="778"/>
      <c r="J2" s="778"/>
      <c r="K2" s="778"/>
      <c r="L2" s="778"/>
      <c r="M2" s="778"/>
      <c r="N2" s="778"/>
      <c r="O2" s="778"/>
      <c r="Q2" s="778"/>
      <c r="R2" s="778"/>
      <c r="S2" s="778" t="s">
        <v>497</v>
      </c>
      <c r="T2" s="778"/>
      <c r="U2" s="778"/>
      <c r="V2" s="778"/>
      <c r="W2" s="778"/>
      <c r="X2" s="778"/>
      <c r="Y2" s="778"/>
      <c r="Z2" s="778"/>
      <c r="AA2" s="778"/>
      <c r="AB2" s="778"/>
      <c r="AC2" s="778"/>
      <c r="AD2" s="778"/>
    </row>
    <row r="3" spans="1:31" s="774" customFormat="1" ht="29.25" customHeight="1">
      <c r="A3" s="779" t="s">
        <v>911</v>
      </c>
      <c r="B3" s="779"/>
      <c r="C3" s="779"/>
      <c r="D3" s="779"/>
      <c r="E3" s="806"/>
      <c r="F3" s="806"/>
      <c r="G3" s="806"/>
      <c r="H3" s="824" t="s">
        <v>831</v>
      </c>
      <c r="I3" s="824"/>
      <c r="J3" s="824"/>
      <c r="K3" s="806"/>
      <c r="L3" s="806"/>
      <c r="M3" s="806"/>
      <c r="N3" s="838" t="s">
        <v>342</v>
      </c>
      <c r="O3" s="843"/>
      <c r="P3" s="779" t="s">
        <v>911</v>
      </c>
      <c r="Q3" s="779"/>
      <c r="R3" s="779"/>
      <c r="S3" s="779"/>
      <c r="T3" s="806"/>
      <c r="U3" s="806"/>
      <c r="V3" s="806"/>
      <c r="W3" s="824" t="s">
        <v>744</v>
      </c>
      <c r="X3" s="824"/>
      <c r="Y3" s="824"/>
      <c r="Z3" s="806"/>
      <c r="AA3" s="806"/>
      <c r="AB3" s="838" t="s">
        <v>342</v>
      </c>
      <c r="AC3" s="838"/>
      <c r="AD3" s="838"/>
    </row>
    <row r="4" spans="1:31" s="774" customFormat="1" ht="9" customHeight="1">
      <c r="A4" s="780"/>
      <c r="B4" s="780"/>
      <c r="C4" s="780"/>
      <c r="D4" s="780"/>
      <c r="E4" s="806"/>
      <c r="F4" s="806"/>
      <c r="G4" s="806"/>
      <c r="H4" s="825"/>
      <c r="I4" s="825"/>
      <c r="J4" s="826"/>
      <c r="K4" s="806"/>
      <c r="L4" s="806"/>
      <c r="M4" s="806"/>
      <c r="N4" s="839"/>
      <c r="O4" s="839"/>
      <c r="P4" s="780"/>
      <c r="Q4" s="780"/>
      <c r="R4" s="780"/>
      <c r="S4" s="780"/>
      <c r="T4" s="806"/>
      <c r="U4" s="806"/>
      <c r="V4" s="806"/>
      <c r="W4" s="825"/>
      <c r="X4" s="825"/>
      <c r="Y4" s="826"/>
      <c r="Z4" s="806"/>
      <c r="AA4" s="806"/>
      <c r="AB4" s="851"/>
      <c r="AC4" s="851"/>
      <c r="AD4" s="851"/>
    </row>
    <row r="5" spans="1:31" s="775" customFormat="1" ht="7.5" customHeight="1">
      <c r="A5" s="475" t="s">
        <v>741</v>
      </c>
      <c r="B5" s="488"/>
      <c r="C5" s="526"/>
      <c r="D5" s="797" t="s">
        <v>638</v>
      </c>
      <c r="E5" s="807"/>
      <c r="F5" s="807"/>
      <c r="G5" s="820"/>
      <c r="H5" s="820"/>
      <c r="I5" s="820"/>
      <c r="J5" s="827"/>
      <c r="K5" s="827"/>
      <c r="L5" s="827"/>
      <c r="M5" s="827"/>
      <c r="N5" s="827"/>
      <c r="O5" s="844"/>
      <c r="P5" s="475" t="s">
        <v>741</v>
      </c>
      <c r="Q5" s="488"/>
      <c r="R5" s="526"/>
      <c r="S5" s="797" t="s">
        <v>638</v>
      </c>
      <c r="T5" s="807"/>
      <c r="U5" s="807"/>
      <c r="V5" s="820"/>
      <c r="W5" s="820"/>
      <c r="X5" s="820"/>
      <c r="Y5" s="827"/>
      <c r="Z5" s="827"/>
      <c r="AA5" s="827"/>
      <c r="AB5" s="827"/>
      <c r="AC5" s="827"/>
      <c r="AD5" s="844"/>
      <c r="AE5" s="852"/>
    </row>
    <row r="6" spans="1:31" s="775" customFormat="1" ht="20.100000000000001" customHeight="1">
      <c r="A6" s="631"/>
      <c r="B6" s="621"/>
      <c r="C6" s="623"/>
      <c r="D6" s="798"/>
      <c r="E6" s="808"/>
      <c r="F6" s="808"/>
      <c r="G6" s="797" t="s">
        <v>912</v>
      </c>
      <c r="H6" s="807"/>
      <c r="I6" s="817"/>
      <c r="J6" s="828" t="s">
        <v>453</v>
      </c>
      <c r="K6" s="831"/>
      <c r="L6" s="833"/>
      <c r="M6" s="828" t="s">
        <v>72</v>
      </c>
      <c r="N6" s="831"/>
      <c r="O6" s="833"/>
      <c r="P6" s="631"/>
      <c r="Q6" s="621"/>
      <c r="R6" s="623"/>
      <c r="S6" s="798"/>
      <c r="T6" s="808"/>
      <c r="U6" s="808"/>
      <c r="V6" s="797" t="s">
        <v>912</v>
      </c>
      <c r="W6" s="807"/>
      <c r="X6" s="817"/>
      <c r="Y6" s="828" t="s">
        <v>453</v>
      </c>
      <c r="Z6" s="831"/>
      <c r="AA6" s="833"/>
      <c r="AB6" s="828" t="s">
        <v>72</v>
      </c>
      <c r="AC6" s="831"/>
      <c r="AD6" s="833"/>
      <c r="AE6" s="852"/>
    </row>
    <row r="7" spans="1:31" s="775" customFormat="1" ht="13.7" customHeight="1">
      <c r="A7" s="631"/>
      <c r="B7" s="621"/>
      <c r="C7" s="623"/>
      <c r="D7" s="799"/>
      <c r="E7" s="809"/>
      <c r="F7" s="809"/>
      <c r="G7" s="799"/>
      <c r="H7" s="809"/>
      <c r="I7" s="819"/>
      <c r="J7" s="829"/>
      <c r="K7" s="832"/>
      <c r="L7" s="834"/>
      <c r="M7" s="829"/>
      <c r="N7" s="832"/>
      <c r="O7" s="834"/>
      <c r="P7" s="476"/>
      <c r="Q7" s="489"/>
      <c r="R7" s="527"/>
      <c r="S7" s="799"/>
      <c r="T7" s="809"/>
      <c r="U7" s="809"/>
      <c r="V7" s="799"/>
      <c r="W7" s="809"/>
      <c r="X7" s="819"/>
      <c r="Y7" s="829"/>
      <c r="Z7" s="832"/>
      <c r="AA7" s="834"/>
      <c r="AB7" s="829"/>
      <c r="AC7" s="832"/>
      <c r="AD7" s="834"/>
      <c r="AE7" s="852"/>
    </row>
    <row r="8" spans="1:31" s="335" customFormat="1" ht="14.1" customHeight="1">
      <c r="A8" s="781" t="s">
        <v>777</v>
      </c>
      <c r="B8" s="786"/>
      <c r="C8" s="793"/>
      <c r="D8" s="800" t="s">
        <v>421</v>
      </c>
      <c r="E8" s="810" t="s">
        <v>266</v>
      </c>
      <c r="F8" s="815" t="s">
        <v>914</v>
      </c>
      <c r="G8" s="800" t="s">
        <v>421</v>
      </c>
      <c r="H8" s="810" t="s">
        <v>266</v>
      </c>
      <c r="I8" s="815" t="s">
        <v>914</v>
      </c>
      <c r="J8" s="800" t="s">
        <v>421</v>
      </c>
      <c r="K8" s="810" t="s">
        <v>266</v>
      </c>
      <c r="L8" s="815" t="s">
        <v>914</v>
      </c>
      <c r="M8" s="800" t="s">
        <v>421</v>
      </c>
      <c r="N8" s="810" t="s">
        <v>266</v>
      </c>
      <c r="O8" s="816" t="s">
        <v>914</v>
      </c>
      <c r="P8" s="781" t="s">
        <v>777</v>
      </c>
      <c r="Q8" s="786"/>
      <c r="R8" s="793"/>
      <c r="S8" s="800" t="s">
        <v>421</v>
      </c>
      <c r="T8" s="810" t="s">
        <v>266</v>
      </c>
      <c r="U8" s="815" t="s">
        <v>914</v>
      </c>
      <c r="V8" s="800" t="s">
        <v>421</v>
      </c>
      <c r="W8" s="810" t="s">
        <v>266</v>
      </c>
      <c r="X8" s="815" t="s">
        <v>914</v>
      </c>
      <c r="Y8" s="800" t="s">
        <v>421</v>
      </c>
      <c r="Z8" s="810" t="s">
        <v>266</v>
      </c>
      <c r="AA8" s="815" t="s">
        <v>914</v>
      </c>
      <c r="AB8" s="800" t="s">
        <v>421</v>
      </c>
      <c r="AC8" s="810" t="s">
        <v>266</v>
      </c>
      <c r="AD8" s="816" t="s">
        <v>914</v>
      </c>
      <c r="AE8" s="853"/>
    </row>
    <row r="9" spans="1:31" s="335" customFormat="1" ht="14.1" customHeight="1">
      <c r="A9" s="782"/>
      <c r="B9" s="787"/>
      <c r="C9" s="794"/>
      <c r="D9" s="801"/>
      <c r="E9" s="811" t="s">
        <v>765</v>
      </c>
      <c r="F9" s="212" t="s">
        <v>765</v>
      </c>
      <c r="G9" s="801"/>
      <c r="H9" s="811" t="s">
        <v>765</v>
      </c>
      <c r="I9" s="212" t="s">
        <v>765</v>
      </c>
      <c r="J9" s="801"/>
      <c r="K9" s="811" t="s">
        <v>765</v>
      </c>
      <c r="L9" s="212" t="s">
        <v>765</v>
      </c>
      <c r="M9" s="801"/>
      <c r="N9" s="811" t="s">
        <v>765</v>
      </c>
      <c r="O9" s="811" t="s">
        <v>765</v>
      </c>
      <c r="P9" s="782"/>
      <c r="Q9" s="787"/>
      <c r="R9" s="794"/>
      <c r="S9" s="801"/>
      <c r="T9" s="811" t="s">
        <v>765</v>
      </c>
      <c r="U9" s="212" t="s">
        <v>765</v>
      </c>
      <c r="V9" s="801"/>
      <c r="W9" s="811" t="s">
        <v>765</v>
      </c>
      <c r="X9" s="212" t="s">
        <v>765</v>
      </c>
      <c r="Y9" s="801"/>
      <c r="Z9" s="811" t="s">
        <v>765</v>
      </c>
      <c r="AA9" s="212" t="s">
        <v>765</v>
      </c>
      <c r="AB9" s="801"/>
      <c r="AC9" s="811" t="s">
        <v>765</v>
      </c>
      <c r="AD9" s="811" t="s">
        <v>765</v>
      </c>
      <c r="AE9" s="853"/>
    </row>
    <row r="10" spans="1:31" s="776" customFormat="1" ht="18" customHeight="1">
      <c r="A10" s="783" t="s">
        <v>915</v>
      </c>
      <c r="B10" s="788">
        <v>8</v>
      </c>
      <c r="C10" s="10" t="s">
        <v>738</v>
      </c>
      <c r="D10" s="802">
        <v>108.5</v>
      </c>
      <c r="E10" s="812">
        <v>0.4</v>
      </c>
      <c r="F10" s="812">
        <v>3.4</v>
      </c>
      <c r="G10" s="802">
        <v>108.1</v>
      </c>
      <c r="H10" s="812">
        <v>0.3</v>
      </c>
      <c r="I10" s="812">
        <v>3.2</v>
      </c>
      <c r="J10" s="802">
        <v>106.7</v>
      </c>
      <c r="K10" s="812">
        <v>0.4</v>
      </c>
      <c r="L10" s="812">
        <v>2.2999999999999998</v>
      </c>
      <c r="M10" s="802">
        <v>103.4</v>
      </c>
      <c r="N10" s="812">
        <v>0.3</v>
      </c>
      <c r="O10" s="845">
        <v>1.8</v>
      </c>
      <c r="P10" s="783" t="s">
        <v>915</v>
      </c>
      <c r="Q10" s="788">
        <v>8</v>
      </c>
      <c r="R10" s="10" t="s">
        <v>738</v>
      </c>
      <c r="S10" s="802">
        <v>110.4</v>
      </c>
      <c r="T10" s="812">
        <v>0.6</v>
      </c>
      <c r="U10" s="812">
        <v>3.4</v>
      </c>
      <c r="V10" s="802">
        <v>110.1</v>
      </c>
      <c r="W10" s="812">
        <v>0.5</v>
      </c>
      <c r="X10" s="812">
        <v>3.2</v>
      </c>
      <c r="Y10" s="802">
        <v>108.6</v>
      </c>
      <c r="Z10" s="812">
        <v>0.7</v>
      </c>
      <c r="AA10" s="812">
        <v>2.4</v>
      </c>
      <c r="AB10" s="802">
        <v>106</v>
      </c>
      <c r="AC10" s="812">
        <v>0.5</v>
      </c>
      <c r="AD10" s="845">
        <v>1.9</v>
      </c>
      <c r="AE10" s="854"/>
    </row>
    <row r="11" spans="1:31" s="776" customFormat="1" ht="18" customHeight="1">
      <c r="A11" s="783"/>
      <c r="B11" s="788">
        <v>9</v>
      </c>
      <c r="C11" s="10"/>
      <c r="D11" s="802">
        <v>108.3</v>
      </c>
      <c r="E11" s="812">
        <v>-0.2</v>
      </c>
      <c r="F11" s="812">
        <v>2.7</v>
      </c>
      <c r="G11" s="802">
        <v>107.5</v>
      </c>
      <c r="H11" s="812">
        <v>-0.5</v>
      </c>
      <c r="I11" s="812">
        <v>2.5</v>
      </c>
      <c r="J11" s="802">
        <v>106.8</v>
      </c>
      <c r="K11" s="812">
        <v>0.1</v>
      </c>
      <c r="L11" s="812">
        <v>2.1</v>
      </c>
      <c r="M11" s="802">
        <v>103.4</v>
      </c>
      <c r="N11" s="812">
        <v>0</v>
      </c>
      <c r="O11" s="845">
        <v>1.6</v>
      </c>
      <c r="P11" s="783"/>
      <c r="Q11" s="788">
        <v>9</v>
      </c>
      <c r="R11" s="10"/>
      <c r="S11" s="802">
        <v>110.1</v>
      </c>
      <c r="T11" s="812">
        <v>-0.3</v>
      </c>
      <c r="U11" s="812">
        <v>2.7</v>
      </c>
      <c r="V11" s="802">
        <v>109.6</v>
      </c>
      <c r="W11" s="812">
        <v>-0.4</v>
      </c>
      <c r="X11" s="812">
        <v>2.7</v>
      </c>
      <c r="Y11" s="802">
        <v>108.7</v>
      </c>
      <c r="Z11" s="812">
        <v>0.1</v>
      </c>
      <c r="AA11" s="812">
        <v>2.2999999999999998</v>
      </c>
      <c r="AB11" s="802">
        <v>105.9</v>
      </c>
      <c r="AC11" s="812">
        <v>0</v>
      </c>
      <c r="AD11" s="845">
        <v>1.8</v>
      </c>
      <c r="AE11" s="854"/>
    </row>
    <row r="12" spans="1:31" s="777" customFormat="1" ht="18" customHeight="1">
      <c r="A12" s="783"/>
      <c r="B12" s="788">
        <v>10</v>
      </c>
      <c r="C12" s="10"/>
      <c r="D12" s="802">
        <v>108.9</v>
      </c>
      <c r="E12" s="812">
        <v>0.6</v>
      </c>
      <c r="F12" s="812">
        <v>2.2999999999999998</v>
      </c>
      <c r="G12" s="802">
        <v>108.1</v>
      </c>
      <c r="H12" s="812">
        <v>0.6</v>
      </c>
      <c r="I12" s="812">
        <v>2.2999999999999998</v>
      </c>
      <c r="J12" s="802">
        <v>107.4</v>
      </c>
      <c r="K12" s="812">
        <v>0.5</v>
      </c>
      <c r="L12" s="812">
        <v>2.2000000000000002</v>
      </c>
      <c r="M12" s="802">
        <v>103.6</v>
      </c>
      <c r="N12" s="812">
        <v>0.2</v>
      </c>
      <c r="O12" s="845">
        <v>1.5</v>
      </c>
      <c r="P12" s="783"/>
      <c r="Q12" s="788">
        <v>10</v>
      </c>
      <c r="R12" s="10"/>
      <c r="S12" s="802">
        <v>110.9</v>
      </c>
      <c r="T12" s="812">
        <v>0.7</v>
      </c>
      <c r="U12" s="812">
        <v>2.6</v>
      </c>
      <c r="V12" s="802">
        <v>110.3</v>
      </c>
      <c r="W12" s="812">
        <v>0.6</v>
      </c>
      <c r="X12" s="812">
        <v>2.7</v>
      </c>
      <c r="Y12" s="802">
        <v>109.4</v>
      </c>
      <c r="Z12" s="812">
        <v>0.6</v>
      </c>
      <c r="AA12" s="812">
        <v>2.6</v>
      </c>
      <c r="AB12" s="802">
        <v>106.3</v>
      </c>
      <c r="AC12" s="812">
        <v>0.3</v>
      </c>
      <c r="AD12" s="845">
        <v>1.8</v>
      </c>
      <c r="AE12" s="855"/>
    </row>
    <row r="13" spans="1:31" s="78" customFormat="1" ht="18" customHeight="1">
      <c r="A13" s="783"/>
      <c r="B13" s="788">
        <v>11</v>
      </c>
      <c r="C13" s="10"/>
      <c r="D13" s="802">
        <v>109.5</v>
      </c>
      <c r="E13" s="812">
        <v>0.6</v>
      </c>
      <c r="F13" s="812">
        <v>3.2</v>
      </c>
      <c r="G13" s="802">
        <v>108.8</v>
      </c>
      <c r="H13" s="812">
        <v>0.6</v>
      </c>
      <c r="I13" s="812">
        <v>2.9</v>
      </c>
      <c r="J13" s="802">
        <v>107.8</v>
      </c>
      <c r="K13" s="812">
        <v>0.4</v>
      </c>
      <c r="L13" s="812">
        <v>2.5</v>
      </c>
      <c r="M13" s="802">
        <v>103.7</v>
      </c>
      <c r="N13" s="812">
        <v>0.1</v>
      </c>
      <c r="O13" s="845">
        <v>1.6</v>
      </c>
      <c r="P13" s="783"/>
      <c r="Q13" s="788">
        <v>11</v>
      </c>
      <c r="R13" s="10"/>
      <c r="S13" s="802">
        <v>111.3</v>
      </c>
      <c r="T13" s="812">
        <v>0.4</v>
      </c>
      <c r="U13" s="812">
        <v>3.1</v>
      </c>
      <c r="V13" s="802">
        <v>110.6</v>
      </c>
      <c r="W13" s="812">
        <v>0.3</v>
      </c>
      <c r="X13" s="812">
        <v>3</v>
      </c>
      <c r="Y13" s="802">
        <v>109.5</v>
      </c>
      <c r="Z13" s="812">
        <v>0.1</v>
      </c>
      <c r="AA13" s="812">
        <v>2.7</v>
      </c>
      <c r="AB13" s="802">
        <v>106.1</v>
      </c>
      <c r="AC13" s="812">
        <v>-0.2</v>
      </c>
      <c r="AD13" s="845">
        <v>1.6</v>
      </c>
      <c r="AE13" s="856"/>
    </row>
    <row r="14" spans="1:31" s="78" customFormat="1" ht="18" customHeight="1">
      <c r="A14" s="783"/>
      <c r="B14" s="788">
        <v>12</v>
      </c>
      <c r="C14" s="10"/>
      <c r="D14" s="802">
        <v>110.1</v>
      </c>
      <c r="E14" s="812">
        <v>0.6</v>
      </c>
      <c r="F14" s="812">
        <v>4.0999999999999996</v>
      </c>
      <c r="G14" s="802">
        <v>109.3</v>
      </c>
      <c r="H14" s="812">
        <v>0.5</v>
      </c>
      <c r="I14" s="812">
        <v>3.5</v>
      </c>
      <c r="J14" s="802">
        <v>107.9</v>
      </c>
      <c r="K14" s="812">
        <v>0.1</v>
      </c>
      <c r="L14" s="812">
        <v>2.8</v>
      </c>
      <c r="M14" s="802">
        <v>103.8</v>
      </c>
      <c r="N14" s="812">
        <v>0.1</v>
      </c>
      <c r="O14" s="845">
        <v>1.7</v>
      </c>
      <c r="P14" s="783"/>
      <c r="Q14" s="788">
        <v>12</v>
      </c>
      <c r="R14" s="10"/>
      <c r="S14" s="802">
        <v>111.8</v>
      </c>
      <c r="T14" s="812">
        <v>0.5</v>
      </c>
      <c r="U14" s="812">
        <v>4</v>
      </c>
      <c r="V14" s="802">
        <v>111</v>
      </c>
      <c r="W14" s="812">
        <v>0.4</v>
      </c>
      <c r="X14" s="812">
        <v>3.4</v>
      </c>
      <c r="Y14" s="802">
        <v>109.5</v>
      </c>
      <c r="Z14" s="812">
        <v>0.1</v>
      </c>
      <c r="AA14" s="812">
        <v>2.8</v>
      </c>
      <c r="AB14" s="802">
        <v>106</v>
      </c>
      <c r="AC14" s="812">
        <v>-0.1</v>
      </c>
      <c r="AD14" s="845">
        <v>1.7</v>
      </c>
      <c r="AE14" s="856"/>
    </row>
    <row r="15" spans="1:31" s="78" customFormat="1" ht="18" customHeight="1">
      <c r="A15" s="784" t="s">
        <v>708</v>
      </c>
      <c r="B15" s="789">
        <v>1</v>
      </c>
      <c r="C15" s="795" t="s">
        <v>738</v>
      </c>
      <c r="D15" s="803">
        <v>110.7</v>
      </c>
      <c r="E15" s="813">
        <v>0.5</v>
      </c>
      <c r="F15" s="813">
        <v>4.4000000000000004</v>
      </c>
      <c r="G15" s="804">
        <v>109.4</v>
      </c>
      <c r="H15" s="813">
        <v>0.1</v>
      </c>
      <c r="I15" s="813">
        <v>3.6</v>
      </c>
      <c r="J15" s="804">
        <v>108</v>
      </c>
      <c r="K15" s="813">
        <v>0.1</v>
      </c>
      <c r="L15" s="813">
        <v>2.9</v>
      </c>
      <c r="M15" s="804">
        <v>103.7</v>
      </c>
      <c r="N15" s="813">
        <v>-0.2</v>
      </c>
      <c r="O15" s="846">
        <v>1.7</v>
      </c>
      <c r="P15" s="784" t="s">
        <v>708</v>
      </c>
      <c r="Q15" s="789">
        <v>1</v>
      </c>
      <c r="R15" s="795" t="s">
        <v>738</v>
      </c>
      <c r="S15" s="804">
        <v>112.3</v>
      </c>
      <c r="T15" s="813">
        <v>0.4</v>
      </c>
      <c r="U15" s="813">
        <v>4</v>
      </c>
      <c r="V15" s="804">
        <v>111.1</v>
      </c>
      <c r="W15" s="813">
        <v>0.1</v>
      </c>
      <c r="X15" s="813">
        <v>3.3</v>
      </c>
      <c r="Y15" s="804">
        <v>109.5</v>
      </c>
      <c r="Z15" s="813">
        <v>0</v>
      </c>
      <c r="AA15" s="813">
        <v>2.7</v>
      </c>
      <c r="AB15" s="804">
        <v>105.7</v>
      </c>
      <c r="AC15" s="813">
        <v>-0.2</v>
      </c>
      <c r="AD15" s="846">
        <v>1.2</v>
      </c>
      <c r="AE15" s="856"/>
    </row>
    <row r="16" spans="1:31" s="770" customFormat="1" ht="14.25" customHeight="1">
      <c r="A16" s="475" t="s">
        <v>741</v>
      </c>
      <c r="B16" s="621"/>
      <c r="C16" s="623"/>
      <c r="D16" s="475" t="s">
        <v>917</v>
      </c>
      <c r="E16" s="488"/>
      <c r="F16" s="488"/>
      <c r="G16" s="821"/>
      <c r="H16" s="511"/>
      <c r="I16" s="530"/>
      <c r="J16" s="475" t="s">
        <v>18</v>
      </c>
      <c r="K16" s="488"/>
      <c r="L16" s="488"/>
      <c r="M16" s="539" t="s">
        <v>153</v>
      </c>
      <c r="N16" s="539"/>
      <c r="O16" s="539"/>
      <c r="P16" s="475" t="s">
        <v>741</v>
      </c>
      <c r="Q16" s="488"/>
      <c r="R16" s="526"/>
      <c r="S16" s="475" t="s">
        <v>917</v>
      </c>
      <c r="T16" s="488"/>
      <c r="U16" s="488"/>
      <c r="V16" s="821"/>
      <c r="W16" s="511"/>
      <c r="X16" s="530"/>
      <c r="Y16" s="475" t="s">
        <v>18</v>
      </c>
      <c r="Z16" s="488"/>
      <c r="AA16" s="488"/>
      <c r="AB16" s="539" t="s">
        <v>153</v>
      </c>
      <c r="AC16" s="539"/>
      <c r="AD16" s="539"/>
      <c r="AE16" s="857"/>
    </row>
    <row r="17" spans="1:32" s="335" customFormat="1" ht="12.2" customHeight="1">
      <c r="A17" s="631"/>
      <c r="B17" s="621"/>
      <c r="C17" s="623"/>
      <c r="D17" s="631"/>
      <c r="E17" s="621"/>
      <c r="F17" s="623"/>
      <c r="G17" s="475" t="s">
        <v>918</v>
      </c>
      <c r="H17" s="488"/>
      <c r="I17" s="526"/>
      <c r="J17" s="631"/>
      <c r="K17" s="621"/>
      <c r="L17" s="621"/>
      <c r="M17" s="539"/>
      <c r="N17" s="539"/>
      <c r="O17" s="539"/>
      <c r="P17" s="631"/>
      <c r="Q17" s="621"/>
      <c r="R17" s="623"/>
      <c r="S17" s="631"/>
      <c r="T17" s="621"/>
      <c r="U17" s="623"/>
      <c r="V17" s="475" t="s">
        <v>918</v>
      </c>
      <c r="W17" s="488"/>
      <c r="X17" s="526"/>
      <c r="Y17" s="631"/>
      <c r="Z17" s="621"/>
      <c r="AA17" s="621"/>
      <c r="AB17" s="539"/>
      <c r="AC17" s="539"/>
      <c r="AD17" s="539"/>
      <c r="AE17" s="853"/>
    </row>
    <row r="18" spans="1:32" s="335" customFormat="1" ht="13.7" customHeight="1">
      <c r="A18" s="631"/>
      <c r="B18" s="621"/>
      <c r="C18" s="623"/>
      <c r="D18" s="476"/>
      <c r="E18" s="489"/>
      <c r="F18" s="527"/>
      <c r="G18" s="476"/>
      <c r="H18" s="489"/>
      <c r="I18" s="527"/>
      <c r="J18" s="476"/>
      <c r="K18" s="489"/>
      <c r="L18" s="489"/>
      <c r="M18" s="539"/>
      <c r="N18" s="539"/>
      <c r="O18" s="539"/>
      <c r="P18" s="476"/>
      <c r="Q18" s="489"/>
      <c r="R18" s="527"/>
      <c r="S18" s="476"/>
      <c r="T18" s="489"/>
      <c r="U18" s="527"/>
      <c r="V18" s="476"/>
      <c r="W18" s="489"/>
      <c r="X18" s="527"/>
      <c r="Y18" s="476"/>
      <c r="Z18" s="489"/>
      <c r="AA18" s="489"/>
      <c r="AB18" s="539"/>
      <c r="AC18" s="539"/>
      <c r="AD18" s="539"/>
      <c r="AE18" s="853"/>
    </row>
    <row r="19" spans="1:32" s="335" customFormat="1" ht="14.1" customHeight="1">
      <c r="A19" s="781" t="s">
        <v>777</v>
      </c>
      <c r="B19" s="786"/>
      <c r="C19" s="793"/>
      <c r="D19" s="800" t="s">
        <v>421</v>
      </c>
      <c r="E19" s="810" t="s">
        <v>266</v>
      </c>
      <c r="F19" s="816" t="s">
        <v>914</v>
      </c>
      <c r="G19" s="822" t="s">
        <v>421</v>
      </c>
      <c r="H19" s="810" t="s">
        <v>266</v>
      </c>
      <c r="I19" s="815" t="s">
        <v>914</v>
      </c>
      <c r="J19" s="800" t="s">
        <v>421</v>
      </c>
      <c r="K19" s="810" t="s">
        <v>266</v>
      </c>
      <c r="L19" s="816" t="s">
        <v>914</v>
      </c>
      <c r="M19" s="800" t="s">
        <v>421</v>
      </c>
      <c r="N19" s="810" t="s">
        <v>266</v>
      </c>
      <c r="O19" s="816" t="s">
        <v>914</v>
      </c>
      <c r="P19" s="781" t="s">
        <v>777</v>
      </c>
      <c r="Q19" s="786"/>
      <c r="R19" s="793"/>
      <c r="S19" s="800" t="s">
        <v>421</v>
      </c>
      <c r="T19" s="810" t="s">
        <v>266</v>
      </c>
      <c r="U19" s="816" t="s">
        <v>914</v>
      </c>
      <c r="V19" s="822" t="s">
        <v>421</v>
      </c>
      <c r="W19" s="810" t="s">
        <v>266</v>
      </c>
      <c r="X19" s="815" t="s">
        <v>914</v>
      </c>
      <c r="Y19" s="800" t="s">
        <v>421</v>
      </c>
      <c r="Z19" s="810" t="s">
        <v>266</v>
      </c>
      <c r="AA19" s="816" t="s">
        <v>914</v>
      </c>
      <c r="AB19" s="800" t="s">
        <v>421</v>
      </c>
      <c r="AC19" s="810" t="s">
        <v>266</v>
      </c>
      <c r="AD19" s="816" t="s">
        <v>914</v>
      </c>
      <c r="AE19" s="853"/>
    </row>
    <row r="20" spans="1:32" s="335" customFormat="1" ht="14.1" customHeight="1">
      <c r="A20" s="782"/>
      <c r="B20" s="787"/>
      <c r="C20" s="794"/>
      <c r="D20" s="801"/>
      <c r="E20" s="811" t="s">
        <v>765</v>
      </c>
      <c r="F20" s="811" t="s">
        <v>765</v>
      </c>
      <c r="G20" s="823"/>
      <c r="H20" s="811" t="s">
        <v>765</v>
      </c>
      <c r="I20" s="212" t="s">
        <v>765</v>
      </c>
      <c r="J20" s="168"/>
      <c r="K20" s="811" t="s">
        <v>765</v>
      </c>
      <c r="L20" s="811" t="s">
        <v>765</v>
      </c>
      <c r="M20" s="168"/>
      <c r="N20" s="811" t="s">
        <v>765</v>
      </c>
      <c r="O20" s="811" t="s">
        <v>765</v>
      </c>
      <c r="P20" s="782"/>
      <c r="Q20" s="787"/>
      <c r="R20" s="794"/>
      <c r="S20" s="801"/>
      <c r="T20" s="811" t="s">
        <v>765</v>
      </c>
      <c r="U20" s="811" t="s">
        <v>765</v>
      </c>
      <c r="V20" s="823"/>
      <c r="W20" s="811" t="s">
        <v>765</v>
      </c>
      <c r="X20" s="212" t="s">
        <v>765</v>
      </c>
      <c r="Y20" s="168"/>
      <c r="Z20" s="811" t="s">
        <v>765</v>
      </c>
      <c r="AA20" s="811" t="s">
        <v>765</v>
      </c>
      <c r="AB20" s="168"/>
      <c r="AC20" s="811" t="s">
        <v>765</v>
      </c>
      <c r="AD20" s="811" t="s">
        <v>765</v>
      </c>
      <c r="AE20" s="853"/>
    </row>
    <row r="21" spans="1:32" s="776" customFormat="1" ht="18" customHeight="1">
      <c r="A21" s="783" t="str">
        <f>A10</f>
        <v>令和6年</v>
      </c>
      <c r="B21" s="788">
        <f t="shared" ref="B21:B26" si="0">B10</f>
        <v>8</v>
      </c>
      <c r="C21" s="10" t="s">
        <v>738</v>
      </c>
      <c r="D21" s="802">
        <v>115.9</v>
      </c>
      <c r="E21" s="812">
        <v>0.7</v>
      </c>
      <c r="F21" s="812">
        <v>4</v>
      </c>
      <c r="G21" s="802">
        <v>117.2</v>
      </c>
      <c r="H21" s="812">
        <v>1.8</v>
      </c>
      <c r="I21" s="812">
        <v>6.7</v>
      </c>
      <c r="J21" s="802">
        <v>100.4</v>
      </c>
      <c r="K21" s="812">
        <v>-0.1</v>
      </c>
      <c r="L21" s="812">
        <v>0.3</v>
      </c>
      <c r="M21" s="802">
        <v>120.4</v>
      </c>
      <c r="N21" s="812">
        <v>-0.6</v>
      </c>
      <c r="O21" s="845">
        <v>15.6</v>
      </c>
      <c r="P21" s="783" t="str">
        <f>P10</f>
        <v>令和6年</v>
      </c>
      <c r="Q21" s="788">
        <f t="shared" ref="Q21:Q26" si="1">Q10</f>
        <v>8</v>
      </c>
      <c r="R21" s="10" t="s">
        <v>738</v>
      </c>
      <c r="S21" s="802">
        <v>116.6</v>
      </c>
      <c r="T21" s="812">
        <v>1.4</v>
      </c>
      <c r="U21" s="812">
        <v>4.0999999999999996</v>
      </c>
      <c r="V21" s="802">
        <v>117.4</v>
      </c>
      <c r="W21" s="812">
        <v>3.1</v>
      </c>
      <c r="X21" s="812">
        <v>6.2</v>
      </c>
      <c r="Y21" s="802">
        <v>107.3</v>
      </c>
      <c r="Z21" s="812">
        <v>0</v>
      </c>
      <c r="AA21" s="812">
        <v>0.4</v>
      </c>
      <c r="AB21" s="802">
        <v>120.3</v>
      </c>
      <c r="AC21" s="812">
        <v>-0.5</v>
      </c>
      <c r="AD21" s="845">
        <v>15.6</v>
      </c>
      <c r="AE21" s="854"/>
    </row>
    <row r="22" spans="1:32" s="776" customFormat="1" ht="18" customHeight="1">
      <c r="A22" s="783" t="str">
        <f>IF(A11="","",A11)</f>
        <v/>
      </c>
      <c r="B22" s="788">
        <f t="shared" si="0"/>
        <v>9</v>
      </c>
      <c r="C22" s="25" t="str">
        <f>IF(C11="","",C11)</f>
        <v/>
      </c>
      <c r="D22" s="802">
        <v>117.5</v>
      </c>
      <c r="E22" s="812">
        <v>1.4</v>
      </c>
      <c r="F22" s="812">
        <v>3.7</v>
      </c>
      <c r="G22" s="802">
        <v>124.6</v>
      </c>
      <c r="H22" s="812">
        <v>6.4</v>
      </c>
      <c r="I22" s="812">
        <v>5.8</v>
      </c>
      <c r="J22" s="802">
        <v>100.5</v>
      </c>
      <c r="K22" s="812">
        <v>0.1</v>
      </c>
      <c r="L22" s="812">
        <v>0.3</v>
      </c>
      <c r="M22" s="802">
        <v>111.1</v>
      </c>
      <c r="N22" s="812">
        <v>-7.8</v>
      </c>
      <c r="O22" s="845">
        <v>9.3000000000000007</v>
      </c>
      <c r="P22" s="783" t="str">
        <f>IF(P11="","",P11)</f>
        <v/>
      </c>
      <c r="Q22" s="788">
        <f t="shared" si="1"/>
        <v>9</v>
      </c>
      <c r="R22" s="25" t="str">
        <f>IF(R11="","",R11)</f>
        <v/>
      </c>
      <c r="S22" s="802">
        <v>117.8</v>
      </c>
      <c r="T22" s="812">
        <v>1.1000000000000001</v>
      </c>
      <c r="U22" s="812">
        <v>3.6</v>
      </c>
      <c r="V22" s="802">
        <v>122.1</v>
      </c>
      <c r="W22" s="812">
        <v>4</v>
      </c>
      <c r="X22" s="812">
        <v>4</v>
      </c>
      <c r="Y22" s="802">
        <v>107.5</v>
      </c>
      <c r="Z22" s="812">
        <v>0.1</v>
      </c>
      <c r="AA22" s="812">
        <v>0.5</v>
      </c>
      <c r="AB22" s="802">
        <v>111.8</v>
      </c>
      <c r="AC22" s="812">
        <v>-7.1</v>
      </c>
      <c r="AD22" s="845">
        <v>9.6</v>
      </c>
      <c r="AE22" s="854"/>
    </row>
    <row r="23" spans="1:32" s="777" customFormat="1" ht="18" customHeight="1">
      <c r="A23" s="783" t="str">
        <f>IF(A12="","",A12)</f>
        <v/>
      </c>
      <c r="B23" s="788">
        <f t="shared" si="0"/>
        <v>10</v>
      </c>
      <c r="C23" s="25" t="str">
        <f>IF(C12="","",C12)</f>
        <v/>
      </c>
      <c r="D23" s="802">
        <v>118.8</v>
      </c>
      <c r="E23" s="812">
        <v>1.1000000000000001</v>
      </c>
      <c r="F23" s="812">
        <v>3.7</v>
      </c>
      <c r="G23" s="802">
        <v>125</v>
      </c>
      <c r="H23" s="812">
        <v>0.3</v>
      </c>
      <c r="I23" s="812">
        <v>2.2999999999999998</v>
      </c>
      <c r="J23" s="802">
        <v>100.6</v>
      </c>
      <c r="K23" s="812">
        <v>0</v>
      </c>
      <c r="L23" s="812">
        <v>0.4</v>
      </c>
      <c r="M23" s="802">
        <v>111.9</v>
      </c>
      <c r="N23" s="812">
        <v>0.7</v>
      </c>
      <c r="O23" s="845">
        <v>3.3</v>
      </c>
      <c r="P23" s="783" t="str">
        <f>IF(P12="","",P12)</f>
        <v/>
      </c>
      <c r="Q23" s="788">
        <f t="shared" si="1"/>
        <v>10</v>
      </c>
      <c r="R23" s="25" t="str">
        <f>IF(R12="","",R12)</f>
        <v/>
      </c>
      <c r="S23" s="802">
        <v>119.8</v>
      </c>
      <c r="T23" s="812">
        <v>1.7</v>
      </c>
      <c r="U23" s="812">
        <v>3.8</v>
      </c>
      <c r="V23" s="802">
        <v>125.9</v>
      </c>
      <c r="W23" s="812">
        <v>3.1</v>
      </c>
      <c r="X23" s="812">
        <v>-0.4</v>
      </c>
      <c r="Y23" s="802">
        <v>107.6</v>
      </c>
      <c r="Z23" s="812">
        <v>0.1</v>
      </c>
      <c r="AA23" s="812">
        <v>0.4</v>
      </c>
      <c r="AB23" s="802">
        <v>112.4</v>
      </c>
      <c r="AC23" s="812">
        <v>0.6</v>
      </c>
      <c r="AD23" s="845">
        <v>5.5</v>
      </c>
      <c r="AE23" s="855"/>
    </row>
    <row r="24" spans="1:32" s="78" customFormat="1" ht="18" customHeight="1">
      <c r="A24" s="783" t="str">
        <f>IF(A13="","",A13)</f>
        <v/>
      </c>
      <c r="B24" s="788">
        <f t="shared" si="0"/>
        <v>11</v>
      </c>
      <c r="C24" s="25" t="str">
        <f>IF(C13="","",C13)</f>
        <v/>
      </c>
      <c r="D24" s="802">
        <v>119.9</v>
      </c>
      <c r="E24" s="812">
        <v>0.9</v>
      </c>
      <c r="F24" s="812">
        <v>5.6</v>
      </c>
      <c r="G24" s="802">
        <v>124.8</v>
      </c>
      <c r="H24" s="812">
        <v>-0.2</v>
      </c>
      <c r="I24" s="812">
        <v>10.6</v>
      </c>
      <c r="J24" s="802">
        <v>100.6</v>
      </c>
      <c r="K24" s="812">
        <v>0</v>
      </c>
      <c r="L24" s="812">
        <v>0.4</v>
      </c>
      <c r="M24" s="802">
        <v>115.5</v>
      </c>
      <c r="N24" s="812">
        <v>3.3</v>
      </c>
      <c r="O24" s="845">
        <v>7</v>
      </c>
      <c r="P24" s="783" t="str">
        <f>IF(P13="","",P13)</f>
        <v/>
      </c>
      <c r="Q24" s="788">
        <f t="shared" si="1"/>
        <v>11</v>
      </c>
      <c r="R24" s="25" t="str">
        <f>IF(R13="","",R13)</f>
        <v/>
      </c>
      <c r="S24" s="802">
        <v>121</v>
      </c>
      <c r="T24" s="812">
        <v>1</v>
      </c>
      <c r="U24" s="812">
        <v>5.6</v>
      </c>
      <c r="V24" s="802">
        <v>128.1</v>
      </c>
      <c r="W24" s="812">
        <v>1.7</v>
      </c>
      <c r="X24" s="812">
        <v>6.7</v>
      </c>
      <c r="Y24" s="802">
        <v>106.6</v>
      </c>
      <c r="Z24" s="812">
        <v>-1</v>
      </c>
      <c r="AA24" s="812">
        <v>-0.6</v>
      </c>
      <c r="AB24" s="802">
        <v>115.7</v>
      </c>
      <c r="AC24" s="812">
        <v>2.9</v>
      </c>
      <c r="AD24" s="845">
        <v>7.6</v>
      </c>
      <c r="AE24" s="856"/>
    </row>
    <row r="25" spans="1:32" s="78" customFormat="1" ht="18" customHeight="1">
      <c r="A25" s="783" t="str">
        <f>IF(A14="","",A14)</f>
        <v/>
      </c>
      <c r="B25" s="788">
        <f t="shared" si="0"/>
        <v>12</v>
      </c>
      <c r="C25" s="25" t="str">
        <f>IF(C14="","",C14)</f>
        <v/>
      </c>
      <c r="D25" s="802">
        <v>120.5</v>
      </c>
      <c r="E25" s="812">
        <v>0.5</v>
      </c>
      <c r="F25" s="812">
        <v>6.9</v>
      </c>
      <c r="G25" s="802">
        <v>127.7</v>
      </c>
      <c r="H25" s="812">
        <v>2.4</v>
      </c>
      <c r="I25" s="812">
        <v>15.6</v>
      </c>
      <c r="J25" s="802">
        <v>100.6</v>
      </c>
      <c r="K25" s="812">
        <v>0</v>
      </c>
      <c r="L25" s="812">
        <v>0.4</v>
      </c>
      <c r="M25" s="802">
        <v>120.7</v>
      </c>
      <c r="N25" s="812">
        <v>4.5</v>
      </c>
      <c r="O25" s="845">
        <v>12</v>
      </c>
      <c r="P25" s="783" t="str">
        <f>IF(P14="","",P14)</f>
        <v/>
      </c>
      <c r="Q25" s="788">
        <f t="shared" si="1"/>
        <v>12</v>
      </c>
      <c r="R25" s="25" t="str">
        <f>IF(R14="","",R14)</f>
        <v/>
      </c>
      <c r="S25" s="802">
        <v>122</v>
      </c>
      <c r="T25" s="812">
        <v>0.8</v>
      </c>
      <c r="U25" s="812">
        <v>7.3</v>
      </c>
      <c r="V25" s="802">
        <v>132.30000000000001</v>
      </c>
      <c r="W25" s="812">
        <v>3.2</v>
      </c>
      <c r="X25" s="812">
        <v>16.100000000000001</v>
      </c>
      <c r="Y25" s="802">
        <v>106.6</v>
      </c>
      <c r="Z25" s="812">
        <v>0</v>
      </c>
      <c r="AA25" s="812">
        <v>-0.5</v>
      </c>
      <c r="AB25" s="802">
        <v>120.4</v>
      </c>
      <c r="AC25" s="812">
        <v>4.0999999999999996</v>
      </c>
      <c r="AD25" s="845">
        <v>12.3</v>
      </c>
      <c r="AE25" s="856"/>
    </row>
    <row r="26" spans="1:32" s="78" customFormat="1" ht="18" customHeight="1">
      <c r="A26" s="784" t="str">
        <f>A15</f>
        <v>令和7年</v>
      </c>
      <c r="B26" s="790">
        <f t="shared" si="0"/>
        <v>1</v>
      </c>
      <c r="C26" s="790" t="str">
        <f>C15</f>
        <v>月</v>
      </c>
      <c r="D26" s="804">
        <v>122.8</v>
      </c>
      <c r="E26" s="813">
        <v>1.9</v>
      </c>
      <c r="F26" s="813">
        <v>7.9</v>
      </c>
      <c r="G26" s="804">
        <v>139</v>
      </c>
      <c r="H26" s="813">
        <v>8.8000000000000007</v>
      </c>
      <c r="I26" s="813">
        <v>19.7</v>
      </c>
      <c r="J26" s="804">
        <v>100.6</v>
      </c>
      <c r="K26" s="813">
        <v>0</v>
      </c>
      <c r="L26" s="813">
        <v>0.5</v>
      </c>
      <c r="M26" s="804">
        <v>120.2</v>
      </c>
      <c r="N26" s="813">
        <v>-0.4</v>
      </c>
      <c r="O26" s="846">
        <v>11.2</v>
      </c>
      <c r="P26" s="784" t="str">
        <f>P15</f>
        <v>令和7年</v>
      </c>
      <c r="Q26" s="790">
        <f t="shared" si="1"/>
        <v>1</v>
      </c>
      <c r="R26" s="790" t="str">
        <f>R15</f>
        <v>月</v>
      </c>
      <c r="S26" s="804">
        <v>124</v>
      </c>
      <c r="T26" s="813">
        <v>1.6</v>
      </c>
      <c r="U26" s="813">
        <v>8.6999999999999993</v>
      </c>
      <c r="V26" s="804">
        <v>142</v>
      </c>
      <c r="W26" s="813">
        <v>7.4</v>
      </c>
      <c r="X26" s="813">
        <v>21</v>
      </c>
      <c r="Y26" s="804">
        <v>106.6</v>
      </c>
      <c r="Z26" s="813">
        <v>0</v>
      </c>
      <c r="AA26" s="813">
        <v>-0.5</v>
      </c>
      <c r="AB26" s="804">
        <v>120</v>
      </c>
      <c r="AC26" s="813">
        <v>-0.3</v>
      </c>
      <c r="AD26" s="846">
        <v>10.5</v>
      </c>
      <c r="AE26" s="856"/>
    </row>
    <row r="27" spans="1:32" ht="13.2">
      <c r="A27" s="475" t="s">
        <v>741</v>
      </c>
      <c r="B27" s="488"/>
      <c r="C27" s="526"/>
      <c r="D27" s="475" t="s">
        <v>919</v>
      </c>
      <c r="E27" s="488"/>
      <c r="F27" s="526"/>
      <c r="G27" s="797" t="s">
        <v>920</v>
      </c>
      <c r="H27" s="807"/>
      <c r="I27" s="817"/>
      <c r="J27" s="797" t="s">
        <v>695</v>
      </c>
      <c r="K27" s="807"/>
      <c r="L27" s="817"/>
      <c r="M27" s="797" t="s">
        <v>921</v>
      </c>
      <c r="N27" s="807"/>
      <c r="O27" s="817"/>
      <c r="P27" s="475" t="s">
        <v>741</v>
      </c>
      <c r="Q27" s="488"/>
      <c r="R27" s="526"/>
      <c r="S27" s="475" t="s">
        <v>919</v>
      </c>
      <c r="T27" s="488"/>
      <c r="U27" s="526"/>
      <c r="V27" s="797" t="s">
        <v>920</v>
      </c>
      <c r="W27" s="807"/>
      <c r="X27" s="817"/>
      <c r="Y27" s="797" t="s">
        <v>695</v>
      </c>
      <c r="Z27" s="807"/>
      <c r="AA27" s="817"/>
      <c r="AB27" s="797" t="s">
        <v>921</v>
      </c>
      <c r="AC27" s="807"/>
      <c r="AD27" s="817"/>
      <c r="AE27" s="858"/>
      <c r="AF27" s="17"/>
    </row>
    <row r="28" spans="1:32" ht="13.2">
      <c r="A28" s="631"/>
      <c r="B28" s="621"/>
      <c r="C28" s="623"/>
      <c r="D28" s="631"/>
      <c r="E28" s="621"/>
      <c r="F28" s="623"/>
      <c r="G28" s="798"/>
      <c r="H28" s="808"/>
      <c r="I28" s="818"/>
      <c r="J28" s="798"/>
      <c r="K28" s="808"/>
      <c r="L28" s="818"/>
      <c r="M28" s="798"/>
      <c r="N28" s="808"/>
      <c r="O28" s="818"/>
      <c r="P28" s="631"/>
      <c r="Q28" s="621"/>
      <c r="R28" s="623"/>
      <c r="S28" s="631"/>
      <c r="T28" s="621"/>
      <c r="U28" s="623"/>
      <c r="V28" s="798"/>
      <c r="W28" s="808"/>
      <c r="X28" s="818"/>
      <c r="Y28" s="798"/>
      <c r="Z28" s="808"/>
      <c r="AA28" s="818"/>
      <c r="AB28" s="798"/>
      <c r="AC28" s="808"/>
      <c r="AD28" s="818"/>
      <c r="AE28" s="858"/>
      <c r="AF28" s="17"/>
    </row>
    <row r="29" spans="1:32" ht="13.2">
      <c r="A29" s="631"/>
      <c r="B29" s="621"/>
      <c r="C29" s="623"/>
      <c r="D29" s="476"/>
      <c r="E29" s="489"/>
      <c r="F29" s="527"/>
      <c r="G29" s="799"/>
      <c r="H29" s="809"/>
      <c r="I29" s="819"/>
      <c r="J29" s="799"/>
      <c r="K29" s="809"/>
      <c r="L29" s="819"/>
      <c r="M29" s="799"/>
      <c r="N29" s="809"/>
      <c r="O29" s="819"/>
      <c r="P29" s="476"/>
      <c r="Q29" s="489"/>
      <c r="R29" s="527"/>
      <c r="S29" s="476"/>
      <c r="T29" s="489"/>
      <c r="U29" s="527"/>
      <c r="V29" s="799"/>
      <c r="W29" s="809"/>
      <c r="X29" s="819"/>
      <c r="Y29" s="799"/>
      <c r="Z29" s="809"/>
      <c r="AA29" s="819"/>
      <c r="AB29" s="799"/>
      <c r="AC29" s="809"/>
      <c r="AD29" s="819"/>
      <c r="AE29" s="858"/>
      <c r="AF29" s="17"/>
    </row>
    <row r="30" spans="1:32" ht="14.1" customHeight="1">
      <c r="A30" s="781" t="s">
        <v>777</v>
      </c>
      <c r="B30" s="786"/>
      <c r="C30" s="793"/>
      <c r="D30" s="800" t="s">
        <v>421</v>
      </c>
      <c r="E30" s="810" t="s">
        <v>266</v>
      </c>
      <c r="F30" s="815" t="s">
        <v>914</v>
      </c>
      <c r="G30" s="800" t="s">
        <v>421</v>
      </c>
      <c r="H30" s="810" t="s">
        <v>266</v>
      </c>
      <c r="I30" s="815" t="s">
        <v>914</v>
      </c>
      <c r="J30" s="800" t="s">
        <v>421</v>
      </c>
      <c r="K30" s="810" t="s">
        <v>266</v>
      </c>
      <c r="L30" s="815" t="s">
        <v>914</v>
      </c>
      <c r="M30" s="800" t="s">
        <v>421</v>
      </c>
      <c r="N30" s="810" t="s">
        <v>266</v>
      </c>
      <c r="O30" s="816" t="s">
        <v>914</v>
      </c>
      <c r="P30" s="781" t="s">
        <v>777</v>
      </c>
      <c r="Q30" s="786"/>
      <c r="R30" s="793"/>
      <c r="S30" s="800" t="s">
        <v>421</v>
      </c>
      <c r="T30" s="810" t="s">
        <v>266</v>
      </c>
      <c r="U30" s="815" t="s">
        <v>914</v>
      </c>
      <c r="V30" s="800" t="s">
        <v>421</v>
      </c>
      <c r="W30" s="810" t="s">
        <v>266</v>
      </c>
      <c r="X30" s="815" t="s">
        <v>914</v>
      </c>
      <c r="Y30" s="800" t="s">
        <v>421</v>
      </c>
      <c r="Z30" s="810" t="s">
        <v>266</v>
      </c>
      <c r="AA30" s="815" t="s">
        <v>914</v>
      </c>
      <c r="AB30" s="800" t="s">
        <v>421</v>
      </c>
      <c r="AC30" s="810" t="s">
        <v>266</v>
      </c>
      <c r="AD30" s="816" t="s">
        <v>914</v>
      </c>
      <c r="AE30" s="858"/>
      <c r="AF30" s="17"/>
    </row>
    <row r="31" spans="1:32" ht="14.1" customHeight="1">
      <c r="A31" s="782"/>
      <c r="B31" s="787"/>
      <c r="C31" s="794"/>
      <c r="D31" s="801"/>
      <c r="E31" s="811" t="s">
        <v>765</v>
      </c>
      <c r="F31" s="212" t="s">
        <v>765</v>
      </c>
      <c r="G31" s="801"/>
      <c r="H31" s="811" t="s">
        <v>765</v>
      </c>
      <c r="I31" s="212" t="s">
        <v>765</v>
      </c>
      <c r="J31" s="801"/>
      <c r="K31" s="811" t="s">
        <v>765</v>
      </c>
      <c r="L31" s="212" t="s">
        <v>765</v>
      </c>
      <c r="M31" s="801"/>
      <c r="N31" s="811" t="s">
        <v>765</v>
      </c>
      <c r="O31" s="811" t="s">
        <v>765</v>
      </c>
      <c r="P31" s="782"/>
      <c r="Q31" s="787"/>
      <c r="R31" s="794"/>
      <c r="S31" s="801"/>
      <c r="T31" s="811" t="s">
        <v>765</v>
      </c>
      <c r="U31" s="212" t="s">
        <v>765</v>
      </c>
      <c r="V31" s="801"/>
      <c r="W31" s="811" t="s">
        <v>765</v>
      </c>
      <c r="X31" s="212" t="s">
        <v>765</v>
      </c>
      <c r="Y31" s="801"/>
      <c r="Z31" s="811" t="s">
        <v>765</v>
      </c>
      <c r="AA31" s="212" t="s">
        <v>765</v>
      </c>
      <c r="AB31" s="801"/>
      <c r="AC31" s="811" t="s">
        <v>765</v>
      </c>
      <c r="AD31" s="811" t="s">
        <v>765</v>
      </c>
      <c r="AE31" s="858"/>
      <c r="AF31" s="17"/>
    </row>
    <row r="32" spans="1:32" s="776" customFormat="1" ht="18" customHeight="1">
      <c r="A32" s="783" t="str">
        <f>A21</f>
        <v>令和6年</v>
      </c>
      <c r="B32" s="788">
        <f>B21</f>
        <v>8</v>
      </c>
      <c r="C32" s="10" t="s">
        <v>738</v>
      </c>
      <c r="D32" s="802">
        <v>118.2</v>
      </c>
      <c r="E32" s="812">
        <v>-1.2</v>
      </c>
      <c r="F32" s="812">
        <v>6.4</v>
      </c>
      <c r="G32" s="802">
        <v>104.6</v>
      </c>
      <c r="H32" s="812">
        <v>-1</v>
      </c>
      <c r="I32" s="812">
        <v>2.4</v>
      </c>
      <c r="J32" s="802">
        <v>103.6</v>
      </c>
      <c r="K32" s="812">
        <v>0</v>
      </c>
      <c r="L32" s="812">
        <v>2.2000000000000002</v>
      </c>
      <c r="M32" s="802">
        <v>97.2</v>
      </c>
      <c r="N32" s="812">
        <v>0.4</v>
      </c>
      <c r="O32" s="845">
        <v>0.1</v>
      </c>
      <c r="P32" s="783" t="str">
        <f>P21</f>
        <v>令和6年</v>
      </c>
      <c r="Q32" s="788">
        <f>Q21</f>
        <v>8</v>
      </c>
      <c r="R32" s="10" t="s">
        <v>738</v>
      </c>
      <c r="S32" s="802">
        <v>122.7</v>
      </c>
      <c r="T32" s="812">
        <v>-0.1</v>
      </c>
      <c r="U32" s="812">
        <v>4.5999999999999996</v>
      </c>
      <c r="V32" s="802">
        <v>107.4</v>
      </c>
      <c r="W32" s="812">
        <v>-0.8</v>
      </c>
      <c r="X32" s="812">
        <v>1.3</v>
      </c>
      <c r="Y32" s="802">
        <v>104.1</v>
      </c>
      <c r="Z32" s="812">
        <v>0.1</v>
      </c>
      <c r="AA32" s="812">
        <v>2.6</v>
      </c>
      <c r="AB32" s="802">
        <v>99.9</v>
      </c>
      <c r="AC32" s="812">
        <v>0.2</v>
      </c>
      <c r="AD32" s="845">
        <v>0.3</v>
      </c>
      <c r="AE32" s="854"/>
    </row>
    <row r="33" spans="1:32" s="776" customFormat="1" ht="18" customHeight="1">
      <c r="A33" s="783" t="str">
        <f>IF(A22="","",A22)</f>
        <v/>
      </c>
      <c r="B33" s="788">
        <f>B22</f>
        <v>9</v>
      </c>
      <c r="C33" s="25" t="str">
        <f>IF(C22="","",C22)</f>
        <v/>
      </c>
      <c r="D33" s="802">
        <v>119.2</v>
      </c>
      <c r="E33" s="812">
        <v>0.9</v>
      </c>
      <c r="F33" s="812">
        <v>6.3</v>
      </c>
      <c r="G33" s="802">
        <v>109</v>
      </c>
      <c r="H33" s="812">
        <v>4.2</v>
      </c>
      <c r="I33" s="812">
        <v>1.5</v>
      </c>
      <c r="J33" s="802">
        <v>103.5</v>
      </c>
      <c r="K33" s="812">
        <v>-0.1</v>
      </c>
      <c r="L33" s="812">
        <v>2.1</v>
      </c>
      <c r="M33" s="802">
        <v>97.1</v>
      </c>
      <c r="N33" s="812">
        <v>-0.2</v>
      </c>
      <c r="O33" s="845">
        <v>-0.1</v>
      </c>
      <c r="P33" s="783" t="str">
        <f>IF(P22="","",P22)</f>
        <v/>
      </c>
      <c r="Q33" s="788">
        <f>Q22</f>
        <v>9</v>
      </c>
      <c r="R33" s="25" t="str">
        <f>IF(R22="","",R22)</f>
        <v/>
      </c>
      <c r="S33" s="802">
        <v>124.7</v>
      </c>
      <c r="T33" s="812">
        <v>1.6</v>
      </c>
      <c r="U33" s="812">
        <v>5.7</v>
      </c>
      <c r="V33" s="802">
        <v>112.1</v>
      </c>
      <c r="W33" s="812">
        <v>4.3</v>
      </c>
      <c r="X33" s="812">
        <v>1.7</v>
      </c>
      <c r="Y33" s="802">
        <v>104.1</v>
      </c>
      <c r="Z33" s="812">
        <v>0</v>
      </c>
      <c r="AA33" s="812">
        <v>2.5</v>
      </c>
      <c r="AB33" s="802">
        <v>99.8</v>
      </c>
      <c r="AC33" s="812">
        <v>-0.2</v>
      </c>
      <c r="AD33" s="845">
        <v>-0.5</v>
      </c>
      <c r="AE33" s="854"/>
    </row>
    <row r="34" spans="1:32" s="777" customFormat="1" ht="18" customHeight="1">
      <c r="A34" s="783" t="str">
        <f>IF(A23="","",A23)</f>
        <v/>
      </c>
      <c r="B34" s="788">
        <f>B23</f>
        <v>10</v>
      </c>
      <c r="C34" s="25" t="str">
        <f>IF(C23="","",C23)</f>
        <v/>
      </c>
      <c r="D34" s="802">
        <v>119.5</v>
      </c>
      <c r="E34" s="812">
        <v>0.3</v>
      </c>
      <c r="F34" s="812">
        <v>5.4</v>
      </c>
      <c r="G34" s="802">
        <v>108.9</v>
      </c>
      <c r="H34" s="812">
        <v>-0.1</v>
      </c>
      <c r="I34" s="812">
        <v>1.1000000000000001</v>
      </c>
      <c r="J34" s="802">
        <v>104.1</v>
      </c>
      <c r="K34" s="812">
        <v>0.5</v>
      </c>
      <c r="L34" s="812">
        <v>2</v>
      </c>
      <c r="M34" s="802">
        <v>97.4</v>
      </c>
      <c r="N34" s="812">
        <v>0.4</v>
      </c>
      <c r="O34" s="845">
        <v>0.5</v>
      </c>
      <c r="P34" s="783" t="str">
        <f>IF(P23="","",P23)</f>
        <v/>
      </c>
      <c r="Q34" s="788">
        <f>Q23</f>
        <v>10</v>
      </c>
      <c r="R34" s="25" t="str">
        <f>IF(R23="","",R23)</f>
        <v/>
      </c>
      <c r="S34" s="802">
        <v>126.4</v>
      </c>
      <c r="T34" s="812">
        <v>1.4</v>
      </c>
      <c r="U34" s="812">
        <v>6.5</v>
      </c>
      <c r="V34" s="802">
        <v>111.9</v>
      </c>
      <c r="W34" s="812">
        <v>-0.1</v>
      </c>
      <c r="X34" s="812">
        <v>1.6</v>
      </c>
      <c r="Y34" s="802">
        <v>104.5</v>
      </c>
      <c r="Z34" s="812">
        <v>0.4</v>
      </c>
      <c r="AA34" s="812">
        <v>2.4</v>
      </c>
      <c r="AB34" s="802">
        <v>99.8</v>
      </c>
      <c r="AC34" s="812">
        <v>0.1</v>
      </c>
      <c r="AD34" s="845">
        <v>-0.4</v>
      </c>
      <c r="AE34" s="855"/>
    </row>
    <row r="35" spans="1:32" s="78" customFormat="1" ht="18" customHeight="1">
      <c r="A35" s="783" t="str">
        <f>IF(A24="","",A24)</f>
        <v/>
      </c>
      <c r="B35" s="788">
        <f>B24</f>
        <v>11</v>
      </c>
      <c r="C35" s="25" t="str">
        <f>IF(C24="","",C24)</f>
        <v/>
      </c>
      <c r="D35" s="802">
        <v>118.8</v>
      </c>
      <c r="E35" s="812">
        <v>-0.6</v>
      </c>
      <c r="F35" s="812">
        <v>4.0999999999999996</v>
      </c>
      <c r="G35" s="802">
        <v>110.9</v>
      </c>
      <c r="H35" s="812">
        <v>1.8</v>
      </c>
      <c r="I35" s="812">
        <v>2.2999999999999998</v>
      </c>
      <c r="J35" s="802">
        <v>104.4</v>
      </c>
      <c r="K35" s="812">
        <v>0.3</v>
      </c>
      <c r="L35" s="812">
        <v>2.2000000000000002</v>
      </c>
      <c r="M35" s="802">
        <v>97.7</v>
      </c>
      <c r="N35" s="812">
        <v>0.3</v>
      </c>
      <c r="O35" s="845">
        <v>0.4</v>
      </c>
      <c r="P35" s="783" t="str">
        <f>IF(P24="","",P24)</f>
        <v/>
      </c>
      <c r="Q35" s="788">
        <f>Q24</f>
        <v>11</v>
      </c>
      <c r="R35" s="25" t="str">
        <f>IF(R24="","",R24)</f>
        <v/>
      </c>
      <c r="S35" s="802">
        <v>125.4</v>
      </c>
      <c r="T35" s="812">
        <v>-0.8</v>
      </c>
      <c r="U35" s="812">
        <v>4.8</v>
      </c>
      <c r="V35" s="802">
        <v>114.5</v>
      </c>
      <c r="W35" s="812">
        <v>2.2000000000000002</v>
      </c>
      <c r="X35" s="812">
        <v>3.2</v>
      </c>
      <c r="Y35" s="802">
        <v>104.6</v>
      </c>
      <c r="Z35" s="812">
        <v>0.1</v>
      </c>
      <c r="AA35" s="812">
        <v>2.5</v>
      </c>
      <c r="AB35" s="802">
        <v>100.3</v>
      </c>
      <c r="AC35" s="812">
        <v>0.4</v>
      </c>
      <c r="AD35" s="845">
        <v>0.1</v>
      </c>
      <c r="AE35" s="856"/>
    </row>
    <row r="36" spans="1:32" s="78" customFormat="1" ht="18" customHeight="1">
      <c r="A36" s="783" t="str">
        <f>IF(A25="","",A25)</f>
        <v/>
      </c>
      <c r="B36" s="788">
        <f>B25</f>
        <v>12</v>
      </c>
      <c r="C36" s="25" t="str">
        <f>IF(C25="","",C25)</f>
        <v/>
      </c>
      <c r="D36" s="802">
        <v>119.5</v>
      </c>
      <c r="E36" s="812">
        <v>0.6</v>
      </c>
      <c r="F36" s="812">
        <v>5.6</v>
      </c>
      <c r="G36" s="802">
        <v>109.8</v>
      </c>
      <c r="H36" s="812">
        <v>-1</v>
      </c>
      <c r="I36" s="812">
        <v>2.6</v>
      </c>
      <c r="J36" s="802">
        <v>104.5</v>
      </c>
      <c r="K36" s="812">
        <v>0.1</v>
      </c>
      <c r="L36" s="812">
        <v>2.1</v>
      </c>
      <c r="M36" s="802">
        <v>98</v>
      </c>
      <c r="N36" s="812">
        <v>0.3</v>
      </c>
      <c r="O36" s="845">
        <v>0.7</v>
      </c>
      <c r="P36" s="783" t="str">
        <f>IF(P25="","",P25)</f>
        <v/>
      </c>
      <c r="Q36" s="788">
        <f>Q25</f>
        <v>12</v>
      </c>
      <c r="R36" s="25" t="str">
        <f>IF(R25="","",R25)</f>
        <v/>
      </c>
      <c r="S36" s="802">
        <v>124</v>
      </c>
      <c r="T36" s="812">
        <v>-1.2</v>
      </c>
      <c r="U36" s="812">
        <v>4.9000000000000004</v>
      </c>
      <c r="V36" s="802">
        <v>113.3</v>
      </c>
      <c r="W36" s="812">
        <v>-1</v>
      </c>
      <c r="X36" s="812">
        <v>4.5</v>
      </c>
      <c r="Y36" s="802">
        <v>104.7</v>
      </c>
      <c r="Z36" s="812">
        <v>0</v>
      </c>
      <c r="AA36" s="812">
        <v>2.5</v>
      </c>
      <c r="AB36" s="802">
        <v>100.3</v>
      </c>
      <c r="AC36" s="812">
        <v>0</v>
      </c>
      <c r="AD36" s="845">
        <v>0.2</v>
      </c>
      <c r="AE36" s="856"/>
    </row>
    <row r="37" spans="1:32" s="78" customFormat="1" ht="18" customHeight="1">
      <c r="A37" s="784" t="str">
        <f>A26</f>
        <v>令和7年</v>
      </c>
      <c r="B37" s="790">
        <f>B26</f>
        <v>1</v>
      </c>
      <c r="C37" s="790" t="str">
        <f>C26</f>
        <v>月</v>
      </c>
      <c r="D37" s="803">
        <v>120.9</v>
      </c>
      <c r="E37" s="814">
        <v>1.2</v>
      </c>
      <c r="F37" s="814">
        <v>7.6</v>
      </c>
      <c r="G37" s="803">
        <v>105.6</v>
      </c>
      <c r="H37" s="814">
        <v>-3.7</v>
      </c>
      <c r="I37" s="814">
        <v>-0.3</v>
      </c>
      <c r="J37" s="803">
        <v>104.7</v>
      </c>
      <c r="K37" s="814">
        <v>0.2</v>
      </c>
      <c r="L37" s="814">
        <v>2.4</v>
      </c>
      <c r="M37" s="803">
        <v>98.9</v>
      </c>
      <c r="N37" s="814">
        <v>1</v>
      </c>
      <c r="O37" s="847">
        <v>1.6</v>
      </c>
      <c r="P37" s="784" t="str">
        <f>P26</f>
        <v>令和7年</v>
      </c>
      <c r="Q37" s="790">
        <f>Q26</f>
        <v>1</v>
      </c>
      <c r="R37" s="790" t="str">
        <f>R26</f>
        <v>月</v>
      </c>
      <c r="S37" s="804">
        <v>125</v>
      </c>
      <c r="T37" s="813">
        <v>0.8</v>
      </c>
      <c r="U37" s="813">
        <v>5.6</v>
      </c>
      <c r="V37" s="804">
        <v>108.6</v>
      </c>
      <c r="W37" s="813">
        <v>-4.0999999999999996</v>
      </c>
      <c r="X37" s="813">
        <v>0.6</v>
      </c>
      <c r="Y37" s="804">
        <v>105</v>
      </c>
      <c r="Z37" s="813">
        <v>0.3</v>
      </c>
      <c r="AA37" s="813">
        <v>2.8</v>
      </c>
      <c r="AB37" s="804">
        <v>101.5</v>
      </c>
      <c r="AC37" s="813">
        <v>1.2</v>
      </c>
      <c r="AD37" s="846">
        <v>1.2</v>
      </c>
      <c r="AE37" s="856"/>
    </row>
    <row r="38" spans="1:32" ht="13.2">
      <c r="A38" s="475" t="s">
        <v>741</v>
      </c>
      <c r="B38" s="488"/>
      <c r="C38" s="526"/>
      <c r="D38" s="797" t="s">
        <v>922</v>
      </c>
      <c r="E38" s="807"/>
      <c r="F38" s="817"/>
      <c r="G38" s="797" t="s">
        <v>923</v>
      </c>
      <c r="H38" s="807"/>
      <c r="I38" s="817"/>
      <c r="J38" s="797" t="s">
        <v>924</v>
      </c>
      <c r="K38" s="807"/>
      <c r="L38" s="817"/>
      <c r="M38" s="835" t="s">
        <v>377</v>
      </c>
      <c r="N38" s="840"/>
      <c r="O38" s="848"/>
      <c r="P38" s="475" t="s">
        <v>741</v>
      </c>
      <c r="Q38" s="488"/>
      <c r="R38" s="526"/>
      <c r="S38" s="797" t="s">
        <v>922</v>
      </c>
      <c r="T38" s="807"/>
      <c r="U38" s="817"/>
      <c r="V38" s="797" t="s">
        <v>923</v>
      </c>
      <c r="W38" s="807"/>
      <c r="X38" s="817"/>
      <c r="Y38" s="797" t="s">
        <v>924</v>
      </c>
      <c r="Z38" s="807"/>
      <c r="AA38" s="817"/>
      <c r="AB38" s="835" t="s">
        <v>377</v>
      </c>
      <c r="AC38" s="840"/>
      <c r="AD38" s="848"/>
      <c r="AE38" s="858"/>
      <c r="AF38" s="17"/>
    </row>
    <row r="39" spans="1:32" ht="13.2">
      <c r="A39" s="631"/>
      <c r="B39" s="621"/>
      <c r="C39" s="623"/>
      <c r="D39" s="798"/>
      <c r="E39" s="808"/>
      <c r="F39" s="818"/>
      <c r="G39" s="798"/>
      <c r="H39" s="808"/>
      <c r="I39" s="818"/>
      <c r="J39" s="798"/>
      <c r="K39" s="808"/>
      <c r="L39" s="818"/>
      <c r="M39" s="836"/>
      <c r="N39" s="841"/>
      <c r="O39" s="849"/>
      <c r="P39" s="631"/>
      <c r="Q39" s="621"/>
      <c r="R39" s="623"/>
      <c r="S39" s="798"/>
      <c r="T39" s="808"/>
      <c r="U39" s="818"/>
      <c r="V39" s="798"/>
      <c r="W39" s="808"/>
      <c r="X39" s="818"/>
      <c r="Y39" s="798"/>
      <c r="Z39" s="808"/>
      <c r="AA39" s="818"/>
      <c r="AB39" s="836"/>
      <c r="AC39" s="841"/>
      <c r="AD39" s="849"/>
      <c r="AE39" s="858"/>
      <c r="AF39" s="17"/>
    </row>
    <row r="40" spans="1:32" ht="13.2">
      <c r="A40" s="631"/>
      <c r="B40" s="621"/>
      <c r="C40" s="623"/>
      <c r="D40" s="799"/>
      <c r="E40" s="809"/>
      <c r="F40" s="819"/>
      <c r="G40" s="799"/>
      <c r="H40" s="809"/>
      <c r="I40" s="819"/>
      <c r="J40" s="799"/>
      <c r="K40" s="809"/>
      <c r="L40" s="819"/>
      <c r="M40" s="837"/>
      <c r="N40" s="842"/>
      <c r="O40" s="850"/>
      <c r="P40" s="476"/>
      <c r="Q40" s="489"/>
      <c r="R40" s="527"/>
      <c r="S40" s="799"/>
      <c r="T40" s="809"/>
      <c r="U40" s="819"/>
      <c r="V40" s="799"/>
      <c r="W40" s="809"/>
      <c r="X40" s="819"/>
      <c r="Y40" s="799"/>
      <c r="Z40" s="809"/>
      <c r="AA40" s="819"/>
      <c r="AB40" s="837"/>
      <c r="AC40" s="842"/>
      <c r="AD40" s="850"/>
      <c r="AE40" s="858"/>
      <c r="AF40" s="17"/>
    </row>
    <row r="41" spans="1:32" ht="14.1" customHeight="1">
      <c r="A41" s="781" t="s">
        <v>777</v>
      </c>
      <c r="B41" s="786"/>
      <c r="C41" s="793"/>
      <c r="D41" s="800" t="s">
        <v>421</v>
      </c>
      <c r="E41" s="810" t="s">
        <v>266</v>
      </c>
      <c r="F41" s="816" t="s">
        <v>914</v>
      </c>
      <c r="G41" s="822" t="s">
        <v>421</v>
      </c>
      <c r="H41" s="810" t="s">
        <v>266</v>
      </c>
      <c r="I41" s="815" t="s">
        <v>914</v>
      </c>
      <c r="J41" s="800" t="s">
        <v>421</v>
      </c>
      <c r="K41" s="810" t="s">
        <v>266</v>
      </c>
      <c r="L41" s="815" t="s">
        <v>914</v>
      </c>
      <c r="M41" s="800" t="s">
        <v>421</v>
      </c>
      <c r="N41" s="810" t="s">
        <v>266</v>
      </c>
      <c r="O41" s="816" t="s">
        <v>914</v>
      </c>
      <c r="P41" s="781" t="s">
        <v>777</v>
      </c>
      <c r="Q41" s="786"/>
      <c r="R41" s="793"/>
      <c r="S41" s="800" t="s">
        <v>421</v>
      </c>
      <c r="T41" s="810" t="s">
        <v>266</v>
      </c>
      <c r="U41" s="816" t="s">
        <v>914</v>
      </c>
      <c r="V41" s="822" t="s">
        <v>421</v>
      </c>
      <c r="W41" s="810" t="s">
        <v>266</v>
      </c>
      <c r="X41" s="815" t="s">
        <v>914</v>
      </c>
      <c r="Y41" s="800" t="s">
        <v>421</v>
      </c>
      <c r="Z41" s="810" t="s">
        <v>266</v>
      </c>
      <c r="AA41" s="815" t="s">
        <v>914</v>
      </c>
      <c r="AB41" s="800" t="s">
        <v>421</v>
      </c>
      <c r="AC41" s="810" t="s">
        <v>266</v>
      </c>
      <c r="AD41" s="816" t="s">
        <v>914</v>
      </c>
      <c r="AE41" s="858"/>
      <c r="AF41" s="17"/>
    </row>
    <row r="42" spans="1:32" ht="14.1" customHeight="1">
      <c r="A42" s="782"/>
      <c r="B42" s="787"/>
      <c r="C42" s="794"/>
      <c r="D42" s="801"/>
      <c r="E42" s="811" t="s">
        <v>765</v>
      </c>
      <c r="F42" s="811" t="s">
        <v>765</v>
      </c>
      <c r="G42" s="823"/>
      <c r="H42" s="811" t="s">
        <v>765</v>
      </c>
      <c r="I42" s="212" t="s">
        <v>765</v>
      </c>
      <c r="J42" s="168"/>
      <c r="K42" s="811" t="s">
        <v>765</v>
      </c>
      <c r="L42" s="212" t="s">
        <v>765</v>
      </c>
      <c r="M42" s="168"/>
      <c r="N42" s="811" t="s">
        <v>765</v>
      </c>
      <c r="O42" s="811" t="s">
        <v>765</v>
      </c>
      <c r="P42" s="782"/>
      <c r="Q42" s="787"/>
      <c r="R42" s="794"/>
      <c r="S42" s="801"/>
      <c r="T42" s="811" t="s">
        <v>765</v>
      </c>
      <c r="U42" s="811" t="s">
        <v>765</v>
      </c>
      <c r="V42" s="823"/>
      <c r="W42" s="811" t="s">
        <v>765</v>
      </c>
      <c r="X42" s="212" t="s">
        <v>765</v>
      </c>
      <c r="Y42" s="168"/>
      <c r="Z42" s="811" t="s">
        <v>765</v>
      </c>
      <c r="AA42" s="212" t="s">
        <v>765</v>
      </c>
      <c r="AB42" s="168"/>
      <c r="AC42" s="811" t="s">
        <v>765</v>
      </c>
      <c r="AD42" s="811" t="s">
        <v>765</v>
      </c>
      <c r="AE42" s="858"/>
      <c r="AF42" s="17"/>
    </row>
    <row r="43" spans="1:32" s="776" customFormat="1" ht="18" customHeight="1">
      <c r="A43" s="783" t="str">
        <f>A32</f>
        <v>令和6年</v>
      </c>
      <c r="B43" s="788">
        <f>B32</f>
        <v>8</v>
      </c>
      <c r="C43" s="10" t="s">
        <v>738</v>
      </c>
      <c r="D43" s="802">
        <v>105.7</v>
      </c>
      <c r="E43" s="812">
        <v>0</v>
      </c>
      <c r="F43" s="812">
        <v>2.2000000000000002</v>
      </c>
      <c r="G43" s="802">
        <v>114.7</v>
      </c>
      <c r="H43" s="812">
        <v>2.2000000000000002</v>
      </c>
      <c r="I43" s="812">
        <v>4</v>
      </c>
      <c r="J43" s="802">
        <v>105.8</v>
      </c>
      <c r="K43" s="812">
        <v>0.9</v>
      </c>
      <c r="L43" s="812">
        <v>1.2</v>
      </c>
      <c r="M43" s="802">
        <v>110.1</v>
      </c>
      <c r="N43" s="812">
        <v>0.4</v>
      </c>
      <c r="O43" s="845">
        <v>3.8</v>
      </c>
      <c r="P43" s="783" t="str">
        <f>P32</f>
        <v>令和6年</v>
      </c>
      <c r="Q43" s="788">
        <f>Q32</f>
        <v>8</v>
      </c>
      <c r="R43" s="10" t="s">
        <v>738</v>
      </c>
      <c r="S43" s="802">
        <v>99</v>
      </c>
      <c r="T43" s="812">
        <v>0</v>
      </c>
      <c r="U43" s="812">
        <v>4.3</v>
      </c>
      <c r="V43" s="802">
        <v>117</v>
      </c>
      <c r="W43" s="812">
        <v>2.6</v>
      </c>
      <c r="X43" s="812">
        <v>5.6</v>
      </c>
      <c r="Y43" s="802">
        <v>104</v>
      </c>
      <c r="Z43" s="812">
        <v>0.8</v>
      </c>
      <c r="AA43" s="812">
        <v>1.1000000000000001</v>
      </c>
      <c r="AB43" s="802">
        <v>111</v>
      </c>
      <c r="AC43" s="812">
        <v>0.8</v>
      </c>
      <c r="AD43" s="845">
        <v>3.9</v>
      </c>
      <c r="AE43" s="854"/>
    </row>
    <row r="44" spans="1:32" s="776" customFormat="1" ht="18" customHeight="1">
      <c r="A44" s="783" t="str">
        <f>IF(A33="","",A33)</f>
        <v/>
      </c>
      <c r="B44" s="788">
        <f>B33</f>
        <v>9</v>
      </c>
      <c r="C44" s="25" t="str">
        <f>IF(C33="","",C33)</f>
        <v/>
      </c>
      <c r="D44" s="802">
        <v>105.7</v>
      </c>
      <c r="E44" s="812">
        <v>0</v>
      </c>
      <c r="F44" s="812">
        <v>2.2000000000000002</v>
      </c>
      <c r="G44" s="802">
        <v>113</v>
      </c>
      <c r="H44" s="812">
        <v>-1.5</v>
      </c>
      <c r="I44" s="812">
        <v>3.7</v>
      </c>
      <c r="J44" s="802">
        <v>105.1</v>
      </c>
      <c r="K44" s="812">
        <v>-0.7</v>
      </c>
      <c r="L44" s="812">
        <v>1</v>
      </c>
      <c r="M44" s="802">
        <v>109.8</v>
      </c>
      <c r="N44" s="812">
        <v>-0.2</v>
      </c>
      <c r="O44" s="845">
        <v>3.1</v>
      </c>
      <c r="P44" s="783" t="str">
        <f>IF(P33="","",P33)</f>
        <v/>
      </c>
      <c r="Q44" s="788">
        <f>Q33</f>
        <v>9</v>
      </c>
      <c r="R44" s="25" t="str">
        <f>IF(R33="","",R33)</f>
        <v/>
      </c>
      <c r="S44" s="802">
        <v>99</v>
      </c>
      <c r="T44" s="812">
        <v>0</v>
      </c>
      <c r="U44" s="812">
        <v>4.3</v>
      </c>
      <c r="V44" s="802">
        <v>114.3</v>
      </c>
      <c r="W44" s="812">
        <v>-2.2999999999999998</v>
      </c>
      <c r="X44" s="812">
        <v>5.2</v>
      </c>
      <c r="Y44" s="802">
        <v>103.5</v>
      </c>
      <c r="Z44" s="812">
        <v>-0.4</v>
      </c>
      <c r="AA44" s="812">
        <v>1.2</v>
      </c>
      <c r="AB44" s="802">
        <v>110.6</v>
      </c>
      <c r="AC44" s="812">
        <v>-0.3</v>
      </c>
      <c r="AD44" s="845">
        <v>3.2</v>
      </c>
      <c r="AE44" s="854"/>
    </row>
    <row r="45" spans="1:32" s="777" customFormat="1" ht="18" customHeight="1">
      <c r="A45" s="783" t="str">
        <f>IF(A34="","",A34)</f>
        <v/>
      </c>
      <c r="B45" s="788">
        <f>B34</f>
        <v>10</v>
      </c>
      <c r="C45" s="25" t="str">
        <f>IF(C34="","",C34)</f>
        <v/>
      </c>
      <c r="D45" s="802">
        <v>105.7</v>
      </c>
      <c r="E45" s="812">
        <v>0</v>
      </c>
      <c r="F45" s="812">
        <v>2.2000000000000002</v>
      </c>
      <c r="G45" s="802">
        <v>113.5</v>
      </c>
      <c r="H45" s="812">
        <v>0.5</v>
      </c>
      <c r="I45" s="812">
        <v>3.8</v>
      </c>
      <c r="J45" s="802">
        <v>105.4</v>
      </c>
      <c r="K45" s="812">
        <v>0.3</v>
      </c>
      <c r="L45" s="812">
        <v>1</v>
      </c>
      <c r="M45" s="802">
        <v>110.5</v>
      </c>
      <c r="N45" s="812">
        <v>0.6</v>
      </c>
      <c r="O45" s="845">
        <v>2.7</v>
      </c>
      <c r="P45" s="783" t="str">
        <f>IF(P34="","",P34)</f>
        <v/>
      </c>
      <c r="Q45" s="788">
        <f>Q34</f>
        <v>10</v>
      </c>
      <c r="R45" s="25" t="str">
        <f>IF(R34="","",R34)</f>
        <v/>
      </c>
      <c r="S45" s="802">
        <v>99</v>
      </c>
      <c r="T45" s="812">
        <v>0</v>
      </c>
      <c r="U45" s="812">
        <v>4.3</v>
      </c>
      <c r="V45" s="802">
        <v>115.1</v>
      </c>
      <c r="W45" s="812">
        <v>0.7</v>
      </c>
      <c r="X45" s="812">
        <v>5.4</v>
      </c>
      <c r="Y45" s="802">
        <v>103.6</v>
      </c>
      <c r="Z45" s="812">
        <v>0.1</v>
      </c>
      <c r="AA45" s="812">
        <v>1.2</v>
      </c>
      <c r="AB45" s="802">
        <v>111.5</v>
      </c>
      <c r="AC45" s="812">
        <v>0.8</v>
      </c>
      <c r="AD45" s="845">
        <v>3</v>
      </c>
      <c r="AE45" s="855"/>
    </row>
    <row r="46" spans="1:32" s="78" customFormat="1" ht="18" customHeight="1">
      <c r="A46" s="783" t="str">
        <f>IF(A35="","",A35)</f>
        <v/>
      </c>
      <c r="B46" s="788">
        <f>B35</f>
        <v>11</v>
      </c>
      <c r="C46" s="25" t="str">
        <f>IF(C35="","",C35)</f>
        <v/>
      </c>
      <c r="D46" s="802">
        <v>105.7</v>
      </c>
      <c r="E46" s="812">
        <v>0</v>
      </c>
      <c r="F46" s="812">
        <v>2.5</v>
      </c>
      <c r="G46" s="802">
        <v>113.5</v>
      </c>
      <c r="H46" s="812">
        <v>0</v>
      </c>
      <c r="I46" s="812">
        <v>4.3</v>
      </c>
      <c r="J46" s="802">
        <v>105.2</v>
      </c>
      <c r="K46" s="812">
        <v>-0.2</v>
      </c>
      <c r="L46" s="812">
        <v>1.4</v>
      </c>
      <c r="M46" s="802">
        <v>111.3</v>
      </c>
      <c r="N46" s="812">
        <v>0.7</v>
      </c>
      <c r="O46" s="845">
        <v>3.7</v>
      </c>
      <c r="P46" s="783" t="str">
        <f>IF(P35="","",P35)</f>
        <v/>
      </c>
      <c r="Q46" s="788">
        <f>Q35</f>
        <v>11</v>
      </c>
      <c r="R46" s="25" t="str">
        <f>IF(R35="","",R35)</f>
        <v/>
      </c>
      <c r="S46" s="802">
        <v>99</v>
      </c>
      <c r="T46" s="812">
        <v>0</v>
      </c>
      <c r="U46" s="812">
        <v>4.3</v>
      </c>
      <c r="V46" s="802">
        <v>114.9</v>
      </c>
      <c r="W46" s="812">
        <v>-0.1</v>
      </c>
      <c r="X46" s="812">
        <v>5.9</v>
      </c>
      <c r="Y46" s="802">
        <v>103.4</v>
      </c>
      <c r="Z46" s="812">
        <v>-0.2</v>
      </c>
      <c r="AA46" s="812">
        <v>1.3</v>
      </c>
      <c r="AB46" s="802">
        <v>112.3</v>
      </c>
      <c r="AC46" s="812">
        <v>0.7</v>
      </c>
      <c r="AD46" s="845">
        <v>3.9</v>
      </c>
      <c r="AE46" s="856"/>
    </row>
    <row r="47" spans="1:32" s="78" customFormat="1" ht="18" customHeight="1">
      <c r="A47" s="783" t="str">
        <f>IF(A36="","",A36)</f>
        <v/>
      </c>
      <c r="B47" s="788">
        <f>B36</f>
        <v>12</v>
      </c>
      <c r="C47" s="25" t="str">
        <f>IF(C36="","",C36)</f>
        <v/>
      </c>
      <c r="D47" s="802">
        <v>105.7</v>
      </c>
      <c r="E47" s="812">
        <v>0</v>
      </c>
      <c r="F47" s="812">
        <v>2.5</v>
      </c>
      <c r="G47" s="802">
        <v>113.7</v>
      </c>
      <c r="H47" s="812">
        <v>0.1</v>
      </c>
      <c r="I47" s="812">
        <v>3.8</v>
      </c>
      <c r="J47" s="802">
        <v>105.5</v>
      </c>
      <c r="K47" s="812">
        <v>0.3</v>
      </c>
      <c r="L47" s="812">
        <v>1.3</v>
      </c>
      <c r="M47" s="802">
        <v>112</v>
      </c>
      <c r="N47" s="812">
        <v>0.7</v>
      </c>
      <c r="O47" s="845">
        <v>4.5999999999999996</v>
      </c>
      <c r="P47" s="783" t="str">
        <f>IF(P36="","",P36)</f>
        <v/>
      </c>
      <c r="Q47" s="788">
        <f>Q36</f>
        <v>12</v>
      </c>
      <c r="R47" s="25" t="str">
        <f>IF(R36="","",R36)</f>
        <v/>
      </c>
      <c r="S47" s="802">
        <v>99</v>
      </c>
      <c r="T47" s="812">
        <v>0</v>
      </c>
      <c r="U47" s="812">
        <v>4.3</v>
      </c>
      <c r="V47" s="802">
        <v>115.5</v>
      </c>
      <c r="W47" s="812">
        <v>0.5</v>
      </c>
      <c r="X47" s="812">
        <v>5.6</v>
      </c>
      <c r="Y47" s="802">
        <v>103.3</v>
      </c>
      <c r="Z47" s="812">
        <v>-0.2</v>
      </c>
      <c r="AA47" s="812">
        <v>1.1000000000000001</v>
      </c>
      <c r="AB47" s="802">
        <v>112.9</v>
      </c>
      <c r="AC47" s="812">
        <v>0.6</v>
      </c>
      <c r="AD47" s="845">
        <v>4.9000000000000004</v>
      </c>
      <c r="AE47" s="856"/>
    </row>
    <row r="48" spans="1:32" s="78" customFormat="1" ht="18" customHeight="1">
      <c r="A48" s="784" t="str">
        <f>A37</f>
        <v>令和7年</v>
      </c>
      <c r="B48" s="789">
        <f>B37</f>
        <v>1</v>
      </c>
      <c r="C48" s="796" t="str">
        <f>C37</f>
        <v>月</v>
      </c>
      <c r="D48" s="803">
        <v>105.7</v>
      </c>
      <c r="E48" s="814">
        <v>0</v>
      </c>
      <c r="F48" s="814">
        <v>2.4</v>
      </c>
      <c r="G48" s="803">
        <v>112.3</v>
      </c>
      <c r="H48" s="814">
        <v>-1.2</v>
      </c>
      <c r="I48" s="814">
        <v>2.6</v>
      </c>
      <c r="J48" s="803">
        <v>105.9</v>
      </c>
      <c r="K48" s="814">
        <v>0.4</v>
      </c>
      <c r="L48" s="814">
        <v>2.1</v>
      </c>
      <c r="M48" s="803">
        <v>112.7</v>
      </c>
      <c r="N48" s="814">
        <v>0.6</v>
      </c>
      <c r="O48" s="847">
        <v>5</v>
      </c>
      <c r="P48" s="784" t="str">
        <f>P37</f>
        <v>令和7年</v>
      </c>
      <c r="Q48" s="789">
        <f>Q37</f>
        <v>1</v>
      </c>
      <c r="R48" s="796" t="str">
        <f>R37</f>
        <v>月</v>
      </c>
      <c r="S48" s="804">
        <v>99</v>
      </c>
      <c r="T48" s="813">
        <v>0</v>
      </c>
      <c r="U48" s="813">
        <v>4.2</v>
      </c>
      <c r="V48" s="804">
        <v>113.6</v>
      </c>
      <c r="W48" s="813">
        <v>-1.7</v>
      </c>
      <c r="X48" s="813">
        <v>2.5</v>
      </c>
      <c r="Y48" s="804">
        <v>103.6</v>
      </c>
      <c r="Z48" s="813">
        <v>0.3</v>
      </c>
      <c r="AA48" s="813">
        <v>1.7</v>
      </c>
      <c r="AB48" s="803">
        <v>113.4</v>
      </c>
      <c r="AC48" s="814">
        <v>0.5</v>
      </c>
      <c r="AD48" s="847">
        <v>5</v>
      </c>
      <c r="AE48" s="856"/>
    </row>
    <row r="49" spans="1:32">
      <c r="A49" s="60"/>
      <c r="B49" s="791"/>
      <c r="D49" s="805"/>
      <c r="E49" s="805"/>
      <c r="F49" s="805"/>
      <c r="G49" s="805"/>
      <c r="H49" s="805"/>
      <c r="I49" s="805"/>
      <c r="J49" s="805"/>
      <c r="K49" s="805"/>
      <c r="L49" s="805"/>
      <c r="M49" s="805"/>
      <c r="N49" s="805"/>
      <c r="O49" s="805"/>
      <c r="P49" s="791"/>
      <c r="Q49" s="791"/>
      <c r="S49" s="805"/>
      <c r="T49" s="805"/>
      <c r="U49" s="805"/>
      <c r="V49" s="805"/>
      <c r="W49" s="805"/>
      <c r="X49" s="805"/>
      <c r="Y49" s="805"/>
      <c r="Z49" s="805"/>
      <c r="AA49" s="805"/>
      <c r="AB49" s="805"/>
      <c r="AC49" s="805"/>
      <c r="AD49" s="805"/>
      <c r="AE49" s="17"/>
      <c r="AF49" s="17"/>
    </row>
    <row r="50" spans="1:32" ht="17.45" customHeight="1">
      <c r="A50" s="785"/>
      <c r="B50" s="785"/>
      <c r="C50" s="785"/>
      <c r="D50" s="785"/>
      <c r="E50" s="785"/>
      <c r="F50" s="785"/>
      <c r="G50" s="785"/>
      <c r="H50" s="785"/>
      <c r="I50" s="785"/>
      <c r="J50" s="785"/>
      <c r="K50" s="785"/>
      <c r="L50" s="785"/>
      <c r="M50" s="785"/>
      <c r="N50" s="785"/>
      <c r="AE50" s="17"/>
      <c r="AF50" s="17"/>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S15:AD15 D26:O26 S26:AD26 D37:O37 S37:AD37 D48:O48 S48:AD48">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BG55"/>
  <sheetViews>
    <sheetView showGridLines="0" topLeftCell="A31" zoomScaleSheetLayoutView="100" workbookViewId="0">
      <selection activeCell="A33" sqref="A33:C34"/>
    </sheetView>
  </sheetViews>
  <sheetFormatPr defaultRowHeight="12"/>
  <cols>
    <col min="1" max="1" width="9.625" style="57" customWidth="1"/>
    <col min="2" max="2" width="3.625" style="57" customWidth="1"/>
    <col min="3" max="3" width="6.5" style="57" customWidth="1"/>
    <col min="4" max="11" width="8.625" style="57" customWidth="1"/>
    <col min="12" max="12" width="9.75" style="57" customWidth="1"/>
    <col min="13" max="13" width="4.625" style="57" customWidth="1"/>
    <col min="14" max="256" width="9" style="57" bestFit="1" customWidth="1"/>
    <col min="257" max="257" width="9.625" style="57" customWidth="1"/>
    <col min="258" max="258" width="3.625" style="57" customWidth="1"/>
    <col min="259" max="259" width="6.5" style="57" customWidth="1"/>
    <col min="260" max="267" width="8.625" style="57" customWidth="1"/>
    <col min="268" max="268" width="9.75" style="57" customWidth="1"/>
    <col min="269" max="269" width="4.625" style="57" customWidth="1"/>
    <col min="270" max="512" width="9" style="57" customWidth="1"/>
    <col min="513" max="513" width="9.625" style="57" customWidth="1"/>
    <col min="514" max="514" width="3.625" style="57" customWidth="1"/>
    <col min="515" max="515" width="6.5" style="57" customWidth="1"/>
    <col min="516" max="523" width="8.625" style="57" customWidth="1"/>
    <col min="524" max="524" width="9.75" style="57" customWidth="1"/>
    <col min="525" max="525" width="4.625" style="57" customWidth="1"/>
    <col min="526" max="768" width="9" style="57" customWidth="1"/>
    <col min="769" max="769" width="9.625" style="57" customWidth="1"/>
    <col min="770" max="770" width="3.625" style="57" customWidth="1"/>
    <col min="771" max="771" width="6.5" style="57" customWidth="1"/>
    <col min="772" max="779" width="8.625" style="57" customWidth="1"/>
    <col min="780" max="780" width="9.75" style="57" customWidth="1"/>
    <col min="781" max="781" width="4.625" style="57" customWidth="1"/>
    <col min="782" max="1024" width="9" style="57" customWidth="1"/>
    <col min="1025" max="1025" width="9.625" style="57" customWidth="1"/>
    <col min="1026" max="1026" width="3.625" style="57" customWidth="1"/>
    <col min="1027" max="1027" width="6.5" style="57" customWidth="1"/>
    <col min="1028" max="1035" width="8.625" style="57" customWidth="1"/>
    <col min="1036" max="1036" width="9.75" style="57" customWidth="1"/>
    <col min="1037" max="1037" width="4.625" style="57" customWidth="1"/>
    <col min="1038" max="1280" width="9" style="57" customWidth="1"/>
    <col min="1281" max="1281" width="9.625" style="57" customWidth="1"/>
    <col min="1282" max="1282" width="3.625" style="57" customWidth="1"/>
    <col min="1283" max="1283" width="6.5" style="57" customWidth="1"/>
    <col min="1284" max="1291" width="8.625" style="57" customWidth="1"/>
    <col min="1292" max="1292" width="9.75" style="57" customWidth="1"/>
    <col min="1293" max="1293" width="4.625" style="57" customWidth="1"/>
    <col min="1294" max="1536" width="9" style="57" customWidth="1"/>
    <col min="1537" max="1537" width="9.625" style="57" customWidth="1"/>
    <col min="1538" max="1538" width="3.625" style="57" customWidth="1"/>
    <col min="1539" max="1539" width="6.5" style="57" customWidth="1"/>
    <col min="1540" max="1547" width="8.625" style="57" customWidth="1"/>
    <col min="1548" max="1548" width="9.75" style="57" customWidth="1"/>
    <col min="1549" max="1549" width="4.625" style="57" customWidth="1"/>
    <col min="1550" max="1792" width="9" style="57" customWidth="1"/>
    <col min="1793" max="1793" width="9.625" style="57" customWidth="1"/>
    <col min="1794" max="1794" width="3.625" style="57" customWidth="1"/>
    <col min="1795" max="1795" width="6.5" style="57" customWidth="1"/>
    <col min="1796" max="1803" width="8.625" style="57" customWidth="1"/>
    <col min="1804" max="1804" width="9.75" style="57" customWidth="1"/>
    <col min="1805" max="1805" width="4.625" style="57" customWidth="1"/>
    <col min="1806" max="2048" width="9" style="57" customWidth="1"/>
    <col min="2049" max="2049" width="9.625" style="57" customWidth="1"/>
    <col min="2050" max="2050" width="3.625" style="57" customWidth="1"/>
    <col min="2051" max="2051" width="6.5" style="57" customWidth="1"/>
    <col min="2052" max="2059" width="8.625" style="57" customWidth="1"/>
    <col min="2060" max="2060" width="9.75" style="57" customWidth="1"/>
    <col min="2061" max="2061" width="4.625" style="57" customWidth="1"/>
    <col min="2062" max="2304" width="9" style="57" customWidth="1"/>
    <col min="2305" max="2305" width="9.625" style="57" customWidth="1"/>
    <col min="2306" max="2306" width="3.625" style="57" customWidth="1"/>
    <col min="2307" max="2307" width="6.5" style="57" customWidth="1"/>
    <col min="2308" max="2315" width="8.625" style="57" customWidth="1"/>
    <col min="2316" max="2316" width="9.75" style="57" customWidth="1"/>
    <col min="2317" max="2317" width="4.625" style="57" customWidth="1"/>
    <col min="2318" max="2560" width="9" style="57" customWidth="1"/>
    <col min="2561" max="2561" width="9.625" style="57" customWidth="1"/>
    <col min="2562" max="2562" width="3.625" style="57" customWidth="1"/>
    <col min="2563" max="2563" width="6.5" style="57" customWidth="1"/>
    <col min="2564" max="2571" width="8.625" style="57" customWidth="1"/>
    <col min="2572" max="2572" width="9.75" style="57" customWidth="1"/>
    <col min="2573" max="2573" width="4.625" style="57" customWidth="1"/>
    <col min="2574" max="2816" width="9" style="57" customWidth="1"/>
    <col min="2817" max="2817" width="9.625" style="57" customWidth="1"/>
    <col min="2818" max="2818" width="3.625" style="57" customWidth="1"/>
    <col min="2819" max="2819" width="6.5" style="57" customWidth="1"/>
    <col min="2820" max="2827" width="8.625" style="57" customWidth="1"/>
    <col min="2828" max="2828" width="9.75" style="57" customWidth="1"/>
    <col min="2829" max="2829" width="4.625" style="57" customWidth="1"/>
    <col min="2830" max="3072" width="9" style="57" customWidth="1"/>
    <col min="3073" max="3073" width="9.625" style="57" customWidth="1"/>
    <col min="3074" max="3074" width="3.625" style="57" customWidth="1"/>
    <col min="3075" max="3075" width="6.5" style="57" customWidth="1"/>
    <col min="3076" max="3083" width="8.625" style="57" customWidth="1"/>
    <col min="3084" max="3084" width="9.75" style="57" customWidth="1"/>
    <col min="3085" max="3085" width="4.625" style="57" customWidth="1"/>
    <col min="3086" max="3328" width="9" style="57" customWidth="1"/>
    <col min="3329" max="3329" width="9.625" style="57" customWidth="1"/>
    <col min="3330" max="3330" width="3.625" style="57" customWidth="1"/>
    <col min="3331" max="3331" width="6.5" style="57" customWidth="1"/>
    <col min="3332" max="3339" width="8.625" style="57" customWidth="1"/>
    <col min="3340" max="3340" width="9.75" style="57" customWidth="1"/>
    <col min="3341" max="3341" width="4.625" style="57" customWidth="1"/>
    <col min="3342" max="3584" width="9" style="57" customWidth="1"/>
    <col min="3585" max="3585" width="9.625" style="57" customWidth="1"/>
    <col min="3586" max="3586" width="3.625" style="57" customWidth="1"/>
    <col min="3587" max="3587" width="6.5" style="57" customWidth="1"/>
    <col min="3588" max="3595" width="8.625" style="57" customWidth="1"/>
    <col min="3596" max="3596" width="9.75" style="57" customWidth="1"/>
    <col min="3597" max="3597" width="4.625" style="57" customWidth="1"/>
    <col min="3598" max="3840" width="9" style="57" customWidth="1"/>
    <col min="3841" max="3841" width="9.625" style="57" customWidth="1"/>
    <col min="3842" max="3842" width="3.625" style="57" customWidth="1"/>
    <col min="3843" max="3843" width="6.5" style="57" customWidth="1"/>
    <col min="3844" max="3851" width="8.625" style="57" customWidth="1"/>
    <col min="3852" max="3852" width="9.75" style="57" customWidth="1"/>
    <col min="3853" max="3853" width="4.625" style="57" customWidth="1"/>
    <col min="3854" max="4096" width="9" style="57" customWidth="1"/>
    <col min="4097" max="4097" width="9.625" style="57" customWidth="1"/>
    <col min="4098" max="4098" width="3.625" style="57" customWidth="1"/>
    <col min="4099" max="4099" width="6.5" style="57" customWidth="1"/>
    <col min="4100" max="4107" width="8.625" style="57" customWidth="1"/>
    <col min="4108" max="4108" width="9.75" style="57" customWidth="1"/>
    <col min="4109" max="4109" width="4.625" style="57" customWidth="1"/>
    <col min="4110" max="4352" width="9" style="57" customWidth="1"/>
    <col min="4353" max="4353" width="9.625" style="57" customWidth="1"/>
    <col min="4354" max="4354" width="3.625" style="57" customWidth="1"/>
    <col min="4355" max="4355" width="6.5" style="57" customWidth="1"/>
    <col min="4356" max="4363" width="8.625" style="57" customWidth="1"/>
    <col min="4364" max="4364" width="9.75" style="57" customWidth="1"/>
    <col min="4365" max="4365" width="4.625" style="57" customWidth="1"/>
    <col min="4366" max="4608" width="9" style="57" customWidth="1"/>
    <col min="4609" max="4609" width="9.625" style="57" customWidth="1"/>
    <col min="4610" max="4610" width="3.625" style="57" customWidth="1"/>
    <col min="4611" max="4611" width="6.5" style="57" customWidth="1"/>
    <col min="4612" max="4619" width="8.625" style="57" customWidth="1"/>
    <col min="4620" max="4620" width="9.75" style="57" customWidth="1"/>
    <col min="4621" max="4621" width="4.625" style="57" customWidth="1"/>
    <col min="4622" max="4864" width="9" style="57" customWidth="1"/>
    <col min="4865" max="4865" width="9.625" style="57" customWidth="1"/>
    <col min="4866" max="4866" width="3.625" style="57" customWidth="1"/>
    <col min="4867" max="4867" width="6.5" style="57" customWidth="1"/>
    <col min="4868" max="4875" width="8.625" style="57" customWidth="1"/>
    <col min="4876" max="4876" width="9.75" style="57" customWidth="1"/>
    <col min="4877" max="4877" width="4.625" style="57" customWidth="1"/>
    <col min="4878" max="5120" width="9" style="57" customWidth="1"/>
    <col min="5121" max="5121" width="9.625" style="57" customWidth="1"/>
    <col min="5122" max="5122" width="3.625" style="57" customWidth="1"/>
    <col min="5123" max="5123" width="6.5" style="57" customWidth="1"/>
    <col min="5124" max="5131" width="8.625" style="57" customWidth="1"/>
    <col min="5132" max="5132" width="9.75" style="57" customWidth="1"/>
    <col min="5133" max="5133" width="4.625" style="57" customWidth="1"/>
    <col min="5134" max="5376" width="9" style="57" customWidth="1"/>
    <col min="5377" max="5377" width="9.625" style="57" customWidth="1"/>
    <col min="5378" max="5378" width="3.625" style="57" customWidth="1"/>
    <col min="5379" max="5379" width="6.5" style="57" customWidth="1"/>
    <col min="5380" max="5387" width="8.625" style="57" customWidth="1"/>
    <col min="5388" max="5388" width="9.75" style="57" customWidth="1"/>
    <col min="5389" max="5389" width="4.625" style="57" customWidth="1"/>
    <col min="5390" max="5632" width="9" style="57" customWidth="1"/>
    <col min="5633" max="5633" width="9.625" style="57" customWidth="1"/>
    <col min="5634" max="5634" width="3.625" style="57" customWidth="1"/>
    <col min="5635" max="5635" width="6.5" style="57" customWidth="1"/>
    <col min="5636" max="5643" width="8.625" style="57" customWidth="1"/>
    <col min="5644" max="5644" width="9.75" style="57" customWidth="1"/>
    <col min="5645" max="5645" width="4.625" style="57" customWidth="1"/>
    <col min="5646" max="5888" width="9" style="57" customWidth="1"/>
    <col min="5889" max="5889" width="9.625" style="57" customWidth="1"/>
    <col min="5890" max="5890" width="3.625" style="57" customWidth="1"/>
    <col min="5891" max="5891" width="6.5" style="57" customWidth="1"/>
    <col min="5892" max="5899" width="8.625" style="57" customWidth="1"/>
    <col min="5900" max="5900" width="9.75" style="57" customWidth="1"/>
    <col min="5901" max="5901" width="4.625" style="57" customWidth="1"/>
    <col min="5902" max="6144" width="9" style="57" customWidth="1"/>
    <col min="6145" max="6145" width="9.625" style="57" customWidth="1"/>
    <col min="6146" max="6146" width="3.625" style="57" customWidth="1"/>
    <col min="6147" max="6147" width="6.5" style="57" customWidth="1"/>
    <col min="6148" max="6155" width="8.625" style="57" customWidth="1"/>
    <col min="6156" max="6156" width="9.75" style="57" customWidth="1"/>
    <col min="6157" max="6157" width="4.625" style="57" customWidth="1"/>
    <col min="6158" max="6400" width="9" style="57" customWidth="1"/>
    <col min="6401" max="6401" width="9.625" style="57" customWidth="1"/>
    <col min="6402" max="6402" width="3.625" style="57" customWidth="1"/>
    <col min="6403" max="6403" width="6.5" style="57" customWidth="1"/>
    <col min="6404" max="6411" width="8.625" style="57" customWidth="1"/>
    <col min="6412" max="6412" width="9.75" style="57" customWidth="1"/>
    <col min="6413" max="6413" width="4.625" style="57" customWidth="1"/>
    <col min="6414" max="6656" width="9" style="57" customWidth="1"/>
    <col min="6657" max="6657" width="9.625" style="57" customWidth="1"/>
    <col min="6658" max="6658" width="3.625" style="57" customWidth="1"/>
    <col min="6659" max="6659" width="6.5" style="57" customWidth="1"/>
    <col min="6660" max="6667" width="8.625" style="57" customWidth="1"/>
    <col min="6668" max="6668" width="9.75" style="57" customWidth="1"/>
    <col min="6669" max="6669" width="4.625" style="57" customWidth="1"/>
    <col min="6670" max="6912" width="9" style="57" customWidth="1"/>
    <col min="6913" max="6913" width="9.625" style="57" customWidth="1"/>
    <col min="6914" max="6914" width="3.625" style="57" customWidth="1"/>
    <col min="6915" max="6915" width="6.5" style="57" customWidth="1"/>
    <col min="6916" max="6923" width="8.625" style="57" customWidth="1"/>
    <col min="6924" max="6924" width="9.75" style="57" customWidth="1"/>
    <col min="6925" max="6925" width="4.625" style="57" customWidth="1"/>
    <col min="6926" max="7168" width="9" style="57" customWidth="1"/>
    <col min="7169" max="7169" width="9.625" style="57" customWidth="1"/>
    <col min="7170" max="7170" width="3.625" style="57" customWidth="1"/>
    <col min="7171" max="7171" width="6.5" style="57" customWidth="1"/>
    <col min="7172" max="7179" width="8.625" style="57" customWidth="1"/>
    <col min="7180" max="7180" width="9.75" style="57" customWidth="1"/>
    <col min="7181" max="7181" width="4.625" style="57" customWidth="1"/>
    <col min="7182" max="7424" width="9" style="57" customWidth="1"/>
    <col min="7425" max="7425" width="9.625" style="57" customWidth="1"/>
    <col min="7426" max="7426" width="3.625" style="57" customWidth="1"/>
    <col min="7427" max="7427" width="6.5" style="57" customWidth="1"/>
    <col min="7428" max="7435" width="8.625" style="57" customWidth="1"/>
    <col min="7436" max="7436" width="9.75" style="57" customWidth="1"/>
    <col min="7437" max="7437" width="4.625" style="57" customWidth="1"/>
    <col min="7438" max="7680" width="9" style="57" customWidth="1"/>
    <col min="7681" max="7681" width="9.625" style="57" customWidth="1"/>
    <col min="7682" max="7682" width="3.625" style="57" customWidth="1"/>
    <col min="7683" max="7683" width="6.5" style="57" customWidth="1"/>
    <col min="7684" max="7691" width="8.625" style="57" customWidth="1"/>
    <col min="7692" max="7692" width="9.75" style="57" customWidth="1"/>
    <col min="7693" max="7693" width="4.625" style="57" customWidth="1"/>
    <col min="7694" max="7936" width="9" style="57" customWidth="1"/>
    <col min="7937" max="7937" width="9.625" style="57" customWidth="1"/>
    <col min="7938" max="7938" width="3.625" style="57" customWidth="1"/>
    <col min="7939" max="7939" width="6.5" style="57" customWidth="1"/>
    <col min="7940" max="7947" width="8.625" style="57" customWidth="1"/>
    <col min="7948" max="7948" width="9.75" style="57" customWidth="1"/>
    <col min="7949" max="7949" width="4.625" style="57" customWidth="1"/>
    <col min="7950" max="8192" width="9" style="57" customWidth="1"/>
    <col min="8193" max="8193" width="9.625" style="57" customWidth="1"/>
    <col min="8194" max="8194" width="3.625" style="57" customWidth="1"/>
    <col min="8195" max="8195" width="6.5" style="57" customWidth="1"/>
    <col min="8196" max="8203" width="8.625" style="57" customWidth="1"/>
    <col min="8204" max="8204" width="9.75" style="57" customWidth="1"/>
    <col min="8205" max="8205" width="4.625" style="57" customWidth="1"/>
    <col min="8206" max="8448" width="9" style="57" customWidth="1"/>
    <col min="8449" max="8449" width="9.625" style="57" customWidth="1"/>
    <col min="8450" max="8450" width="3.625" style="57" customWidth="1"/>
    <col min="8451" max="8451" width="6.5" style="57" customWidth="1"/>
    <col min="8452" max="8459" width="8.625" style="57" customWidth="1"/>
    <col min="8460" max="8460" width="9.75" style="57" customWidth="1"/>
    <col min="8461" max="8461" width="4.625" style="57" customWidth="1"/>
    <col min="8462" max="8704" width="9" style="57" customWidth="1"/>
    <col min="8705" max="8705" width="9.625" style="57" customWidth="1"/>
    <col min="8706" max="8706" width="3.625" style="57" customWidth="1"/>
    <col min="8707" max="8707" width="6.5" style="57" customWidth="1"/>
    <col min="8708" max="8715" width="8.625" style="57" customWidth="1"/>
    <col min="8716" max="8716" width="9.75" style="57" customWidth="1"/>
    <col min="8717" max="8717" width="4.625" style="57" customWidth="1"/>
    <col min="8718" max="8960" width="9" style="57" customWidth="1"/>
    <col min="8961" max="8961" width="9.625" style="57" customWidth="1"/>
    <col min="8962" max="8962" width="3.625" style="57" customWidth="1"/>
    <col min="8963" max="8963" width="6.5" style="57" customWidth="1"/>
    <col min="8964" max="8971" width="8.625" style="57" customWidth="1"/>
    <col min="8972" max="8972" width="9.75" style="57" customWidth="1"/>
    <col min="8973" max="8973" width="4.625" style="57" customWidth="1"/>
    <col min="8974" max="9216" width="9" style="57" customWidth="1"/>
    <col min="9217" max="9217" width="9.625" style="57" customWidth="1"/>
    <col min="9218" max="9218" width="3.625" style="57" customWidth="1"/>
    <col min="9219" max="9219" width="6.5" style="57" customWidth="1"/>
    <col min="9220" max="9227" width="8.625" style="57" customWidth="1"/>
    <col min="9228" max="9228" width="9.75" style="57" customWidth="1"/>
    <col min="9229" max="9229" width="4.625" style="57" customWidth="1"/>
    <col min="9230" max="9472" width="9" style="57" customWidth="1"/>
    <col min="9473" max="9473" width="9.625" style="57" customWidth="1"/>
    <col min="9474" max="9474" width="3.625" style="57" customWidth="1"/>
    <col min="9475" max="9475" width="6.5" style="57" customWidth="1"/>
    <col min="9476" max="9483" width="8.625" style="57" customWidth="1"/>
    <col min="9484" max="9484" width="9.75" style="57" customWidth="1"/>
    <col min="9485" max="9485" width="4.625" style="57" customWidth="1"/>
    <col min="9486" max="9728" width="9" style="57" customWidth="1"/>
    <col min="9729" max="9729" width="9.625" style="57" customWidth="1"/>
    <col min="9730" max="9730" width="3.625" style="57" customWidth="1"/>
    <col min="9731" max="9731" width="6.5" style="57" customWidth="1"/>
    <col min="9732" max="9739" width="8.625" style="57" customWidth="1"/>
    <col min="9740" max="9740" width="9.75" style="57" customWidth="1"/>
    <col min="9741" max="9741" width="4.625" style="57" customWidth="1"/>
    <col min="9742" max="9984" width="9" style="57" customWidth="1"/>
    <col min="9985" max="9985" width="9.625" style="57" customWidth="1"/>
    <col min="9986" max="9986" width="3.625" style="57" customWidth="1"/>
    <col min="9987" max="9987" width="6.5" style="57" customWidth="1"/>
    <col min="9988" max="9995" width="8.625" style="57" customWidth="1"/>
    <col min="9996" max="9996" width="9.75" style="57" customWidth="1"/>
    <col min="9997" max="9997" width="4.625" style="57" customWidth="1"/>
    <col min="9998" max="10240" width="9" style="57" customWidth="1"/>
    <col min="10241" max="10241" width="9.625" style="57" customWidth="1"/>
    <col min="10242" max="10242" width="3.625" style="57" customWidth="1"/>
    <col min="10243" max="10243" width="6.5" style="57" customWidth="1"/>
    <col min="10244" max="10251" width="8.625" style="57" customWidth="1"/>
    <col min="10252" max="10252" width="9.75" style="57" customWidth="1"/>
    <col min="10253" max="10253" width="4.625" style="57" customWidth="1"/>
    <col min="10254" max="10496" width="9" style="57" customWidth="1"/>
    <col min="10497" max="10497" width="9.625" style="57" customWidth="1"/>
    <col min="10498" max="10498" width="3.625" style="57" customWidth="1"/>
    <col min="10499" max="10499" width="6.5" style="57" customWidth="1"/>
    <col min="10500" max="10507" width="8.625" style="57" customWidth="1"/>
    <col min="10508" max="10508" width="9.75" style="57" customWidth="1"/>
    <col min="10509" max="10509" width="4.625" style="57" customWidth="1"/>
    <col min="10510" max="10752" width="9" style="57" customWidth="1"/>
    <col min="10753" max="10753" width="9.625" style="57" customWidth="1"/>
    <col min="10754" max="10754" width="3.625" style="57" customWidth="1"/>
    <col min="10755" max="10755" width="6.5" style="57" customWidth="1"/>
    <col min="10756" max="10763" width="8.625" style="57" customWidth="1"/>
    <col min="10764" max="10764" width="9.75" style="57" customWidth="1"/>
    <col min="10765" max="10765" width="4.625" style="57" customWidth="1"/>
    <col min="10766" max="11008" width="9" style="57" customWidth="1"/>
    <col min="11009" max="11009" width="9.625" style="57" customWidth="1"/>
    <col min="11010" max="11010" width="3.625" style="57" customWidth="1"/>
    <col min="11011" max="11011" width="6.5" style="57" customWidth="1"/>
    <col min="11012" max="11019" width="8.625" style="57" customWidth="1"/>
    <col min="11020" max="11020" width="9.75" style="57" customWidth="1"/>
    <col min="11021" max="11021" width="4.625" style="57" customWidth="1"/>
    <col min="11022" max="11264" width="9" style="57" customWidth="1"/>
    <col min="11265" max="11265" width="9.625" style="57" customWidth="1"/>
    <col min="11266" max="11266" width="3.625" style="57" customWidth="1"/>
    <col min="11267" max="11267" width="6.5" style="57" customWidth="1"/>
    <col min="11268" max="11275" width="8.625" style="57" customWidth="1"/>
    <col min="11276" max="11276" width="9.75" style="57" customWidth="1"/>
    <col min="11277" max="11277" width="4.625" style="57" customWidth="1"/>
    <col min="11278" max="11520" width="9" style="57" customWidth="1"/>
    <col min="11521" max="11521" width="9.625" style="57" customWidth="1"/>
    <col min="11522" max="11522" width="3.625" style="57" customWidth="1"/>
    <col min="11523" max="11523" width="6.5" style="57" customWidth="1"/>
    <col min="11524" max="11531" width="8.625" style="57" customWidth="1"/>
    <col min="11532" max="11532" width="9.75" style="57" customWidth="1"/>
    <col min="11533" max="11533" width="4.625" style="57" customWidth="1"/>
    <col min="11534" max="11776" width="9" style="57" customWidth="1"/>
    <col min="11777" max="11777" width="9.625" style="57" customWidth="1"/>
    <col min="11778" max="11778" width="3.625" style="57" customWidth="1"/>
    <col min="11779" max="11779" width="6.5" style="57" customWidth="1"/>
    <col min="11780" max="11787" width="8.625" style="57" customWidth="1"/>
    <col min="11788" max="11788" width="9.75" style="57" customWidth="1"/>
    <col min="11789" max="11789" width="4.625" style="57" customWidth="1"/>
    <col min="11790" max="12032" width="9" style="57" customWidth="1"/>
    <col min="12033" max="12033" width="9.625" style="57" customWidth="1"/>
    <col min="12034" max="12034" width="3.625" style="57" customWidth="1"/>
    <col min="12035" max="12035" width="6.5" style="57" customWidth="1"/>
    <col min="12036" max="12043" width="8.625" style="57" customWidth="1"/>
    <col min="12044" max="12044" width="9.75" style="57" customWidth="1"/>
    <col min="12045" max="12045" width="4.625" style="57" customWidth="1"/>
    <col min="12046" max="12288" width="9" style="57" customWidth="1"/>
    <col min="12289" max="12289" width="9.625" style="57" customWidth="1"/>
    <col min="12290" max="12290" width="3.625" style="57" customWidth="1"/>
    <col min="12291" max="12291" width="6.5" style="57" customWidth="1"/>
    <col min="12292" max="12299" width="8.625" style="57" customWidth="1"/>
    <col min="12300" max="12300" width="9.75" style="57" customWidth="1"/>
    <col min="12301" max="12301" width="4.625" style="57" customWidth="1"/>
    <col min="12302" max="12544" width="9" style="57" customWidth="1"/>
    <col min="12545" max="12545" width="9.625" style="57" customWidth="1"/>
    <col min="12546" max="12546" width="3.625" style="57" customWidth="1"/>
    <col min="12547" max="12547" width="6.5" style="57" customWidth="1"/>
    <col min="12548" max="12555" width="8.625" style="57" customWidth="1"/>
    <col min="12556" max="12556" width="9.75" style="57" customWidth="1"/>
    <col min="12557" max="12557" width="4.625" style="57" customWidth="1"/>
    <col min="12558" max="12800" width="9" style="57" customWidth="1"/>
    <col min="12801" max="12801" width="9.625" style="57" customWidth="1"/>
    <col min="12802" max="12802" width="3.625" style="57" customWidth="1"/>
    <col min="12803" max="12803" width="6.5" style="57" customWidth="1"/>
    <col min="12804" max="12811" width="8.625" style="57" customWidth="1"/>
    <col min="12812" max="12812" width="9.75" style="57" customWidth="1"/>
    <col min="12813" max="12813" width="4.625" style="57" customWidth="1"/>
    <col min="12814" max="13056" width="9" style="57" customWidth="1"/>
    <col min="13057" max="13057" width="9.625" style="57" customWidth="1"/>
    <col min="13058" max="13058" width="3.625" style="57" customWidth="1"/>
    <col min="13059" max="13059" width="6.5" style="57" customWidth="1"/>
    <col min="13060" max="13067" width="8.625" style="57" customWidth="1"/>
    <col min="13068" max="13068" width="9.75" style="57" customWidth="1"/>
    <col min="13069" max="13069" width="4.625" style="57" customWidth="1"/>
    <col min="13070" max="13312" width="9" style="57" customWidth="1"/>
    <col min="13313" max="13313" width="9.625" style="57" customWidth="1"/>
    <col min="13314" max="13314" width="3.625" style="57" customWidth="1"/>
    <col min="13315" max="13315" width="6.5" style="57" customWidth="1"/>
    <col min="13316" max="13323" width="8.625" style="57" customWidth="1"/>
    <col min="13324" max="13324" width="9.75" style="57" customWidth="1"/>
    <col min="13325" max="13325" width="4.625" style="57" customWidth="1"/>
    <col min="13326" max="13568" width="9" style="57" customWidth="1"/>
    <col min="13569" max="13569" width="9.625" style="57" customWidth="1"/>
    <col min="13570" max="13570" width="3.625" style="57" customWidth="1"/>
    <col min="13571" max="13571" width="6.5" style="57" customWidth="1"/>
    <col min="13572" max="13579" width="8.625" style="57" customWidth="1"/>
    <col min="13580" max="13580" width="9.75" style="57" customWidth="1"/>
    <col min="13581" max="13581" width="4.625" style="57" customWidth="1"/>
    <col min="13582" max="13824" width="9" style="57" customWidth="1"/>
    <col min="13825" max="13825" width="9.625" style="57" customWidth="1"/>
    <col min="13826" max="13826" width="3.625" style="57" customWidth="1"/>
    <col min="13827" max="13827" width="6.5" style="57" customWidth="1"/>
    <col min="13828" max="13835" width="8.625" style="57" customWidth="1"/>
    <col min="13836" max="13836" width="9.75" style="57" customWidth="1"/>
    <col min="13837" max="13837" width="4.625" style="57" customWidth="1"/>
    <col min="13838" max="14080" width="9" style="57" customWidth="1"/>
    <col min="14081" max="14081" width="9.625" style="57" customWidth="1"/>
    <col min="14082" max="14082" width="3.625" style="57" customWidth="1"/>
    <col min="14083" max="14083" width="6.5" style="57" customWidth="1"/>
    <col min="14084" max="14091" width="8.625" style="57" customWidth="1"/>
    <col min="14092" max="14092" width="9.75" style="57" customWidth="1"/>
    <col min="14093" max="14093" width="4.625" style="57" customWidth="1"/>
    <col min="14094" max="14336" width="9" style="57" customWidth="1"/>
    <col min="14337" max="14337" width="9.625" style="57" customWidth="1"/>
    <col min="14338" max="14338" width="3.625" style="57" customWidth="1"/>
    <col min="14339" max="14339" width="6.5" style="57" customWidth="1"/>
    <col min="14340" max="14347" width="8.625" style="57" customWidth="1"/>
    <col min="14348" max="14348" width="9.75" style="57" customWidth="1"/>
    <col min="14349" max="14349" width="4.625" style="57" customWidth="1"/>
    <col min="14350" max="14592" width="9" style="57" customWidth="1"/>
    <col min="14593" max="14593" width="9.625" style="57" customWidth="1"/>
    <col min="14594" max="14594" width="3.625" style="57" customWidth="1"/>
    <col min="14595" max="14595" width="6.5" style="57" customWidth="1"/>
    <col min="14596" max="14603" width="8.625" style="57" customWidth="1"/>
    <col min="14604" max="14604" width="9.75" style="57" customWidth="1"/>
    <col min="14605" max="14605" width="4.625" style="57" customWidth="1"/>
    <col min="14606" max="14848" width="9" style="57" customWidth="1"/>
    <col min="14849" max="14849" width="9.625" style="57" customWidth="1"/>
    <col min="14850" max="14850" width="3.625" style="57" customWidth="1"/>
    <col min="14851" max="14851" width="6.5" style="57" customWidth="1"/>
    <col min="14852" max="14859" width="8.625" style="57" customWidth="1"/>
    <col min="14860" max="14860" width="9.75" style="57" customWidth="1"/>
    <col min="14861" max="14861" width="4.625" style="57" customWidth="1"/>
    <col min="14862" max="15104" width="9" style="57" customWidth="1"/>
    <col min="15105" max="15105" width="9.625" style="57" customWidth="1"/>
    <col min="15106" max="15106" width="3.625" style="57" customWidth="1"/>
    <col min="15107" max="15107" width="6.5" style="57" customWidth="1"/>
    <col min="15108" max="15115" width="8.625" style="57" customWidth="1"/>
    <col min="15116" max="15116" width="9.75" style="57" customWidth="1"/>
    <col min="15117" max="15117" width="4.625" style="57" customWidth="1"/>
    <col min="15118" max="15360" width="9" style="57" customWidth="1"/>
    <col min="15361" max="15361" width="9.625" style="57" customWidth="1"/>
    <col min="15362" max="15362" width="3.625" style="57" customWidth="1"/>
    <col min="15363" max="15363" width="6.5" style="57" customWidth="1"/>
    <col min="15364" max="15371" width="8.625" style="57" customWidth="1"/>
    <col min="15372" max="15372" width="9.75" style="57" customWidth="1"/>
    <col min="15373" max="15373" width="4.625" style="57" customWidth="1"/>
    <col min="15374" max="15616" width="9" style="57" customWidth="1"/>
    <col min="15617" max="15617" width="9.625" style="57" customWidth="1"/>
    <col min="15618" max="15618" width="3.625" style="57" customWidth="1"/>
    <col min="15619" max="15619" width="6.5" style="57" customWidth="1"/>
    <col min="15620" max="15627" width="8.625" style="57" customWidth="1"/>
    <col min="15628" max="15628" width="9.75" style="57" customWidth="1"/>
    <col min="15629" max="15629" width="4.625" style="57" customWidth="1"/>
    <col min="15630" max="15872" width="9" style="57" customWidth="1"/>
    <col min="15873" max="15873" width="9.625" style="57" customWidth="1"/>
    <col min="15874" max="15874" width="3.625" style="57" customWidth="1"/>
    <col min="15875" max="15875" width="6.5" style="57" customWidth="1"/>
    <col min="15876" max="15883" width="8.625" style="57" customWidth="1"/>
    <col min="15884" max="15884" width="9.75" style="57" customWidth="1"/>
    <col min="15885" max="15885" width="4.625" style="57" customWidth="1"/>
    <col min="15886" max="16128" width="9" style="57" customWidth="1"/>
    <col min="16129" max="16129" width="9.625" style="57" customWidth="1"/>
    <col min="16130" max="16130" width="3.625" style="57" customWidth="1"/>
    <col min="16131" max="16131" width="6.5" style="57" customWidth="1"/>
    <col min="16132" max="16139" width="8.625" style="57" customWidth="1"/>
    <col min="16140" max="16140" width="9.75" style="57" customWidth="1"/>
    <col min="16141" max="16141" width="4.625" style="57" customWidth="1"/>
    <col min="16142" max="16384" width="9" style="57" customWidth="1"/>
  </cols>
  <sheetData>
    <row r="1" spans="1:15" ht="24" customHeight="1">
      <c r="E1" s="221" t="s">
        <v>994</v>
      </c>
      <c r="F1" s="916"/>
      <c r="G1" s="916"/>
      <c r="H1" s="916"/>
      <c r="I1" s="916"/>
      <c r="J1" s="916"/>
      <c r="K1" s="916"/>
      <c r="L1" s="916"/>
    </row>
    <row r="2" spans="1:15" ht="12.2" customHeight="1">
      <c r="E2" s="221"/>
      <c r="F2" s="916"/>
      <c r="G2" s="916"/>
      <c r="H2" s="916"/>
      <c r="I2" s="916"/>
      <c r="J2" s="920"/>
      <c r="K2" s="920"/>
      <c r="L2" s="920"/>
    </row>
    <row r="3" spans="1:15" ht="15" customHeight="1">
      <c r="E3" s="900" t="s">
        <v>412</v>
      </c>
      <c r="F3" s="900"/>
      <c r="G3" s="900"/>
      <c r="H3" s="900"/>
      <c r="I3" s="900"/>
      <c r="J3" s="920"/>
      <c r="K3" s="920"/>
      <c r="L3" s="920"/>
    </row>
    <row r="4" spans="1:15" ht="15.75" customHeight="1">
      <c r="A4" s="859" t="s">
        <v>189</v>
      </c>
      <c r="B4" s="859"/>
      <c r="C4" s="859"/>
      <c r="D4" s="884"/>
      <c r="E4" s="901" t="s">
        <v>925</v>
      </c>
      <c r="F4" s="901"/>
      <c r="G4" s="901"/>
      <c r="H4" s="901"/>
      <c r="I4" s="901"/>
      <c r="J4" s="901"/>
    </row>
    <row r="5" spans="1:15" ht="15.75" customHeight="1">
      <c r="A5" s="788" t="s">
        <v>926</v>
      </c>
      <c r="B5" s="788"/>
      <c r="C5" s="788"/>
      <c r="J5" s="921" t="s">
        <v>342</v>
      </c>
      <c r="K5" s="921"/>
    </row>
    <row r="6" spans="1:15" ht="15.75" customHeight="1">
      <c r="A6" s="488" t="s">
        <v>104</v>
      </c>
      <c r="B6" s="873"/>
      <c r="C6" s="873"/>
      <c r="D6" s="502" t="s">
        <v>888</v>
      </c>
      <c r="E6" s="902"/>
      <c r="F6" s="502" t="s">
        <v>927</v>
      </c>
      <c r="G6" s="902"/>
      <c r="H6" s="502" t="s">
        <v>928</v>
      </c>
      <c r="I6" s="530"/>
      <c r="J6" s="502" t="s">
        <v>929</v>
      </c>
      <c r="K6" s="922"/>
    </row>
    <row r="7" spans="1:15" ht="39.200000000000003" customHeight="1">
      <c r="A7" s="860"/>
      <c r="B7" s="860"/>
      <c r="C7" s="860"/>
      <c r="D7" s="885" t="s">
        <v>407</v>
      </c>
      <c r="E7" s="539" t="s">
        <v>930</v>
      </c>
      <c r="F7" s="885" t="s">
        <v>861</v>
      </c>
      <c r="G7" s="885" t="s">
        <v>930</v>
      </c>
      <c r="H7" s="685" t="s">
        <v>407</v>
      </c>
      <c r="I7" s="539" t="s">
        <v>930</v>
      </c>
      <c r="J7" s="885" t="s">
        <v>9</v>
      </c>
      <c r="K7" s="684" t="s">
        <v>930</v>
      </c>
    </row>
    <row r="8" spans="1:15" ht="15.6" customHeight="1">
      <c r="A8" s="861" t="s">
        <v>245</v>
      </c>
      <c r="B8" s="874">
        <v>3</v>
      </c>
      <c r="C8" s="880" t="s">
        <v>759</v>
      </c>
      <c r="D8" s="886">
        <v>101</v>
      </c>
      <c r="E8" s="903">
        <v>102</v>
      </c>
      <c r="F8" s="903">
        <v>101.8</v>
      </c>
      <c r="G8" s="903">
        <v>102.8</v>
      </c>
      <c r="H8" s="903">
        <v>101.5</v>
      </c>
      <c r="I8" s="903">
        <v>108.8</v>
      </c>
      <c r="J8" s="903">
        <v>100.4</v>
      </c>
      <c r="K8" s="903">
        <v>98</v>
      </c>
      <c r="L8" s="25"/>
    </row>
    <row r="9" spans="1:15" ht="15.6" customHeight="1">
      <c r="A9" s="861"/>
      <c r="B9" s="874">
        <v>4</v>
      </c>
      <c r="C9" s="874"/>
      <c r="D9" s="886">
        <v>101.9</v>
      </c>
      <c r="E9" s="903">
        <v>107.7</v>
      </c>
      <c r="F9" s="917">
        <v>99.6</v>
      </c>
      <c r="G9" s="917">
        <v>105.3</v>
      </c>
      <c r="H9" s="903">
        <v>110.3</v>
      </c>
      <c r="I9" s="903">
        <v>118.1</v>
      </c>
      <c r="J9" s="903">
        <v>101.2</v>
      </c>
      <c r="K9" s="903">
        <v>100.9</v>
      </c>
      <c r="L9" s="25"/>
      <c r="N9" s="25"/>
    </row>
    <row r="10" spans="1:15" ht="14.25" customHeight="1">
      <c r="A10" s="862"/>
      <c r="B10" s="874">
        <v>5</v>
      </c>
      <c r="C10" s="862"/>
      <c r="D10" s="886">
        <v>104.5</v>
      </c>
      <c r="E10" s="904">
        <v>109.9</v>
      </c>
      <c r="F10" s="862">
        <v>98.6</v>
      </c>
      <c r="G10" s="919">
        <v>103.7</v>
      </c>
      <c r="H10" s="862">
        <v>116.7</v>
      </c>
      <c r="I10" s="862">
        <v>122.9</v>
      </c>
      <c r="J10" s="903">
        <v>102.1</v>
      </c>
      <c r="K10" s="903">
        <v>101.6</v>
      </c>
      <c r="L10" s="25"/>
    </row>
    <row r="11" spans="1:15" ht="15.6" customHeight="1">
      <c r="B11" s="6"/>
      <c r="C11" s="6"/>
      <c r="D11" s="887"/>
      <c r="E11" s="905"/>
      <c r="F11" s="905"/>
      <c r="G11" s="905"/>
      <c r="H11" s="905"/>
      <c r="I11" s="905"/>
      <c r="J11" s="905"/>
      <c r="K11" s="905"/>
      <c r="L11" s="25"/>
    </row>
    <row r="12" spans="1:15" ht="15.6" customHeight="1">
      <c r="A12" s="347" t="s">
        <v>874</v>
      </c>
      <c r="B12" s="62">
        <v>12</v>
      </c>
      <c r="C12" s="875" t="s">
        <v>738</v>
      </c>
      <c r="D12" s="888">
        <v>185.9</v>
      </c>
      <c r="E12" s="906">
        <v>209.9</v>
      </c>
      <c r="F12" s="906">
        <v>173.6</v>
      </c>
      <c r="G12" s="906">
        <v>196</v>
      </c>
      <c r="H12" s="906">
        <v>120.4</v>
      </c>
      <c r="I12" s="906">
        <v>130.69999999999999</v>
      </c>
      <c r="J12" s="906">
        <v>102.5</v>
      </c>
      <c r="K12" s="906">
        <v>100.9</v>
      </c>
      <c r="L12" s="25"/>
    </row>
    <row r="13" spans="1:15" ht="15.6" customHeight="1">
      <c r="A13" s="347" t="s">
        <v>915</v>
      </c>
      <c r="B13" s="62">
        <v>1</v>
      </c>
      <c r="C13" s="875" t="s">
        <v>738</v>
      </c>
      <c r="D13" s="888">
        <v>92.1</v>
      </c>
      <c r="E13" s="906">
        <v>92.8</v>
      </c>
      <c r="F13" s="906">
        <v>85.8</v>
      </c>
      <c r="G13" s="906">
        <v>86.4</v>
      </c>
      <c r="H13" s="906">
        <v>123.7</v>
      </c>
      <c r="I13" s="906">
        <v>116.7</v>
      </c>
      <c r="J13" s="906">
        <v>102.1</v>
      </c>
      <c r="K13" s="906">
        <v>100.3</v>
      </c>
      <c r="L13" s="25"/>
    </row>
    <row r="14" spans="1:15" ht="15.6" customHeight="1">
      <c r="A14" s="347"/>
      <c r="B14" s="62">
        <v>2</v>
      </c>
      <c r="C14" s="875"/>
      <c r="D14" s="888">
        <v>88.4</v>
      </c>
      <c r="E14" s="906">
        <v>88.3</v>
      </c>
      <c r="F14" s="906">
        <v>82.6</v>
      </c>
      <c r="G14" s="906">
        <v>82.5</v>
      </c>
      <c r="H14" s="906">
        <v>124.7</v>
      </c>
      <c r="I14" s="906">
        <v>124.6</v>
      </c>
      <c r="J14" s="906">
        <v>101.8</v>
      </c>
      <c r="K14" s="906">
        <v>99.6</v>
      </c>
      <c r="L14" s="25"/>
    </row>
    <row r="15" spans="1:15" ht="15.6" customHeight="1">
      <c r="A15" s="347"/>
      <c r="B15" s="62">
        <v>3</v>
      </c>
      <c r="C15" s="875"/>
      <c r="D15" s="888">
        <v>92.3</v>
      </c>
      <c r="E15" s="906">
        <v>91.7</v>
      </c>
      <c r="F15" s="906">
        <v>85.7</v>
      </c>
      <c r="G15" s="906">
        <v>85.1</v>
      </c>
      <c r="H15" s="906">
        <v>124.7</v>
      </c>
      <c r="I15" s="906">
        <v>119.3</v>
      </c>
      <c r="J15" s="906">
        <v>101.4</v>
      </c>
      <c r="K15" s="906">
        <v>99.2</v>
      </c>
      <c r="L15" s="25"/>
    </row>
    <row r="16" spans="1:15" ht="15.6" customHeight="1">
      <c r="A16" s="347"/>
      <c r="B16" s="62">
        <v>4</v>
      </c>
      <c r="C16" s="875"/>
      <c r="D16" s="888">
        <v>92.5</v>
      </c>
      <c r="E16" s="906">
        <v>92.1</v>
      </c>
      <c r="F16" s="906">
        <v>85.2</v>
      </c>
      <c r="G16" s="906">
        <v>84.8</v>
      </c>
      <c r="H16" s="906">
        <v>131.19999999999999</v>
      </c>
      <c r="I16" s="906">
        <v>125.4</v>
      </c>
      <c r="J16" s="906">
        <v>102</v>
      </c>
      <c r="K16" s="906">
        <v>100</v>
      </c>
      <c r="L16" s="25"/>
      <c r="O16" s="862"/>
    </row>
    <row r="17" spans="1:25" ht="15.6" customHeight="1">
      <c r="A17" s="347"/>
      <c r="B17" s="62">
        <v>5</v>
      </c>
      <c r="C17" s="875"/>
      <c r="D17" s="888">
        <v>92</v>
      </c>
      <c r="E17" s="906">
        <v>90.5</v>
      </c>
      <c r="F17" s="906">
        <v>84.4</v>
      </c>
      <c r="G17" s="906">
        <v>83</v>
      </c>
      <c r="H17" s="906">
        <v>122.6</v>
      </c>
      <c r="I17" s="906">
        <v>114.9</v>
      </c>
      <c r="J17" s="906">
        <v>102.4</v>
      </c>
      <c r="K17" s="906">
        <v>100.1</v>
      </c>
      <c r="L17" s="25"/>
      <c r="O17" s="862"/>
    </row>
    <row r="18" spans="1:25" ht="15.6" customHeight="1">
      <c r="A18" s="347"/>
      <c r="B18" s="62">
        <v>6</v>
      </c>
      <c r="C18" s="875"/>
      <c r="D18" s="888">
        <v>144.30000000000001</v>
      </c>
      <c r="E18" s="906">
        <v>142.6</v>
      </c>
      <c r="F18" s="906">
        <v>132.1</v>
      </c>
      <c r="G18" s="906">
        <v>130.6</v>
      </c>
      <c r="H18" s="906">
        <v>123.7</v>
      </c>
      <c r="I18" s="906">
        <v>121.9</v>
      </c>
      <c r="J18" s="906">
        <v>102.5</v>
      </c>
      <c r="K18" s="906">
        <v>100.3</v>
      </c>
      <c r="L18" s="25"/>
      <c r="O18" s="862"/>
    </row>
    <row r="19" spans="1:25" ht="15.6" customHeight="1">
      <c r="A19" s="347"/>
      <c r="B19" s="62">
        <v>7</v>
      </c>
      <c r="C19" s="627"/>
      <c r="D19" s="888">
        <v>139.80000000000001</v>
      </c>
      <c r="E19" s="906">
        <v>169.7</v>
      </c>
      <c r="F19" s="906">
        <v>127.6</v>
      </c>
      <c r="G19" s="906">
        <v>154.80000000000001</v>
      </c>
      <c r="H19" s="906">
        <v>117.2</v>
      </c>
      <c r="I19" s="906">
        <v>122.8</v>
      </c>
      <c r="J19" s="906">
        <v>102.4</v>
      </c>
      <c r="K19" s="906">
        <v>99.9</v>
      </c>
      <c r="L19" s="25"/>
      <c r="O19" s="862"/>
    </row>
    <row r="20" spans="1:25" ht="15.6" customHeight="1">
      <c r="A20" s="347"/>
      <c r="B20" s="62">
        <v>8</v>
      </c>
      <c r="C20" s="627"/>
      <c r="D20" s="888">
        <v>92.5</v>
      </c>
      <c r="E20" s="906">
        <v>93.3</v>
      </c>
      <c r="F20" s="906">
        <v>84</v>
      </c>
      <c r="G20" s="906">
        <v>84.7</v>
      </c>
      <c r="H20" s="906">
        <v>110.8</v>
      </c>
      <c r="I20" s="906">
        <v>116.7</v>
      </c>
      <c r="J20" s="906">
        <v>102.2</v>
      </c>
      <c r="K20" s="906">
        <v>99.5</v>
      </c>
      <c r="L20" s="25"/>
      <c r="O20" s="862"/>
    </row>
    <row r="21" spans="1:25" ht="15.6" customHeight="1">
      <c r="A21" s="347"/>
      <c r="B21" s="62">
        <v>9</v>
      </c>
      <c r="C21" s="627"/>
      <c r="D21" s="888">
        <v>89.6</v>
      </c>
      <c r="E21" s="906">
        <v>90.8</v>
      </c>
      <c r="F21" s="906">
        <v>81.599999999999994</v>
      </c>
      <c r="G21" s="906">
        <v>82.7</v>
      </c>
      <c r="H21" s="906">
        <v>121.5</v>
      </c>
      <c r="I21" s="906">
        <v>125.4</v>
      </c>
      <c r="J21" s="906">
        <v>101.5</v>
      </c>
      <c r="K21" s="906">
        <v>98.5</v>
      </c>
      <c r="L21" s="25"/>
      <c r="O21" s="862"/>
    </row>
    <row r="22" spans="1:25" ht="15.6" customHeight="1">
      <c r="A22" s="300"/>
      <c r="B22" s="62">
        <v>10</v>
      </c>
      <c r="C22" s="881"/>
      <c r="D22" s="163">
        <v>89.6</v>
      </c>
      <c r="E22" s="163">
        <v>90.1</v>
      </c>
      <c r="F22" s="163">
        <v>81.099999999999994</v>
      </c>
      <c r="G22" s="163">
        <v>81.5</v>
      </c>
      <c r="H22" s="163">
        <v>120.4</v>
      </c>
      <c r="I22" s="163">
        <v>128.1</v>
      </c>
      <c r="J22" s="906">
        <v>101.5</v>
      </c>
      <c r="K22" s="906">
        <v>98.8</v>
      </c>
      <c r="L22" s="25"/>
      <c r="O22" s="862"/>
    </row>
    <row r="23" spans="1:25" ht="15.6" customHeight="1">
      <c r="A23" s="300"/>
      <c r="B23" s="62">
        <v>11</v>
      </c>
      <c r="C23" s="881"/>
      <c r="D23" s="163">
        <v>95.5</v>
      </c>
      <c r="E23" s="163">
        <v>97.2</v>
      </c>
      <c r="F23" s="163">
        <v>85.8</v>
      </c>
      <c r="G23" s="163">
        <v>87.3</v>
      </c>
      <c r="H23" s="163">
        <v>128</v>
      </c>
      <c r="I23" s="163">
        <v>127.2</v>
      </c>
      <c r="J23" s="906">
        <v>101.2</v>
      </c>
      <c r="K23" s="906">
        <v>98.5</v>
      </c>
      <c r="L23" s="25"/>
      <c r="O23" s="862"/>
    </row>
    <row r="24" spans="1:25" ht="15.6" customHeight="1">
      <c r="A24" s="863"/>
      <c r="B24" s="717">
        <v>12</v>
      </c>
      <c r="C24" s="882"/>
      <c r="D24" s="889">
        <v>199</v>
      </c>
      <c r="E24" s="907">
        <v>222.9</v>
      </c>
      <c r="F24" s="907">
        <v>177.7</v>
      </c>
      <c r="G24" s="907">
        <v>199</v>
      </c>
      <c r="H24" s="907">
        <v>119.4</v>
      </c>
      <c r="I24" s="907">
        <v>125.4</v>
      </c>
      <c r="J24" s="907">
        <v>101.2</v>
      </c>
      <c r="K24" s="907">
        <v>98.4</v>
      </c>
      <c r="L24" s="25"/>
      <c r="N24" s="924"/>
      <c r="O24" s="924"/>
      <c r="P24" s="924"/>
      <c r="Q24" s="924"/>
      <c r="R24" s="924"/>
      <c r="S24" s="924"/>
      <c r="T24" s="924"/>
      <c r="U24" s="924"/>
      <c r="V24" s="25"/>
      <c r="W24" s="25"/>
      <c r="X24" s="25"/>
      <c r="Y24" s="25"/>
    </row>
    <row r="25" spans="1:25" ht="12.2" customHeight="1">
      <c r="A25" s="864" t="s">
        <v>784</v>
      </c>
      <c r="B25" s="864"/>
      <c r="C25" s="883"/>
      <c r="D25" s="890">
        <v>6.4</v>
      </c>
      <c r="E25" s="908">
        <v>3.3</v>
      </c>
      <c r="F25" s="908">
        <v>1.7</v>
      </c>
      <c r="G25" s="908">
        <v>-1.2</v>
      </c>
      <c r="H25" s="908">
        <v>-0.8</v>
      </c>
      <c r="I25" s="908">
        <v>-4.0999999999999996</v>
      </c>
      <c r="J25" s="908">
        <v>-1.3</v>
      </c>
      <c r="K25" s="908">
        <v>-2.5</v>
      </c>
      <c r="L25" s="60"/>
    </row>
    <row r="26" spans="1:25" ht="13.7" customHeight="1">
      <c r="A26" s="510" t="s">
        <v>509</v>
      </c>
      <c r="B26" s="510"/>
      <c r="C26" s="510"/>
      <c r="D26" s="891">
        <v>108.4</v>
      </c>
      <c r="E26" s="909">
        <v>129.30000000000001</v>
      </c>
      <c r="F26" s="909">
        <v>107.1</v>
      </c>
      <c r="G26" s="909">
        <v>127.9</v>
      </c>
      <c r="H26" s="909">
        <v>-6.7</v>
      </c>
      <c r="I26" s="909">
        <v>-1.4</v>
      </c>
      <c r="J26" s="909">
        <v>0</v>
      </c>
      <c r="K26" s="909">
        <v>-0.1</v>
      </c>
      <c r="L26" s="923"/>
    </row>
    <row r="27" spans="1:25" ht="13.7" customHeight="1">
      <c r="A27" s="25"/>
      <c r="B27" s="299"/>
      <c r="C27" s="299"/>
      <c r="D27" s="892"/>
      <c r="E27" s="892"/>
      <c r="F27" s="892"/>
      <c r="G27" s="892"/>
      <c r="H27" s="892"/>
      <c r="I27" s="892"/>
      <c r="J27" s="892"/>
      <c r="K27" s="892"/>
      <c r="L27" s="923"/>
    </row>
    <row r="28" spans="1:25" ht="12.2" customHeight="1">
      <c r="A28" s="25"/>
      <c r="B28" s="25"/>
      <c r="C28" s="25"/>
      <c r="D28" s="892"/>
      <c r="E28" s="892"/>
      <c r="F28" s="892"/>
      <c r="G28" s="892"/>
      <c r="H28" s="892"/>
      <c r="I28" s="892"/>
      <c r="J28" s="892"/>
      <c r="K28" s="892"/>
      <c r="L28" s="60"/>
    </row>
    <row r="29" spans="1:25" ht="12.2" customHeight="1">
      <c r="A29" s="865"/>
      <c r="B29" s="865"/>
      <c r="C29" s="865"/>
      <c r="D29" s="865"/>
      <c r="E29" s="865"/>
      <c r="F29" s="865"/>
      <c r="G29" s="865"/>
      <c r="H29" s="865"/>
      <c r="I29" s="865"/>
      <c r="J29" s="865"/>
      <c r="K29" s="865"/>
      <c r="L29" s="865"/>
    </row>
    <row r="30" spans="1:25" ht="15.6" customHeight="1">
      <c r="E30" s="901" t="s">
        <v>995</v>
      </c>
      <c r="F30" s="901"/>
      <c r="G30" s="901"/>
      <c r="H30" s="901"/>
      <c r="I30" s="901"/>
    </row>
    <row r="31" spans="1:25" ht="15.6" customHeight="1">
      <c r="A31" s="866" t="s">
        <v>189</v>
      </c>
      <c r="B31" s="866"/>
      <c r="C31" s="866"/>
      <c r="O31" s="25"/>
    </row>
    <row r="32" spans="1:25" ht="15.6" customHeight="1">
      <c r="A32" s="57" t="s">
        <v>274</v>
      </c>
      <c r="K32" s="921" t="s">
        <v>262</v>
      </c>
      <c r="L32" s="921"/>
    </row>
    <row r="33" spans="1:16" ht="15.6" customHeight="1">
      <c r="A33" s="488" t="s">
        <v>398</v>
      </c>
      <c r="B33" s="488"/>
      <c r="C33" s="526"/>
      <c r="D33" s="539" t="s">
        <v>263</v>
      </c>
      <c r="E33" s="539"/>
      <c r="F33" s="539"/>
      <c r="G33" s="539" t="s">
        <v>932</v>
      </c>
      <c r="H33" s="539"/>
      <c r="I33" s="539"/>
      <c r="J33" s="539" t="s">
        <v>413</v>
      </c>
      <c r="K33" s="539"/>
      <c r="L33" s="502"/>
    </row>
    <row r="34" spans="1:16" ht="15" customHeight="1">
      <c r="A34" s="489"/>
      <c r="B34" s="489"/>
      <c r="C34" s="527"/>
      <c r="D34" s="539" t="s">
        <v>758</v>
      </c>
      <c r="E34" s="539" t="s">
        <v>933</v>
      </c>
      <c r="F34" s="539" t="s">
        <v>640</v>
      </c>
      <c r="G34" s="539" t="s">
        <v>758</v>
      </c>
      <c r="H34" s="539" t="s">
        <v>933</v>
      </c>
      <c r="I34" s="539" t="s">
        <v>640</v>
      </c>
      <c r="J34" s="539" t="s">
        <v>758</v>
      </c>
      <c r="K34" s="539" t="s">
        <v>933</v>
      </c>
      <c r="L34" s="502" t="s">
        <v>640</v>
      </c>
    </row>
    <row r="35" spans="1:16" ht="15" customHeight="1">
      <c r="A35" s="867" t="s">
        <v>915</v>
      </c>
      <c r="B35" s="875">
        <v>10</v>
      </c>
      <c r="C35" s="875" t="s">
        <v>812</v>
      </c>
      <c r="D35" s="893">
        <v>273170</v>
      </c>
      <c r="E35" s="70">
        <v>341515</v>
      </c>
      <c r="F35" s="70">
        <v>193155</v>
      </c>
      <c r="G35" s="70">
        <v>268233</v>
      </c>
      <c r="H35" s="70">
        <v>334060</v>
      </c>
      <c r="I35" s="70">
        <v>191165</v>
      </c>
      <c r="J35" s="70">
        <v>4937</v>
      </c>
      <c r="K35" s="70">
        <v>7455</v>
      </c>
      <c r="L35" s="70">
        <v>1990</v>
      </c>
    </row>
    <row r="36" spans="1:16" ht="15" customHeight="1">
      <c r="A36" s="868"/>
      <c r="B36" s="875">
        <v>11</v>
      </c>
      <c r="C36" s="874"/>
      <c r="D36" s="894">
        <v>290986</v>
      </c>
      <c r="E36" s="910">
        <v>359834</v>
      </c>
      <c r="F36" s="910">
        <v>210502</v>
      </c>
      <c r="G36" s="910">
        <v>271752</v>
      </c>
      <c r="H36" s="910">
        <v>338193</v>
      </c>
      <c r="I36" s="910">
        <v>194082</v>
      </c>
      <c r="J36" s="910">
        <v>19234</v>
      </c>
      <c r="K36" s="910">
        <v>21641</v>
      </c>
      <c r="L36" s="910">
        <v>16420</v>
      </c>
    </row>
    <row r="37" spans="1:16" ht="15" customHeight="1">
      <c r="A37" s="868"/>
      <c r="B37" s="874">
        <v>12</v>
      </c>
      <c r="C37" s="874"/>
      <c r="D37" s="895">
        <v>606544</v>
      </c>
      <c r="E37" s="911">
        <v>799644</v>
      </c>
      <c r="F37" s="911">
        <v>385659</v>
      </c>
      <c r="G37" s="911">
        <v>270163</v>
      </c>
      <c r="H37" s="911">
        <v>337403</v>
      </c>
      <c r="I37" s="911">
        <v>193248</v>
      </c>
      <c r="J37" s="911">
        <v>336381</v>
      </c>
      <c r="K37" s="911">
        <v>462241</v>
      </c>
      <c r="L37" s="911">
        <v>192411</v>
      </c>
    </row>
    <row r="38" spans="1:16" ht="15" customHeight="1">
      <c r="A38" s="869"/>
      <c r="B38" s="869"/>
      <c r="C38" s="869"/>
      <c r="D38" s="896"/>
      <c r="E38" s="912"/>
      <c r="F38" s="918"/>
      <c r="G38" s="918"/>
      <c r="H38" s="918"/>
      <c r="I38" s="918"/>
      <c r="J38" s="918"/>
      <c r="K38" s="918"/>
      <c r="L38" s="918"/>
    </row>
    <row r="39" spans="1:16" ht="15.6" customHeight="1">
      <c r="A39" s="37" t="s">
        <v>435</v>
      </c>
      <c r="B39" s="24"/>
      <c r="C39" s="24"/>
      <c r="D39" s="897">
        <v>770168</v>
      </c>
      <c r="E39" s="913">
        <v>860807</v>
      </c>
      <c r="F39" s="913">
        <v>410269</v>
      </c>
      <c r="G39" s="913">
        <v>355106</v>
      </c>
      <c r="H39" s="913">
        <v>390858</v>
      </c>
      <c r="I39" s="913">
        <v>213148</v>
      </c>
      <c r="J39" s="913">
        <v>415062</v>
      </c>
      <c r="K39" s="913">
        <v>469949</v>
      </c>
      <c r="L39" s="913">
        <v>197121</v>
      </c>
    </row>
    <row r="40" spans="1:16" ht="15.6" customHeight="1">
      <c r="A40" s="37" t="s">
        <v>351</v>
      </c>
      <c r="B40" s="24"/>
      <c r="C40" s="24"/>
      <c r="D40" s="897">
        <v>814714</v>
      </c>
      <c r="E40" s="913">
        <v>968185</v>
      </c>
      <c r="F40" s="913">
        <v>451519</v>
      </c>
      <c r="G40" s="913">
        <v>327376</v>
      </c>
      <c r="H40" s="913">
        <v>372508</v>
      </c>
      <c r="I40" s="913">
        <v>220570</v>
      </c>
      <c r="J40" s="913">
        <v>487338</v>
      </c>
      <c r="K40" s="913">
        <v>595677</v>
      </c>
      <c r="L40" s="913">
        <v>230949</v>
      </c>
    </row>
    <row r="41" spans="1:16" ht="15.6" customHeight="1">
      <c r="A41" s="870" t="s">
        <v>35</v>
      </c>
      <c r="B41" s="876"/>
      <c r="C41" s="876"/>
      <c r="D41" s="897">
        <v>811528</v>
      </c>
      <c r="E41" s="913">
        <v>871291</v>
      </c>
      <c r="F41" s="913">
        <v>502860</v>
      </c>
      <c r="G41" s="913">
        <v>502086</v>
      </c>
      <c r="H41" s="913">
        <v>528675</v>
      </c>
      <c r="I41" s="913">
        <v>364759</v>
      </c>
      <c r="J41" s="913">
        <v>309442</v>
      </c>
      <c r="K41" s="913">
        <v>342616</v>
      </c>
      <c r="L41" s="913">
        <v>138101</v>
      </c>
    </row>
    <row r="42" spans="1:16" ht="15.6" customHeight="1">
      <c r="A42" s="37" t="s">
        <v>48</v>
      </c>
      <c r="B42" s="24"/>
      <c r="C42" s="24"/>
      <c r="D42" s="897">
        <v>590017</v>
      </c>
      <c r="E42" s="913">
        <v>752554</v>
      </c>
      <c r="F42" s="913">
        <v>333447</v>
      </c>
      <c r="G42" s="913">
        <v>318757</v>
      </c>
      <c r="H42" s="913">
        <v>383355</v>
      </c>
      <c r="I42" s="913">
        <v>216787</v>
      </c>
      <c r="J42" s="913">
        <v>271260</v>
      </c>
      <c r="K42" s="913">
        <v>369199</v>
      </c>
      <c r="L42" s="913">
        <v>116660</v>
      </c>
    </row>
    <row r="43" spans="1:16" ht="15.6" customHeight="1">
      <c r="A43" s="37" t="s">
        <v>223</v>
      </c>
      <c r="B43" s="24"/>
      <c r="C43" s="24"/>
      <c r="D43" s="897">
        <v>411759</v>
      </c>
      <c r="E43" s="913">
        <v>504464</v>
      </c>
      <c r="F43" s="913">
        <v>199196</v>
      </c>
      <c r="G43" s="913">
        <v>265443</v>
      </c>
      <c r="H43" s="913">
        <v>313786</v>
      </c>
      <c r="I43" s="913">
        <v>154599</v>
      </c>
      <c r="J43" s="913">
        <v>146316</v>
      </c>
      <c r="K43" s="913">
        <v>190678</v>
      </c>
      <c r="L43" s="913">
        <v>44597</v>
      </c>
    </row>
    <row r="44" spans="1:16" ht="15.6" customHeight="1">
      <c r="A44" s="37" t="s">
        <v>437</v>
      </c>
      <c r="B44" s="24"/>
      <c r="C44" s="24"/>
      <c r="D44" s="897">
        <v>482543</v>
      </c>
      <c r="E44" s="913">
        <v>759026</v>
      </c>
      <c r="F44" s="913">
        <v>262753</v>
      </c>
      <c r="G44" s="913">
        <v>231731</v>
      </c>
      <c r="H44" s="913">
        <v>320789</v>
      </c>
      <c r="I44" s="913">
        <v>160934</v>
      </c>
      <c r="J44" s="913">
        <v>250812</v>
      </c>
      <c r="K44" s="913">
        <v>438237</v>
      </c>
      <c r="L44" s="913">
        <v>101819</v>
      </c>
    </row>
    <row r="45" spans="1:16" ht="15.6" customHeight="1">
      <c r="A45" s="37" t="s">
        <v>443</v>
      </c>
      <c r="B45" s="24"/>
      <c r="C45" s="24"/>
      <c r="D45" s="897">
        <v>969015</v>
      </c>
      <c r="E45" s="913">
        <v>1457062</v>
      </c>
      <c r="F45" s="913">
        <v>668079</v>
      </c>
      <c r="G45" s="913">
        <v>342186</v>
      </c>
      <c r="H45" s="913">
        <v>465684</v>
      </c>
      <c r="I45" s="913">
        <v>266036</v>
      </c>
      <c r="J45" s="913">
        <v>626829</v>
      </c>
      <c r="K45" s="913">
        <v>991378</v>
      </c>
      <c r="L45" s="913">
        <v>402043</v>
      </c>
    </row>
    <row r="46" spans="1:16" ht="15.6" customHeight="1">
      <c r="A46" s="37" t="s">
        <v>360</v>
      </c>
      <c r="B46" s="24"/>
      <c r="C46" s="24"/>
      <c r="D46" s="897">
        <v>506133</v>
      </c>
      <c r="E46" s="913">
        <v>684492</v>
      </c>
      <c r="F46" s="913">
        <v>295331</v>
      </c>
      <c r="G46" s="913">
        <v>244978</v>
      </c>
      <c r="H46" s="913">
        <v>315874</v>
      </c>
      <c r="I46" s="913">
        <v>161185</v>
      </c>
      <c r="J46" s="913">
        <v>261155</v>
      </c>
      <c r="K46" s="913">
        <v>368618</v>
      </c>
      <c r="L46" s="913">
        <v>134146</v>
      </c>
    </row>
    <row r="47" spans="1:16" ht="15.6" customHeight="1">
      <c r="A47" s="871" t="s">
        <v>444</v>
      </c>
      <c r="B47" s="877"/>
      <c r="C47" s="877"/>
      <c r="D47" s="897">
        <v>1107438</v>
      </c>
      <c r="E47" s="913">
        <v>1392366</v>
      </c>
      <c r="F47" s="913">
        <v>550256</v>
      </c>
      <c r="G47" s="913">
        <v>376090</v>
      </c>
      <c r="H47" s="913">
        <v>442130</v>
      </c>
      <c r="I47" s="913">
        <v>246946</v>
      </c>
      <c r="J47" s="913">
        <v>731348</v>
      </c>
      <c r="K47" s="913">
        <v>950236</v>
      </c>
      <c r="L47" s="913">
        <v>303310</v>
      </c>
    </row>
    <row r="48" spans="1:16" ht="15.6" customHeight="1">
      <c r="A48" s="870" t="s">
        <v>446</v>
      </c>
      <c r="B48" s="876"/>
      <c r="C48" s="876"/>
      <c r="D48" s="897">
        <v>149943</v>
      </c>
      <c r="E48" s="913">
        <v>191614</v>
      </c>
      <c r="F48" s="913">
        <v>124538</v>
      </c>
      <c r="G48" s="913">
        <v>116112</v>
      </c>
      <c r="H48" s="913">
        <v>144160</v>
      </c>
      <c r="I48" s="913">
        <v>99012</v>
      </c>
      <c r="J48" s="913">
        <v>33831</v>
      </c>
      <c r="K48" s="913">
        <v>47454</v>
      </c>
      <c r="L48" s="913">
        <v>25526</v>
      </c>
      <c r="P48" s="25"/>
    </row>
    <row r="49" spans="1:59" ht="15.6" customHeight="1">
      <c r="A49" s="871" t="s">
        <v>306</v>
      </c>
      <c r="B49" s="878"/>
      <c r="C49" s="878"/>
      <c r="D49" s="897">
        <v>225460</v>
      </c>
      <c r="E49" s="913">
        <v>316587</v>
      </c>
      <c r="F49" s="913">
        <v>157296</v>
      </c>
      <c r="G49" s="913">
        <v>163160</v>
      </c>
      <c r="H49" s="913">
        <v>206350</v>
      </c>
      <c r="I49" s="913">
        <v>130854</v>
      </c>
      <c r="J49" s="913">
        <v>62300</v>
      </c>
      <c r="K49" s="913">
        <v>110237</v>
      </c>
      <c r="L49" s="913">
        <v>26442</v>
      </c>
    </row>
    <row r="50" spans="1:59" ht="15.6" customHeight="1">
      <c r="A50" s="37" t="s">
        <v>394</v>
      </c>
      <c r="B50" s="24"/>
      <c r="C50" s="24"/>
      <c r="D50" s="897">
        <v>919967</v>
      </c>
      <c r="E50" s="913">
        <v>1143555</v>
      </c>
      <c r="F50" s="913">
        <v>770851</v>
      </c>
      <c r="G50" s="913">
        <v>313210</v>
      </c>
      <c r="H50" s="913">
        <v>368659</v>
      </c>
      <c r="I50" s="913">
        <v>276230</v>
      </c>
      <c r="J50" s="913">
        <v>606757</v>
      </c>
      <c r="K50" s="913">
        <v>774896</v>
      </c>
      <c r="L50" s="913">
        <v>494621</v>
      </c>
    </row>
    <row r="51" spans="1:59" ht="15.6" customHeight="1">
      <c r="A51" s="37" t="s">
        <v>135</v>
      </c>
      <c r="B51" s="24"/>
      <c r="C51" s="24"/>
      <c r="D51" s="897">
        <v>546246</v>
      </c>
      <c r="E51" s="913">
        <v>776530</v>
      </c>
      <c r="F51" s="913">
        <v>473084</v>
      </c>
      <c r="G51" s="913">
        <v>251215</v>
      </c>
      <c r="H51" s="913">
        <v>355608</v>
      </c>
      <c r="I51" s="913">
        <v>218049</v>
      </c>
      <c r="J51" s="913">
        <v>295031</v>
      </c>
      <c r="K51" s="913">
        <v>420922</v>
      </c>
      <c r="L51" s="913">
        <v>255035</v>
      </c>
    </row>
    <row r="52" spans="1:59" ht="15.6" customHeight="1">
      <c r="A52" s="37" t="s">
        <v>447</v>
      </c>
      <c r="B52" s="24"/>
      <c r="C52" s="24"/>
      <c r="D52" s="897">
        <v>820970</v>
      </c>
      <c r="E52" s="913">
        <v>919721</v>
      </c>
      <c r="F52" s="913">
        <v>600252</v>
      </c>
      <c r="G52" s="913">
        <v>316857</v>
      </c>
      <c r="H52" s="913">
        <v>352637</v>
      </c>
      <c r="I52" s="913">
        <v>236886</v>
      </c>
      <c r="J52" s="913">
        <v>504113</v>
      </c>
      <c r="K52" s="913">
        <v>567084</v>
      </c>
      <c r="L52" s="913">
        <v>363366</v>
      </c>
      <c r="BG52" s="57">
        <v>2</v>
      </c>
    </row>
    <row r="53" spans="1:59" ht="14.25" customHeight="1">
      <c r="A53" s="872" t="s">
        <v>3</v>
      </c>
      <c r="B53" s="879"/>
      <c r="C53" s="879"/>
      <c r="D53" s="898">
        <v>395130</v>
      </c>
      <c r="E53" s="914">
        <v>474394</v>
      </c>
      <c r="F53" s="914">
        <v>245679</v>
      </c>
      <c r="G53" s="914">
        <v>227546</v>
      </c>
      <c r="H53" s="914">
        <v>257829</v>
      </c>
      <c r="I53" s="914">
        <v>170449</v>
      </c>
      <c r="J53" s="914">
        <v>167584</v>
      </c>
      <c r="K53" s="914">
        <v>216565</v>
      </c>
      <c r="L53" s="914">
        <v>75230</v>
      </c>
    </row>
    <row r="54" spans="1:59">
      <c r="A54" s="60"/>
      <c r="B54" s="60"/>
      <c r="C54" s="60"/>
      <c r="D54" s="60"/>
      <c r="E54" s="60"/>
      <c r="F54" s="60"/>
      <c r="G54" s="60"/>
      <c r="H54" s="60"/>
      <c r="I54" s="60"/>
      <c r="J54" s="60"/>
      <c r="K54" s="60"/>
      <c r="L54" s="60"/>
      <c r="P54" s="25"/>
    </row>
    <row r="55" spans="1:59">
      <c r="D55" s="899"/>
      <c r="E55" s="915"/>
      <c r="F55" s="915"/>
      <c r="G55" s="899"/>
      <c r="H55" s="915"/>
      <c r="I55" s="915"/>
      <c r="J55" s="899"/>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2">
    <dataValidation type="whole" imeMode="off" allowBlank="1" showDropDown="0" showInputMessage="1" showErrorMessage="1" errorTitle="入力エラー" error="入力した値に誤りがあります" sqref="E35:L38 B35:B37 D35:D39">
      <formula1>-999999999999</formula1>
      <formula2>999999999999</formula2>
    </dataValidation>
    <dataValidation imeMode="off" allowBlank="1" showDropDown="0" showInputMessage="1" showErrorMessage="1" sqref="B8 D8:K9 D11:K28 B11:B24"/>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B28"/>
  <sheetViews>
    <sheetView showGridLines="0" zoomScaleSheetLayoutView="100" workbookViewId="0">
      <selection activeCell="L2" sqref="L2"/>
    </sheetView>
  </sheetViews>
  <sheetFormatPr defaultRowHeight="12"/>
  <cols>
    <col min="1" max="1" width="10.625" style="473" customWidth="1"/>
    <col min="2" max="2" width="3.25" style="473" bestFit="1" customWidth="1"/>
    <col min="3" max="3" width="3.125" style="473" bestFit="1" customWidth="1"/>
    <col min="4" max="9" width="6.625" style="473" customWidth="1"/>
    <col min="10" max="10" width="7.375" style="473" customWidth="1"/>
    <col min="11" max="16" width="6.625" style="473" customWidth="1"/>
    <col min="17" max="17" width="9" style="473" bestFit="1" customWidth="1"/>
    <col min="18" max="18" width="4.875" style="473" customWidth="1"/>
    <col min="19" max="19" width="3.25" style="473" customWidth="1"/>
    <col min="20" max="20" width="13.75" style="473" customWidth="1"/>
    <col min="21" max="21" width="9.625" style="473" customWidth="1"/>
    <col min="22" max="22" width="10.625" style="473" customWidth="1"/>
    <col min="23" max="27" width="9.625" style="473" customWidth="1"/>
    <col min="28" max="16384" width="9" style="473" customWidth="1"/>
  </cols>
  <sheetData>
    <row r="1" spans="1:16" ht="14.65" customHeight="1">
      <c r="A1" s="925"/>
      <c r="B1" s="925"/>
      <c r="C1" s="925"/>
      <c r="D1" s="925"/>
      <c r="F1" s="925" t="s">
        <v>996</v>
      </c>
      <c r="G1" s="925"/>
      <c r="H1" s="925"/>
      <c r="I1" s="925"/>
      <c r="J1" s="925"/>
      <c r="K1" s="925"/>
      <c r="L1" s="925"/>
      <c r="M1" s="925"/>
      <c r="N1" s="925"/>
      <c r="O1" s="925"/>
      <c r="P1" s="925"/>
    </row>
    <row r="2" spans="1:16" ht="14.65" customHeight="1">
      <c r="A2" s="926" t="s">
        <v>189</v>
      </c>
      <c r="B2" s="926"/>
      <c r="C2" s="926"/>
      <c r="D2" s="926"/>
      <c r="E2" s="937"/>
      <c r="F2" s="937"/>
      <c r="G2" s="931"/>
      <c r="H2" s="931"/>
      <c r="I2" s="931"/>
      <c r="J2" s="931"/>
      <c r="K2" s="931"/>
      <c r="L2" s="931"/>
      <c r="M2" s="931"/>
      <c r="N2" s="931"/>
      <c r="O2" s="931"/>
      <c r="P2" s="931"/>
    </row>
    <row r="3" spans="1:16" ht="14.65" customHeight="1">
      <c r="A3" s="927" t="s">
        <v>455</v>
      </c>
      <c r="B3" s="927"/>
      <c r="C3" s="927"/>
      <c r="D3" s="931"/>
      <c r="E3" s="938"/>
      <c r="F3" s="938"/>
      <c r="G3" s="931"/>
      <c r="H3" s="931"/>
      <c r="I3" s="931"/>
      <c r="J3" s="931"/>
      <c r="K3" s="931"/>
      <c r="L3" s="931"/>
      <c r="M3" s="931"/>
      <c r="N3" s="944" t="s">
        <v>262</v>
      </c>
      <c r="O3" s="944"/>
      <c r="P3" s="945"/>
    </row>
    <row r="4" spans="1:16" ht="14.65" customHeight="1">
      <c r="A4" s="488" t="s">
        <v>162</v>
      </c>
      <c r="B4" s="488"/>
      <c r="C4" s="526"/>
      <c r="D4" s="502" t="s">
        <v>203</v>
      </c>
      <c r="E4" s="511"/>
      <c r="F4" s="530"/>
      <c r="G4" s="502" t="s">
        <v>217</v>
      </c>
      <c r="H4" s="511"/>
      <c r="I4" s="530"/>
      <c r="J4" s="502" t="s">
        <v>164</v>
      </c>
      <c r="K4" s="511"/>
      <c r="L4" s="530"/>
      <c r="M4" s="502" t="s">
        <v>138</v>
      </c>
      <c r="N4" s="511"/>
      <c r="O4" s="511"/>
      <c r="P4" s="712"/>
    </row>
    <row r="5" spans="1:16" ht="14.65" customHeight="1">
      <c r="A5" s="489"/>
      <c r="B5" s="489"/>
      <c r="C5" s="527"/>
      <c r="D5" s="502" t="s">
        <v>374</v>
      </c>
      <c r="E5" s="502" t="s">
        <v>239</v>
      </c>
      <c r="F5" s="502" t="s">
        <v>222</v>
      </c>
      <c r="G5" s="502" t="s">
        <v>374</v>
      </c>
      <c r="H5" s="502" t="s">
        <v>239</v>
      </c>
      <c r="I5" s="502" t="s">
        <v>222</v>
      </c>
      <c r="J5" s="502" t="s">
        <v>374</v>
      </c>
      <c r="K5" s="502" t="s">
        <v>239</v>
      </c>
      <c r="L5" s="502" t="s">
        <v>222</v>
      </c>
      <c r="M5" s="502" t="s">
        <v>374</v>
      </c>
      <c r="N5" s="502" t="s">
        <v>239</v>
      </c>
      <c r="O5" s="502" t="s">
        <v>222</v>
      </c>
      <c r="P5" s="712"/>
    </row>
    <row r="6" spans="1:16" ht="14.65" customHeight="1">
      <c r="A6" s="347" t="s">
        <v>915</v>
      </c>
      <c r="B6" s="875">
        <v>10</v>
      </c>
      <c r="C6" s="25" t="s">
        <v>738</v>
      </c>
      <c r="D6" s="932">
        <v>18.2</v>
      </c>
      <c r="E6" s="939">
        <v>19.100000000000001</v>
      </c>
      <c r="F6" s="939">
        <v>17.2</v>
      </c>
      <c r="G6" s="939">
        <v>141.80000000000001</v>
      </c>
      <c r="H6" s="939">
        <v>159.1</v>
      </c>
      <c r="I6" s="939">
        <v>121.6</v>
      </c>
      <c r="J6" s="939">
        <v>130.6</v>
      </c>
      <c r="K6" s="939">
        <v>143.19999999999999</v>
      </c>
      <c r="L6" s="939">
        <v>115.9</v>
      </c>
      <c r="M6" s="939">
        <v>11.2</v>
      </c>
      <c r="N6" s="939">
        <v>15.9</v>
      </c>
      <c r="O6" s="939">
        <v>5.7</v>
      </c>
      <c r="P6" s="946"/>
    </row>
    <row r="7" spans="1:16" ht="14.65" customHeight="1">
      <c r="A7" s="300"/>
      <c r="B7" s="875">
        <v>11</v>
      </c>
      <c r="C7" s="626"/>
      <c r="D7" s="933">
        <v>18.7</v>
      </c>
      <c r="E7" s="267">
        <v>19.600000000000001</v>
      </c>
      <c r="F7" s="267">
        <v>17.600000000000001</v>
      </c>
      <c r="G7" s="267">
        <v>146.4</v>
      </c>
      <c r="H7" s="267">
        <v>164.5</v>
      </c>
      <c r="I7" s="267">
        <v>125.4</v>
      </c>
      <c r="J7" s="267">
        <v>134.5</v>
      </c>
      <c r="K7" s="267">
        <v>147.80000000000001</v>
      </c>
      <c r="L7" s="267">
        <v>119.1</v>
      </c>
      <c r="M7" s="267">
        <v>11.9</v>
      </c>
      <c r="N7" s="267">
        <v>16.7</v>
      </c>
      <c r="O7" s="267">
        <v>6.3</v>
      </c>
      <c r="P7" s="946"/>
    </row>
    <row r="8" spans="1:16" ht="14.65" customHeight="1">
      <c r="A8" s="300"/>
      <c r="B8" s="874">
        <v>12</v>
      </c>
      <c r="C8" s="626"/>
      <c r="D8" s="934">
        <v>18</v>
      </c>
      <c r="E8" s="934">
        <v>18.8</v>
      </c>
      <c r="F8" s="934">
        <v>17</v>
      </c>
      <c r="G8" s="934">
        <v>140.19999999999999</v>
      </c>
      <c r="H8" s="934">
        <v>156.6</v>
      </c>
      <c r="I8" s="934">
        <v>121.4</v>
      </c>
      <c r="J8" s="934">
        <v>129.1</v>
      </c>
      <c r="K8" s="934">
        <v>141.19999999999999</v>
      </c>
      <c r="L8" s="934">
        <v>115.2</v>
      </c>
      <c r="M8" s="934">
        <v>11.1</v>
      </c>
      <c r="N8" s="934">
        <v>15.4</v>
      </c>
      <c r="O8" s="934">
        <v>6.2</v>
      </c>
      <c r="P8" s="517"/>
    </row>
    <row r="9" spans="1:16" ht="14.65" customHeight="1">
      <c r="A9" s="10"/>
      <c r="B9" s="10"/>
      <c r="C9" s="10"/>
      <c r="D9" s="935"/>
      <c r="E9" s="940"/>
      <c r="F9" s="940"/>
      <c r="G9" s="940"/>
      <c r="H9" s="940"/>
      <c r="I9" s="940"/>
      <c r="J9" s="940"/>
      <c r="K9" s="940"/>
      <c r="L9" s="940"/>
      <c r="M9" s="940"/>
      <c r="N9" s="940"/>
      <c r="O9" s="940"/>
      <c r="P9" s="183"/>
    </row>
    <row r="10" spans="1:16" ht="14.65" customHeight="1">
      <c r="A10" s="8" t="s">
        <v>435</v>
      </c>
      <c r="B10" s="8" t="s">
        <v>435</v>
      </c>
      <c r="C10" s="8" t="s">
        <v>435</v>
      </c>
      <c r="D10" s="932">
        <v>20.3</v>
      </c>
      <c r="E10" s="941">
        <v>20.5</v>
      </c>
      <c r="F10" s="941">
        <v>19.600000000000001</v>
      </c>
      <c r="G10" s="941">
        <v>166.4</v>
      </c>
      <c r="H10" s="941">
        <v>170.4</v>
      </c>
      <c r="I10" s="941">
        <v>150.30000000000001</v>
      </c>
      <c r="J10" s="941">
        <v>154.69999999999999</v>
      </c>
      <c r="K10" s="941">
        <v>157.1</v>
      </c>
      <c r="L10" s="941">
        <v>145</v>
      </c>
      <c r="M10" s="941">
        <v>11.7</v>
      </c>
      <c r="N10" s="941">
        <v>13.3</v>
      </c>
      <c r="O10" s="941">
        <v>5.3</v>
      </c>
      <c r="P10" s="947"/>
    </row>
    <row r="11" spans="1:16" ht="14.65" customHeight="1">
      <c r="A11" s="8" t="s">
        <v>351</v>
      </c>
      <c r="B11" s="8" t="s">
        <v>351</v>
      </c>
      <c r="C11" s="8" t="s">
        <v>351</v>
      </c>
      <c r="D11" s="932">
        <v>19</v>
      </c>
      <c r="E11" s="941">
        <v>19.2</v>
      </c>
      <c r="F11" s="941">
        <v>18.5</v>
      </c>
      <c r="G11" s="941">
        <v>159.1</v>
      </c>
      <c r="H11" s="941">
        <v>164.5</v>
      </c>
      <c r="I11" s="941">
        <v>145.9</v>
      </c>
      <c r="J11" s="941">
        <v>144.80000000000001</v>
      </c>
      <c r="K11" s="941">
        <v>148.69999999999999</v>
      </c>
      <c r="L11" s="941">
        <v>135.4</v>
      </c>
      <c r="M11" s="941">
        <v>14.3</v>
      </c>
      <c r="N11" s="941">
        <v>15.8</v>
      </c>
      <c r="O11" s="941">
        <v>10.5</v>
      </c>
      <c r="P11" s="947"/>
    </row>
    <row r="12" spans="1:16" ht="14.65" customHeight="1">
      <c r="A12" s="928" t="s">
        <v>35</v>
      </c>
      <c r="B12" s="928" t="s">
        <v>35</v>
      </c>
      <c r="C12" s="928" t="s">
        <v>35</v>
      </c>
      <c r="D12" s="932">
        <v>18</v>
      </c>
      <c r="E12" s="941">
        <v>17.899999999999999</v>
      </c>
      <c r="F12" s="941">
        <v>18.3</v>
      </c>
      <c r="G12" s="941">
        <v>154</v>
      </c>
      <c r="H12" s="941">
        <v>156.5</v>
      </c>
      <c r="I12" s="941">
        <v>141.1</v>
      </c>
      <c r="J12" s="941">
        <v>137.4</v>
      </c>
      <c r="K12" s="941">
        <v>138.4</v>
      </c>
      <c r="L12" s="941">
        <v>132.4</v>
      </c>
      <c r="M12" s="941">
        <v>16.600000000000001</v>
      </c>
      <c r="N12" s="941">
        <v>18.100000000000001</v>
      </c>
      <c r="O12" s="941">
        <v>8.6999999999999993</v>
      </c>
      <c r="P12" s="947"/>
    </row>
    <row r="13" spans="1:16" ht="14.65" customHeight="1">
      <c r="A13" s="8" t="s">
        <v>48</v>
      </c>
      <c r="B13" s="8" t="s">
        <v>48</v>
      </c>
      <c r="C13" s="8" t="s">
        <v>48</v>
      </c>
      <c r="D13" s="932">
        <v>18.399999999999999</v>
      </c>
      <c r="E13" s="941">
        <v>19.3</v>
      </c>
      <c r="F13" s="941">
        <v>16.8</v>
      </c>
      <c r="G13" s="941">
        <v>146.5</v>
      </c>
      <c r="H13" s="941">
        <v>161.19999999999999</v>
      </c>
      <c r="I13" s="941">
        <v>123.4</v>
      </c>
      <c r="J13" s="941">
        <v>137.80000000000001</v>
      </c>
      <c r="K13" s="941">
        <v>150.4</v>
      </c>
      <c r="L13" s="941">
        <v>117.9</v>
      </c>
      <c r="M13" s="941">
        <v>8.6999999999999993</v>
      </c>
      <c r="N13" s="941">
        <v>10.8</v>
      </c>
      <c r="O13" s="941">
        <v>5.5</v>
      </c>
      <c r="P13" s="947"/>
    </row>
    <row r="14" spans="1:16" ht="14.65" customHeight="1">
      <c r="A14" s="8" t="s">
        <v>223</v>
      </c>
      <c r="B14" s="8" t="s">
        <v>223</v>
      </c>
      <c r="C14" s="8" t="s">
        <v>223</v>
      </c>
      <c r="D14" s="932">
        <v>19.2</v>
      </c>
      <c r="E14" s="941">
        <v>20</v>
      </c>
      <c r="F14" s="941">
        <v>17.399999999999999</v>
      </c>
      <c r="G14" s="941">
        <v>162.19999999999999</v>
      </c>
      <c r="H14" s="941">
        <v>179.2</v>
      </c>
      <c r="I14" s="941">
        <v>122.9</v>
      </c>
      <c r="J14" s="941">
        <v>139.19999999999999</v>
      </c>
      <c r="K14" s="941">
        <v>150</v>
      </c>
      <c r="L14" s="941">
        <v>114.4</v>
      </c>
      <c r="M14" s="941">
        <v>23</v>
      </c>
      <c r="N14" s="941">
        <v>29.2</v>
      </c>
      <c r="O14" s="941">
        <v>8.5</v>
      </c>
      <c r="P14" s="947"/>
    </row>
    <row r="15" spans="1:16" ht="14.25" customHeight="1">
      <c r="A15" s="8" t="s">
        <v>437</v>
      </c>
      <c r="B15" s="8" t="s">
        <v>437</v>
      </c>
      <c r="C15" s="8" t="s">
        <v>437</v>
      </c>
      <c r="D15" s="932">
        <v>18</v>
      </c>
      <c r="E15" s="941">
        <v>19.100000000000001</v>
      </c>
      <c r="F15" s="941">
        <v>17.2</v>
      </c>
      <c r="G15" s="941">
        <v>131.9</v>
      </c>
      <c r="H15" s="941">
        <v>154.5</v>
      </c>
      <c r="I15" s="941">
        <v>114.1</v>
      </c>
      <c r="J15" s="941">
        <v>125.1</v>
      </c>
      <c r="K15" s="941">
        <v>142.69999999999999</v>
      </c>
      <c r="L15" s="941">
        <v>111.2</v>
      </c>
      <c r="M15" s="941">
        <v>6.8</v>
      </c>
      <c r="N15" s="941">
        <v>11.8</v>
      </c>
      <c r="O15" s="941">
        <v>2.9</v>
      </c>
      <c r="P15" s="947"/>
    </row>
    <row r="16" spans="1:16" ht="14.65" customHeight="1">
      <c r="A16" s="8" t="s">
        <v>443</v>
      </c>
      <c r="B16" s="8" t="s">
        <v>443</v>
      </c>
      <c r="C16" s="8" t="s">
        <v>443</v>
      </c>
      <c r="D16" s="932">
        <v>18.899999999999999</v>
      </c>
      <c r="E16" s="941">
        <v>19.600000000000001</v>
      </c>
      <c r="F16" s="941">
        <v>18.5</v>
      </c>
      <c r="G16" s="941">
        <v>149.1</v>
      </c>
      <c r="H16" s="941">
        <v>162.6</v>
      </c>
      <c r="I16" s="941">
        <v>140.80000000000001</v>
      </c>
      <c r="J16" s="941">
        <v>138.80000000000001</v>
      </c>
      <c r="K16" s="941">
        <v>148.69999999999999</v>
      </c>
      <c r="L16" s="941">
        <v>132.69999999999999</v>
      </c>
      <c r="M16" s="941">
        <v>10.3</v>
      </c>
      <c r="N16" s="941">
        <v>13.9</v>
      </c>
      <c r="O16" s="941">
        <v>8.1</v>
      </c>
      <c r="P16" s="947"/>
    </row>
    <row r="17" spans="1:28" ht="14.65" customHeight="1">
      <c r="A17" s="870" t="s">
        <v>360</v>
      </c>
      <c r="B17" s="870"/>
      <c r="C17" s="870" t="s">
        <v>360</v>
      </c>
      <c r="D17" s="932">
        <v>16.399999999999999</v>
      </c>
      <c r="E17" s="941">
        <v>18.2</v>
      </c>
      <c r="F17" s="941">
        <v>14.3</v>
      </c>
      <c r="G17" s="941">
        <v>130.6</v>
      </c>
      <c r="H17" s="941">
        <v>149.19999999999999</v>
      </c>
      <c r="I17" s="941">
        <v>108.7</v>
      </c>
      <c r="J17" s="941">
        <v>124</v>
      </c>
      <c r="K17" s="941">
        <v>140.19999999999999</v>
      </c>
      <c r="L17" s="941">
        <v>104.8</v>
      </c>
      <c r="M17" s="941">
        <v>6.6</v>
      </c>
      <c r="N17" s="941">
        <v>9</v>
      </c>
      <c r="O17" s="941">
        <v>3.9</v>
      </c>
      <c r="P17" s="947"/>
    </row>
    <row r="18" spans="1:28" ht="14.65" customHeight="1">
      <c r="A18" s="871" t="s">
        <v>444</v>
      </c>
      <c r="B18" s="871"/>
      <c r="C18" s="871" t="s">
        <v>444</v>
      </c>
      <c r="D18" s="932">
        <v>18.5</v>
      </c>
      <c r="E18" s="941">
        <v>19.100000000000001</v>
      </c>
      <c r="F18" s="941">
        <v>17.399999999999999</v>
      </c>
      <c r="G18" s="941">
        <v>153.9</v>
      </c>
      <c r="H18" s="941">
        <v>162.5</v>
      </c>
      <c r="I18" s="941">
        <v>137</v>
      </c>
      <c r="J18" s="941">
        <v>139.69999999999999</v>
      </c>
      <c r="K18" s="941">
        <v>146</v>
      </c>
      <c r="L18" s="941">
        <v>127.3</v>
      </c>
      <c r="M18" s="941">
        <v>14.2</v>
      </c>
      <c r="N18" s="941">
        <v>16.5</v>
      </c>
      <c r="O18" s="941">
        <v>9.6999999999999993</v>
      </c>
      <c r="P18" s="947"/>
    </row>
    <row r="19" spans="1:28" ht="14.65" customHeight="1">
      <c r="A19" s="929" t="s">
        <v>446</v>
      </c>
      <c r="B19" s="929" t="s">
        <v>446</v>
      </c>
      <c r="C19" s="929" t="s">
        <v>446</v>
      </c>
      <c r="D19" s="932">
        <v>13.7</v>
      </c>
      <c r="E19" s="941">
        <v>14.5</v>
      </c>
      <c r="F19" s="941">
        <v>13.2</v>
      </c>
      <c r="G19" s="941">
        <v>85.2</v>
      </c>
      <c r="H19" s="941">
        <v>96.1</v>
      </c>
      <c r="I19" s="941">
        <v>78.599999999999994</v>
      </c>
      <c r="J19" s="941">
        <v>80.7</v>
      </c>
      <c r="K19" s="941">
        <v>90.1</v>
      </c>
      <c r="L19" s="941">
        <v>75</v>
      </c>
      <c r="M19" s="941">
        <v>4.5</v>
      </c>
      <c r="N19" s="941">
        <v>6</v>
      </c>
      <c r="O19" s="941">
        <v>3.6</v>
      </c>
      <c r="P19" s="947"/>
    </row>
    <row r="20" spans="1:28" ht="14.65" customHeight="1">
      <c r="A20" s="871" t="s">
        <v>306</v>
      </c>
      <c r="B20" s="871" t="s">
        <v>306</v>
      </c>
      <c r="C20" s="871" t="s">
        <v>306</v>
      </c>
      <c r="D20" s="932">
        <v>15.6</v>
      </c>
      <c r="E20" s="941">
        <v>16.7</v>
      </c>
      <c r="F20" s="941">
        <v>14.9</v>
      </c>
      <c r="G20" s="941">
        <v>107.6</v>
      </c>
      <c r="H20" s="941">
        <v>122.3</v>
      </c>
      <c r="I20" s="941">
        <v>96.6</v>
      </c>
      <c r="J20" s="941">
        <v>103.6</v>
      </c>
      <c r="K20" s="941">
        <v>116.4</v>
      </c>
      <c r="L20" s="941">
        <v>94</v>
      </c>
      <c r="M20" s="941">
        <v>4</v>
      </c>
      <c r="N20" s="941">
        <v>5.9</v>
      </c>
      <c r="O20" s="941">
        <v>2.6</v>
      </c>
      <c r="P20" s="947"/>
    </row>
    <row r="21" spans="1:28" ht="14.65" customHeight="1">
      <c r="A21" s="8" t="s">
        <v>394</v>
      </c>
      <c r="B21" s="8" t="s">
        <v>394</v>
      </c>
      <c r="C21" s="8" t="s">
        <v>394</v>
      </c>
      <c r="D21" s="932">
        <v>16.899999999999999</v>
      </c>
      <c r="E21" s="941">
        <v>17.2</v>
      </c>
      <c r="F21" s="941">
        <v>16.7</v>
      </c>
      <c r="G21" s="941">
        <v>130.4</v>
      </c>
      <c r="H21" s="941">
        <v>145.5</v>
      </c>
      <c r="I21" s="941">
        <v>120.4</v>
      </c>
      <c r="J21" s="941">
        <v>113.5</v>
      </c>
      <c r="K21" s="941">
        <v>121.4</v>
      </c>
      <c r="L21" s="941">
        <v>108.2</v>
      </c>
      <c r="M21" s="941">
        <v>16.899999999999999</v>
      </c>
      <c r="N21" s="941">
        <v>24.1</v>
      </c>
      <c r="O21" s="941">
        <v>12.2</v>
      </c>
      <c r="P21" s="947"/>
    </row>
    <row r="22" spans="1:28" ht="14.65" customHeight="1">
      <c r="A22" s="8" t="s">
        <v>135</v>
      </c>
      <c r="B22" s="8"/>
      <c r="C22" s="8" t="s">
        <v>135</v>
      </c>
      <c r="D22" s="932">
        <v>17.600000000000001</v>
      </c>
      <c r="E22" s="941">
        <v>18.3</v>
      </c>
      <c r="F22" s="941">
        <v>17.399999999999999</v>
      </c>
      <c r="G22" s="941">
        <v>128.6</v>
      </c>
      <c r="H22" s="941">
        <v>143.1</v>
      </c>
      <c r="I22" s="941">
        <v>124</v>
      </c>
      <c r="J22" s="941">
        <v>123.9</v>
      </c>
      <c r="K22" s="941">
        <v>135.6</v>
      </c>
      <c r="L22" s="941">
        <v>120.2</v>
      </c>
      <c r="M22" s="941">
        <v>4.7</v>
      </c>
      <c r="N22" s="941">
        <v>7.5</v>
      </c>
      <c r="O22" s="941">
        <v>3.8</v>
      </c>
      <c r="P22" s="947"/>
    </row>
    <row r="23" spans="1:28" ht="14.65" customHeight="1">
      <c r="A23" s="8" t="s">
        <v>447</v>
      </c>
      <c r="B23" s="8"/>
      <c r="C23" s="8" t="s">
        <v>447</v>
      </c>
      <c r="D23" s="932">
        <v>19.7</v>
      </c>
      <c r="E23" s="941">
        <v>19.899999999999999</v>
      </c>
      <c r="F23" s="941">
        <v>19.100000000000001</v>
      </c>
      <c r="G23" s="941">
        <v>162.4</v>
      </c>
      <c r="H23" s="941">
        <v>169.9</v>
      </c>
      <c r="I23" s="941">
        <v>145.69999999999999</v>
      </c>
      <c r="J23" s="941">
        <v>146.80000000000001</v>
      </c>
      <c r="K23" s="941">
        <v>151.69999999999999</v>
      </c>
      <c r="L23" s="941">
        <v>135.80000000000001</v>
      </c>
      <c r="M23" s="941">
        <v>15.6</v>
      </c>
      <c r="N23" s="941">
        <v>18.2</v>
      </c>
      <c r="O23" s="941">
        <v>9.9</v>
      </c>
      <c r="P23" s="947"/>
    </row>
    <row r="24" spans="1:28" ht="14.65" customHeight="1">
      <c r="A24" s="930" t="s">
        <v>3</v>
      </c>
      <c r="B24" s="930"/>
      <c r="C24" s="930" t="s">
        <v>3</v>
      </c>
      <c r="D24" s="936">
        <v>18.100000000000001</v>
      </c>
      <c r="E24" s="942">
        <v>18.5</v>
      </c>
      <c r="F24" s="942">
        <v>17.5</v>
      </c>
      <c r="G24" s="942">
        <v>146.4</v>
      </c>
      <c r="H24" s="942">
        <v>155.80000000000001</v>
      </c>
      <c r="I24" s="942">
        <v>128.69999999999999</v>
      </c>
      <c r="J24" s="942">
        <v>131.30000000000001</v>
      </c>
      <c r="K24" s="942">
        <v>137.30000000000001</v>
      </c>
      <c r="L24" s="942">
        <v>120</v>
      </c>
      <c r="M24" s="942">
        <v>15.1</v>
      </c>
      <c r="N24" s="942">
        <v>18.5</v>
      </c>
      <c r="O24" s="942">
        <v>8.6999999999999993</v>
      </c>
      <c r="P24" s="947"/>
    </row>
    <row r="25" spans="1:28" ht="14.65" customHeight="1">
      <c r="D25" s="183"/>
      <c r="E25" s="943"/>
      <c r="F25" s="943"/>
      <c r="G25" s="183"/>
      <c r="H25" s="183"/>
      <c r="I25" s="183"/>
      <c r="J25" s="183"/>
      <c r="K25" s="183"/>
      <c r="L25" s="183"/>
      <c r="M25" s="183"/>
      <c r="N25" s="183"/>
      <c r="O25" s="183"/>
      <c r="P25" s="183"/>
      <c r="W25" s="948"/>
      <c r="X25" s="948"/>
      <c r="Y25" s="948"/>
      <c r="Z25" s="948"/>
      <c r="AA25" s="948"/>
      <c r="AB25" s="948"/>
    </row>
    <row r="26" spans="1:28" ht="14.65" customHeight="1">
      <c r="E26" s="943"/>
      <c r="F26" s="943"/>
      <c r="G26" s="183"/>
      <c r="H26" s="183"/>
      <c r="I26" s="183"/>
      <c r="J26" s="183"/>
      <c r="K26" s="183"/>
      <c r="L26" s="183"/>
      <c r="M26" s="183"/>
      <c r="N26" s="183"/>
      <c r="O26" s="183"/>
      <c r="P26" s="183"/>
      <c r="V26" s="412"/>
      <c r="W26" s="948"/>
      <c r="X26" s="948"/>
      <c r="Y26" s="948"/>
      <c r="Z26" s="948"/>
      <c r="AA26" s="949"/>
      <c r="AB26" s="949"/>
    </row>
    <row r="27" spans="1:28" ht="14.65" customHeight="1">
      <c r="D27" s="183"/>
      <c r="E27" s="943"/>
      <c r="F27" s="943"/>
      <c r="G27" s="943"/>
      <c r="H27" s="943"/>
      <c r="I27" s="943"/>
      <c r="J27" s="943"/>
      <c r="K27" s="943"/>
      <c r="L27" s="183"/>
      <c r="M27" s="183"/>
      <c r="N27" s="183"/>
      <c r="O27" s="183"/>
      <c r="P27" s="183"/>
      <c r="V27" s="710"/>
      <c r="W27" s="672"/>
      <c r="X27" s="672"/>
      <c r="Y27" s="672"/>
      <c r="Z27" s="672"/>
      <c r="AA27" s="949"/>
      <c r="AB27" s="949"/>
    </row>
    <row r="28" spans="1:28">
      <c r="D28" s="183"/>
      <c r="E28" s="943"/>
      <c r="F28" s="943"/>
      <c r="G28" s="183"/>
      <c r="H28" s="183"/>
      <c r="I28" s="183"/>
      <c r="J28" s="183"/>
      <c r="K28" s="183"/>
      <c r="L28" s="183"/>
      <c r="M28" s="183"/>
      <c r="N28" s="183"/>
      <c r="O28" s="183"/>
      <c r="P28" s="183"/>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B6:B8 D10:O24 D6:O6">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election activeCell="H23" sqref="H23"/>
    </sheetView>
  </sheetViews>
  <sheetFormatPr defaultRowHeight="12"/>
  <cols>
    <col min="1" max="1" width="9" style="473" bestFit="1" customWidth="1"/>
    <col min="2" max="2" width="4.875" style="473" customWidth="1"/>
    <col min="3" max="3" width="3.25" style="473" customWidth="1"/>
    <col min="4" max="4" width="13.75" style="473" customWidth="1"/>
    <col min="5" max="5" width="9.625" style="473" customWidth="1"/>
    <col min="6" max="6" width="10.625" style="473" customWidth="1"/>
    <col min="7" max="11" width="9.625" style="473" customWidth="1"/>
    <col min="12" max="12" width="9" style="473" bestFit="1" customWidth="1"/>
    <col min="13" max="16384" width="9" style="473" customWidth="1"/>
  </cols>
  <sheetData>
    <row r="1" spans="1:15" ht="14.65" customHeight="1">
      <c r="A1" s="925"/>
      <c r="B1" s="925"/>
      <c r="C1" s="925"/>
      <c r="D1" s="925"/>
      <c r="E1" s="555" t="s">
        <v>37</v>
      </c>
      <c r="F1" s="983"/>
      <c r="G1" s="925"/>
      <c r="H1" s="925"/>
      <c r="I1" s="925"/>
      <c r="J1" s="925"/>
      <c r="K1" s="925"/>
      <c r="L1" s="925"/>
      <c r="M1" s="925"/>
      <c r="N1" s="925"/>
      <c r="O1" s="925"/>
    </row>
    <row r="2" spans="1:15" ht="14.65" customHeight="1">
      <c r="A2" s="487" t="s">
        <v>189</v>
      </c>
      <c r="B2" s="487"/>
      <c r="C2" s="487"/>
      <c r="D2" s="183"/>
      <c r="E2" s="943"/>
      <c r="F2" s="943"/>
      <c r="G2" s="183"/>
      <c r="H2" s="183"/>
      <c r="I2" s="183"/>
      <c r="J2" s="183"/>
      <c r="K2" s="183"/>
      <c r="L2" s="183"/>
      <c r="M2" s="183"/>
      <c r="N2" s="183"/>
      <c r="O2" s="183"/>
    </row>
    <row r="3" spans="1:15" ht="14.65" customHeight="1">
      <c r="A3" s="473" t="s">
        <v>463</v>
      </c>
      <c r="D3" s="183"/>
      <c r="E3" s="943"/>
      <c r="F3" s="943"/>
      <c r="G3" s="183"/>
      <c r="H3" s="183"/>
      <c r="I3" s="183"/>
      <c r="J3" s="183"/>
      <c r="K3" s="183" t="s">
        <v>262</v>
      </c>
      <c r="L3" s="943"/>
      <c r="M3" s="183"/>
    </row>
    <row r="4" spans="1:15" ht="14.65" customHeight="1">
      <c r="A4" s="488" t="s">
        <v>411</v>
      </c>
      <c r="B4" s="488"/>
      <c r="C4" s="526"/>
      <c r="D4" s="648" t="s">
        <v>294</v>
      </c>
      <c r="E4" s="593"/>
      <c r="F4" s="648" t="s">
        <v>670</v>
      </c>
      <c r="G4" s="992"/>
      <c r="H4" s="502" t="s">
        <v>66</v>
      </c>
      <c r="I4" s="511"/>
      <c r="J4" s="511"/>
      <c r="K4" s="511"/>
    </row>
    <row r="5" spans="1:15" ht="14.65" customHeight="1">
      <c r="A5" s="621"/>
      <c r="B5" s="621"/>
      <c r="C5" s="623"/>
      <c r="D5" s="631"/>
      <c r="E5" s="787"/>
      <c r="F5" s="984"/>
      <c r="G5" s="682"/>
      <c r="H5" s="475" t="s">
        <v>696</v>
      </c>
      <c r="I5" s="996"/>
      <c r="J5" s="475" t="s">
        <v>697</v>
      </c>
      <c r="K5" s="594"/>
    </row>
    <row r="6" spans="1:15" ht="14.65" customHeight="1">
      <c r="A6" s="621"/>
      <c r="B6" s="621"/>
      <c r="C6" s="623"/>
      <c r="D6" s="631"/>
      <c r="E6" s="781" t="s">
        <v>691</v>
      </c>
      <c r="F6" s="985"/>
      <c r="G6" s="781" t="s">
        <v>97</v>
      </c>
      <c r="H6" s="631"/>
      <c r="I6" s="997" t="s">
        <v>698</v>
      </c>
      <c r="J6" s="631"/>
      <c r="K6" s="781" t="s">
        <v>698</v>
      </c>
    </row>
    <row r="7" spans="1:15" ht="14.65" customHeight="1">
      <c r="A7" s="489"/>
      <c r="B7" s="489"/>
      <c r="C7" s="527"/>
      <c r="D7" s="476"/>
      <c r="E7" s="782"/>
      <c r="F7" s="986"/>
      <c r="G7" s="782"/>
      <c r="H7" s="476"/>
      <c r="I7" s="998"/>
      <c r="J7" s="476"/>
      <c r="K7" s="782"/>
    </row>
    <row r="8" spans="1:15" s="950" customFormat="1" ht="3.75" hidden="1" customHeight="1">
      <c r="A8" s="951"/>
      <c r="B8" s="951"/>
      <c r="C8" s="966"/>
      <c r="D8" s="974"/>
      <c r="E8" s="978"/>
      <c r="F8" s="987"/>
      <c r="G8" s="978"/>
      <c r="H8" s="974"/>
      <c r="I8" s="978"/>
      <c r="J8" s="974"/>
      <c r="K8" s="978"/>
    </row>
    <row r="9" spans="1:15" ht="14.65" customHeight="1">
      <c r="A9" s="952" t="s">
        <v>105</v>
      </c>
      <c r="B9" s="952"/>
      <c r="C9" s="967"/>
      <c r="D9" s="975">
        <v>1428176</v>
      </c>
      <c r="E9" s="979">
        <v>-1.3</v>
      </c>
      <c r="F9" s="988">
        <v>30.7</v>
      </c>
      <c r="G9" s="988">
        <v>-0.40000000000000213</v>
      </c>
      <c r="H9" s="993">
        <v>1.41</v>
      </c>
      <c r="I9" s="999">
        <v>6.e-002</v>
      </c>
      <c r="J9" s="993">
        <v>1.54</v>
      </c>
      <c r="K9" s="999">
        <v>0.37</v>
      </c>
    </row>
    <row r="10" spans="1:15" ht="14.65" customHeight="1">
      <c r="A10" s="953"/>
      <c r="B10" s="953"/>
      <c r="C10" s="953"/>
      <c r="D10" s="976"/>
      <c r="E10" s="980"/>
      <c r="F10" s="989"/>
      <c r="G10" s="989"/>
      <c r="H10" s="994"/>
      <c r="I10" s="994"/>
      <c r="J10" s="1002"/>
      <c r="K10" s="994"/>
    </row>
    <row r="11" spans="1:15" ht="14.65" customHeight="1">
      <c r="A11" s="954" t="s">
        <v>435</v>
      </c>
      <c r="B11" s="960"/>
      <c r="C11" s="968"/>
      <c r="D11" s="467">
        <v>63266</v>
      </c>
      <c r="E11" s="981">
        <v>0.3</v>
      </c>
      <c r="F11" s="990">
        <v>8.1</v>
      </c>
      <c r="G11" s="990">
        <v>-3.4000000000000004</v>
      </c>
      <c r="H11" s="994">
        <v>1.22</v>
      </c>
      <c r="I11" s="1000">
        <v>0.1</v>
      </c>
      <c r="J11" s="1000">
        <v>0.91</v>
      </c>
      <c r="K11" s="1000">
        <v>0.15</v>
      </c>
    </row>
    <row r="12" spans="1:15" ht="14.65" customHeight="1">
      <c r="A12" s="954" t="s">
        <v>351</v>
      </c>
      <c r="B12" s="960"/>
      <c r="C12" s="968"/>
      <c r="D12" s="467">
        <v>378414</v>
      </c>
      <c r="E12" s="981">
        <v>-2.5</v>
      </c>
      <c r="F12" s="990">
        <v>12.6</v>
      </c>
      <c r="G12" s="990">
        <v>2.7999999999999989</v>
      </c>
      <c r="H12" s="994">
        <v>0.52</v>
      </c>
      <c r="I12" s="1000">
        <v>-9.e-002</v>
      </c>
      <c r="J12" s="994">
        <v>0.69</v>
      </c>
      <c r="K12" s="1000">
        <v>-0.19</v>
      </c>
    </row>
    <row r="13" spans="1:15" ht="14.65" customHeight="1">
      <c r="A13" s="955" t="s">
        <v>35</v>
      </c>
      <c r="B13" s="961"/>
      <c r="C13" s="969"/>
      <c r="D13" s="467">
        <v>6210</v>
      </c>
      <c r="E13" s="981">
        <v>-1.6</v>
      </c>
      <c r="F13" s="990">
        <v>3.9</v>
      </c>
      <c r="G13" s="990">
        <v>-4.1999999999999993</v>
      </c>
      <c r="H13" s="994">
        <v>0.99</v>
      </c>
      <c r="I13" s="1000">
        <v>-1.36</v>
      </c>
      <c r="J13" s="994">
        <v>0.32</v>
      </c>
      <c r="K13" s="1000">
        <v>-1.44</v>
      </c>
    </row>
    <row r="14" spans="1:15" ht="14.65" customHeight="1">
      <c r="A14" s="954" t="s">
        <v>48</v>
      </c>
      <c r="B14" s="960"/>
      <c r="C14" s="968"/>
      <c r="D14" s="467">
        <v>16594</v>
      </c>
      <c r="E14" s="981">
        <v>3.1</v>
      </c>
      <c r="F14" s="990">
        <v>15.8</v>
      </c>
      <c r="G14" s="990">
        <v>10</v>
      </c>
      <c r="H14" s="994">
        <v>0.19</v>
      </c>
      <c r="I14" s="1000">
        <v>-0.45</v>
      </c>
      <c r="J14" s="994">
        <v>0.83</v>
      </c>
      <c r="K14" s="1000">
        <v>-0.14000000000000001</v>
      </c>
    </row>
    <row r="15" spans="1:15" ht="14.65" customHeight="1">
      <c r="A15" s="954" t="s">
        <v>417</v>
      </c>
      <c r="B15" s="960"/>
      <c r="C15" s="968"/>
      <c r="D15" s="467">
        <v>87339</v>
      </c>
      <c r="E15" s="981">
        <v>-0.4</v>
      </c>
      <c r="F15" s="990">
        <v>21.8</v>
      </c>
      <c r="G15" s="990">
        <v>0.5</v>
      </c>
      <c r="H15" s="994">
        <v>1.56</v>
      </c>
      <c r="I15" s="1000">
        <v>0.45</v>
      </c>
      <c r="J15" s="994">
        <v>2.4</v>
      </c>
      <c r="K15" s="1000">
        <v>1.22</v>
      </c>
    </row>
    <row r="16" spans="1:15" ht="14.65" customHeight="1">
      <c r="A16" s="954" t="s">
        <v>110</v>
      </c>
      <c r="B16" s="960"/>
      <c r="C16" s="968"/>
      <c r="D16" s="467">
        <v>227987</v>
      </c>
      <c r="E16" s="981">
        <v>0.4</v>
      </c>
      <c r="F16" s="990">
        <v>45.5</v>
      </c>
      <c r="G16" s="990">
        <v>-9.2000000000000028</v>
      </c>
      <c r="H16" s="994">
        <v>1.36</v>
      </c>
      <c r="I16" s="1000">
        <v>-0.42</v>
      </c>
      <c r="J16" s="994">
        <v>1.48</v>
      </c>
      <c r="K16" s="1000">
        <v>-0.24</v>
      </c>
    </row>
    <row r="17" spans="1:11" ht="14.65" customHeight="1">
      <c r="A17" s="954" t="s">
        <v>195</v>
      </c>
      <c r="B17" s="960"/>
      <c r="C17" s="968"/>
      <c r="D17" s="467">
        <v>31291</v>
      </c>
      <c r="E17" s="981">
        <v>-2.8</v>
      </c>
      <c r="F17" s="990">
        <v>15.8</v>
      </c>
      <c r="G17" s="990">
        <v>4.1000000000000014</v>
      </c>
      <c r="H17" s="994">
        <v>0.44</v>
      </c>
      <c r="I17" s="1000">
        <v>-0.13</v>
      </c>
      <c r="J17" s="994">
        <v>0.23</v>
      </c>
      <c r="K17" s="1000">
        <v>-1.44</v>
      </c>
    </row>
    <row r="18" spans="1:11" ht="14.65" customHeight="1">
      <c r="A18" s="956" t="s">
        <v>478</v>
      </c>
      <c r="B18" s="962"/>
      <c r="C18" s="970"/>
      <c r="D18" s="467">
        <v>15138</v>
      </c>
      <c r="E18" s="981">
        <v>-0.7</v>
      </c>
      <c r="F18" s="990">
        <v>42.3</v>
      </c>
      <c r="G18" s="990">
        <v>7.1999999999999957</v>
      </c>
      <c r="H18" s="994">
        <v>0.85</v>
      </c>
      <c r="I18" s="1000">
        <v>-3.43</v>
      </c>
      <c r="J18" s="994">
        <v>6.67</v>
      </c>
      <c r="K18" s="1000">
        <v>5.32</v>
      </c>
    </row>
    <row r="19" spans="1:11" ht="14.65" customHeight="1">
      <c r="A19" s="957" t="s">
        <v>285</v>
      </c>
      <c r="B19" s="963"/>
      <c r="C19" s="971"/>
      <c r="D19" s="467">
        <v>32952</v>
      </c>
      <c r="E19" s="981">
        <v>-3.6</v>
      </c>
      <c r="F19" s="990">
        <v>12.5</v>
      </c>
      <c r="G19" s="990">
        <v>2.3000000000000007</v>
      </c>
      <c r="H19" s="994">
        <v>0.66</v>
      </c>
      <c r="I19" s="1000">
        <v>0.27</v>
      </c>
      <c r="J19" s="994">
        <v>2.63</v>
      </c>
      <c r="K19" s="1000">
        <v>1.88</v>
      </c>
    </row>
    <row r="20" spans="1:11" ht="14.65" customHeight="1">
      <c r="A20" s="958" t="s">
        <v>480</v>
      </c>
      <c r="B20" s="960"/>
      <c r="C20" s="968"/>
      <c r="D20" s="467">
        <v>110414</v>
      </c>
      <c r="E20" s="981">
        <v>-1.3</v>
      </c>
      <c r="F20" s="990">
        <v>83.1</v>
      </c>
      <c r="G20" s="990">
        <v>0.59999999999999432</v>
      </c>
      <c r="H20" s="994">
        <v>4.57</v>
      </c>
      <c r="I20" s="1000">
        <v>0.46</v>
      </c>
      <c r="J20" s="994">
        <v>3.54</v>
      </c>
      <c r="K20" s="1000">
        <v>0.88</v>
      </c>
    </row>
    <row r="21" spans="1:11" ht="14.65" customHeight="1">
      <c r="A21" s="957" t="s">
        <v>420</v>
      </c>
      <c r="B21" s="964"/>
      <c r="C21" s="972"/>
      <c r="D21" s="467">
        <v>39331</v>
      </c>
      <c r="E21" s="981">
        <v>1</v>
      </c>
      <c r="F21" s="990">
        <v>64.400000000000006</v>
      </c>
      <c r="G21" s="990">
        <v>6.5000000000000071</v>
      </c>
      <c r="H21" s="994">
        <v>2.98</v>
      </c>
      <c r="I21" s="1000">
        <v>1.6800000000000002</v>
      </c>
      <c r="J21" s="994">
        <v>2.44</v>
      </c>
      <c r="K21" s="1000">
        <v>2.0499999999999998</v>
      </c>
    </row>
    <row r="22" spans="1:11" ht="14.65" customHeight="1">
      <c r="A22" s="958" t="s">
        <v>481</v>
      </c>
      <c r="B22" s="960"/>
      <c r="C22" s="968"/>
      <c r="D22" s="467">
        <v>88905</v>
      </c>
      <c r="E22" s="981">
        <v>2.5</v>
      </c>
      <c r="F22" s="990">
        <v>28.6</v>
      </c>
      <c r="G22" s="990">
        <v>-5.8999999999999986</v>
      </c>
      <c r="H22" s="994">
        <v>1.05</v>
      </c>
      <c r="I22" s="1000">
        <v>0.79</v>
      </c>
      <c r="J22" s="994">
        <v>0.7</v>
      </c>
      <c r="K22" s="1000">
        <v>0.13</v>
      </c>
    </row>
    <row r="23" spans="1:11" ht="14.65" customHeight="1">
      <c r="A23" s="954" t="s">
        <v>484</v>
      </c>
      <c r="B23" s="960"/>
      <c r="C23" s="968"/>
      <c r="D23" s="467">
        <v>205201</v>
      </c>
      <c r="E23" s="981">
        <v>-0.5</v>
      </c>
      <c r="F23" s="990">
        <v>36.200000000000003</v>
      </c>
      <c r="G23" s="990">
        <v>3.1000000000000014</v>
      </c>
      <c r="H23" s="994">
        <v>1.39</v>
      </c>
      <c r="I23" s="1000">
        <v>0.31</v>
      </c>
      <c r="J23" s="994">
        <v>1.1299999999999999</v>
      </c>
      <c r="K23" s="1000">
        <v>0.46</v>
      </c>
    </row>
    <row r="24" spans="1:11" ht="14.65" customHeight="1">
      <c r="A24" s="954" t="s">
        <v>447</v>
      </c>
      <c r="B24" s="960"/>
      <c r="C24" s="968"/>
      <c r="D24" s="467">
        <v>11627</v>
      </c>
      <c r="E24" s="981">
        <v>10</v>
      </c>
      <c r="F24" s="990">
        <v>9.6</v>
      </c>
      <c r="G24" s="990">
        <v>-1</v>
      </c>
      <c r="H24" s="994">
        <v>0.66</v>
      </c>
      <c r="I24" s="1000">
        <v>0.55000000000000004</v>
      </c>
      <c r="J24" s="994">
        <v>0.3</v>
      </c>
      <c r="K24" s="1000">
        <v>0.13</v>
      </c>
    </row>
    <row r="25" spans="1:11" ht="14.65" customHeight="1">
      <c r="A25" s="959" t="s">
        <v>244</v>
      </c>
      <c r="B25" s="965"/>
      <c r="C25" s="973"/>
      <c r="D25" s="977">
        <v>113207</v>
      </c>
      <c r="E25" s="982">
        <v>-8.1</v>
      </c>
      <c r="F25" s="991">
        <v>24</v>
      </c>
      <c r="G25" s="991">
        <v>-4.3000000000000007</v>
      </c>
      <c r="H25" s="995">
        <v>2.0699999999999998</v>
      </c>
      <c r="I25" s="1001">
        <v>-5.e-002</v>
      </c>
      <c r="J25" s="995">
        <v>2.94</v>
      </c>
      <c r="K25" s="1001">
        <v>1.52</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P52"/>
  <sheetViews>
    <sheetView showGridLines="0" topLeftCell="A25" zoomScaleSheetLayoutView="100" workbookViewId="0">
      <selection activeCell="K25" sqref="K1:K1048576"/>
    </sheetView>
  </sheetViews>
  <sheetFormatPr defaultRowHeight="12"/>
  <cols>
    <col min="1" max="1" width="10.625" style="1003" customWidth="1"/>
    <col min="2" max="2" width="4.125" style="1003" customWidth="1"/>
    <col min="3" max="3" width="3.625" style="1003" customWidth="1"/>
    <col min="4" max="4" width="9.44140625" style="1003" customWidth="1"/>
    <col min="5" max="5" width="9.21875" style="1003" customWidth="1"/>
    <col min="6" max="10" width="8.625" style="1003" customWidth="1"/>
    <col min="11" max="11" width="9.5546875" style="1003" customWidth="1"/>
    <col min="12" max="12" width="8.625" style="1003" customWidth="1"/>
    <col min="13" max="256" width="9" style="1003" customWidth="1"/>
    <col min="257" max="257" width="10.625" style="1003" customWidth="1"/>
    <col min="258" max="258" width="4.125" style="1003" customWidth="1"/>
    <col min="259" max="259" width="3.625" style="1003" customWidth="1"/>
    <col min="260" max="268" width="8.625" style="1003" customWidth="1"/>
    <col min="269" max="512" width="9" style="1003" customWidth="1"/>
    <col min="513" max="513" width="10.625" style="1003" customWidth="1"/>
    <col min="514" max="514" width="4.125" style="1003" customWidth="1"/>
    <col min="515" max="515" width="3.625" style="1003" customWidth="1"/>
    <col min="516" max="524" width="8.625" style="1003" customWidth="1"/>
    <col min="525" max="768" width="9" style="1003" customWidth="1"/>
    <col min="769" max="769" width="10.625" style="1003" customWidth="1"/>
    <col min="770" max="770" width="4.125" style="1003" customWidth="1"/>
    <col min="771" max="771" width="3.625" style="1003" customWidth="1"/>
    <col min="772" max="780" width="8.625" style="1003" customWidth="1"/>
    <col min="781" max="1024" width="9" style="1003" customWidth="1"/>
    <col min="1025" max="1025" width="10.625" style="1003" customWidth="1"/>
    <col min="1026" max="1026" width="4.125" style="1003" customWidth="1"/>
    <col min="1027" max="1027" width="3.625" style="1003" customWidth="1"/>
    <col min="1028" max="1036" width="8.625" style="1003" customWidth="1"/>
    <col min="1037" max="1280" width="9" style="1003" customWidth="1"/>
    <col min="1281" max="1281" width="10.625" style="1003" customWidth="1"/>
    <col min="1282" max="1282" width="4.125" style="1003" customWidth="1"/>
    <col min="1283" max="1283" width="3.625" style="1003" customWidth="1"/>
    <col min="1284" max="1292" width="8.625" style="1003" customWidth="1"/>
    <col min="1293" max="1536" width="9" style="1003" customWidth="1"/>
    <col min="1537" max="1537" width="10.625" style="1003" customWidth="1"/>
    <col min="1538" max="1538" width="4.125" style="1003" customWidth="1"/>
    <col min="1539" max="1539" width="3.625" style="1003" customWidth="1"/>
    <col min="1540" max="1548" width="8.625" style="1003" customWidth="1"/>
    <col min="1549" max="1792" width="9" style="1003" customWidth="1"/>
    <col min="1793" max="1793" width="10.625" style="1003" customWidth="1"/>
    <col min="1794" max="1794" width="4.125" style="1003" customWidth="1"/>
    <col min="1795" max="1795" width="3.625" style="1003" customWidth="1"/>
    <col min="1796" max="1804" width="8.625" style="1003" customWidth="1"/>
    <col min="1805" max="2048" width="9" style="1003" customWidth="1"/>
    <col min="2049" max="2049" width="10.625" style="1003" customWidth="1"/>
    <col min="2050" max="2050" width="4.125" style="1003" customWidth="1"/>
    <col min="2051" max="2051" width="3.625" style="1003" customWidth="1"/>
    <col min="2052" max="2060" width="8.625" style="1003" customWidth="1"/>
    <col min="2061" max="2304" width="9" style="1003" customWidth="1"/>
    <col min="2305" max="2305" width="10.625" style="1003" customWidth="1"/>
    <col min="2306" max="2306" width="4.125" style="1003" customWidth="1"/>
    <col min="2307" max="2307" width="3.625" style="1003" customWidth="1"/>
    <col min="2308" max="2316" width="8.625" style="1003" customWidth="1"/>
    <col min="2317" max="2560" width="9" style="1003" customWidth="1"/>
    <col min="2561" max="2561" width="10.625" style="1003" customWidth="1"/>
    <col min="2562" max="2562" width="4.125" style="1003" customWidth="1"/>
    <col min="2563" max="2563" width="3.625" style="1003" customWidth="1"/>
    <col min="2564" max="2572" width="8.625" style="1003" customWidth="1"/>
    <col min="2573" max="2816" width="9" style="1003" customWidth="1"/>
    <col min="2817" max="2817" width="10.625" style="1003" customWidth="1"/>
    <col min="2818" max="2818" width="4.125" style="1003" customWidth="1"/>
    <col min="2819" max="2819" width="3.625" style="1003" customWidth="1"/>
    <col min="2820" max="2828" width="8.625" style="1003" customWidth="1"/>
    <col min="2829" max="3072" width="9" style="1003" customWidth="1"/>
    <col min="3073" max="3073" width="10.625" style="1003" customWidth="1"/>
    <col min="3074" max="3074" width="4.125" style="1003" customWidth="1"/>
    <col min="3075" max="3075" width="3.625" style="1003" customWidth="1"/>
    <col min="3076" max="3084" width="8.625" style="1003" customWidth="1"/>
    <col min="3085" max="3328" width="9" style="1003" customWidth="1"/>
    <col min="3329" max="3329" width="10.625" style="1003" customWidth="1"/>
    <col min="3330" max="3330" width="4.125" style="1003" customWidth="1"/>
    <col min="3331" max="3331" width="3.625" style="1003" customWidth="1"/>
    <col min="3332" max="3340" width="8.625" style="1003" customWidth="1"/>
    <col min="3341" max="3584" width="9" style="1003" customWidth="1"/>
    <col min="3585" max="3585" width="10.625" style="1003" customWidth="1"/>
    <col min="3586" max="3586" width="4.125" style="1003" customWidth="1"/>
    <col min="3587" max="3587" width="3.625" style="1003" customWidth="1"/>
    <col min="3588" max="3596" width="8.625" style="1003" customWidth="1"/>
    <col min="3597" max="3840" width="9" style="1003" customWidth="1"/>
    <col min="3841" max="3841" width="10.625" style="1003" customWidth="1"/>
    <col min="3842" max="3842" width="4.125" style="1003" customWidth="1"/>
    <col min="3843" max="3843" width="3.625" style="1003" customWidth="1"/>
    <col min="3844" max="3852" width="8.625" style="1003" customWidth="1"/>
    <col min="3853" max="4096" width="9" style="1003" customWidth="1"/>
    <col min="4097" max="4097" width="10.625" style="1003" customWidth="1"/>
    <col min="4098" max="4098" width="4.125" style="1003" customWidth="1"/>
    <col min="4099" max="4099" width="3.625" style="1003" customWidth="1"/>
    <col min="4100" max="4108" width="8.625" style="1003" customWidth="1"/>
    <col min="4109" max="4352" width="9" style="1003" customWidth="1"/>
    <col min="4353" max="4353" width="10.625" style="1003" customWidth="1"/>
    <col min="4354" max="4354" width="4.125" style="1003" customWidth="1"/>
    <col min="4355" max="4355" width="3.625" style="1003" customWidth="1"/>
    <col min="4356" max="4364" width="8.625" style="1003" customWidth="1"/>
    <col min="4365" max="4608" width="9" style="1003" customWidth="1"/>
    <col min="4609" max="4609" width="10.625" style="1003" customWidth="1"/>
    <col min="4610" max="4610" width="4.125" style="1003" customWidth="1"/>
    <col min="4611" max="4611" width="3.625" style="1003" customWidth="1"/>
    <col min="4612" max="4620" width="8.625" style="1003" customWidth="1"/>
    <col min="4621" max="4864" width="9" style="1003" customWidth="1"/>
    <col min="4865" max="4865" width="10.625" style="1003" customWidth="1"/>
    <col min="4866" max="4866" width="4.125" style="1003" customWidth="1"/>
    <col min="4867" max="4867" width="3.625" style="1003" customWidth="1"/>
    <col min="4868" max="4876" width="8.625" style="1003" customWidth="1"/>
    <col min="4877" max="5120" width="9" style="1003" customWidth="1"/>
    <col min="5121" max="5121" width="10.625" style="1003" customWidth="1"/>
    <col min="5122" max="5122" width="4.125" style="1003" customWidth="1"/>
    <col min="5123" max="5123" width="3.625" style="1003" customWidth="1"/>
    <col min="5124" max="5132" width="8.625" style="1003" customWidth="1"/>
    <col min="5133" max="5376" width="9" style="1003" customWidth="1"/>
    <col min="5377" max="5377" width="10.625" style="1003" customWidth="1"/>
    <col min="5378" max="5378" width="4.125" style="1003" customWidth="1"/>
    <col min="5379" max="5379" width="3.625" style="1003" customWidth="1"/>
    <col min="5380" max="5388" width="8.625" style="1003" customWidth="1"/>
    <col min="5389" max="5632" width="9" style="1003" customWidth="1"/>
    <col min="5633" max="5633" width="10.625" style="1003" customWidth="1"/>
    <col min="5634" max="5634" width="4.125" style="1003" customWidth="1"/>
    <col min="5635" max="5635" width="3.625" style="1003" customWidth="1"/>
    <col min="5636" max="5644" width="8.625" style="1003" customWidth="1"/>
    <col min="5645" max="5888" width="9" style="1003" customWidth="1"/>
    <col min="5889" max="5889" width="10.625" style="1003" customWidth="1"/>
    <col min="5890" max="5890" width="4.125" style="1003" customWidth="1"/>
    <col min="5891" max="5891" width="3.625" style="1003" customWidth="1"/>
    <col min="5892" max="5900" width="8.625" style="1003" customWidth="1"/>
    <col min="5901" max="6144" width="9" style="1003" customWidth="1"/>
    <col min="6145" max="6145" width="10.625" style="1003" customWidth="1"/>
    <col min="6146" max="6146" width="4.125" style="1003" customWidth="1"/>
    <col min="6147" max="6147" width="3.625" style="1003" customWidth="1"/>
    <col min="6148" max="6156" width="8.625" style="1003" customWidth="1"/>
    <col min="6157" max="6400" width="9" style="1003" customWidth="1"/>
    <col min="6401" max="6401" width="10.625" style="1003" customWidth="1"/>
    <col min="6402" max="6402" width="4.125" style="1003" customWidth="1"/>
    <col min="6403" max="6403" width="3.625" style="1003" customWidth="1"/>
    <col min="6404" max="6412" width="8.625" style="1003" customWidth="1"/>
    <col min="6413" max="6656" width="9" style="1003" customWidth="1"/>
    <col min="6657" max="6657" width="10.625" style="1003" customWidth="1"/>
    <col min="6658" max="6658" width="4.125" style="1003" customWidth="1"/>
    <col min="6659" max="6659" width="3.625" style="1003" customWidth="1"/>
    <col min="6660" max="6668" width="8.625" style="1003" customWidth="1"/>
    <col min="6669" max="6912" width="9" style="1003" customWidth="1"/>
    <col min="6913" max="6913" width="10.625" style="1003" customWidth="1"/>
    <col min="6914" max="6914" width="4.125" style="1003" customWidth="1"/>
    <col min="6915" max="6915" width="3.625" style="1003" customWidth="1"/>
    <col min="6916" max="6924" width="8.625" style="1003" customWidth="1"/>
    <col min="6925" max="7168" width="9" style="1003" customWidth="1"/>
    <col min="7169" max="7169" width="10.625" style="1003" customWidth="1"/>
    <col min="7170" max="7170" width="4.125" style="1003" customWidth="1"/>
    <col min="7171" max="7171" width="3.625" style="1003" customWidth="1"/>
    <col min="7172" max="7180" width="8.625" style="1003" customWidth="1"/>
    <col min="7181" max="7424" width="9" style="1003" customWidth="1"/>
    <col min="7425" max="7425" width="10.625" style="1003" customWidth="1"/>
    <col min="7426" max="7426" width="4.125" style="1003" customWidth="1"/>
    <col min="7427" max="7427" width="3.625" style="1003" customWidth="1"/>
    <col min="7428" max="7436" width="8.625" style="1003" customWidth="1"/>
    <col min="7437" max="7680" width="9" style="1003" customWidth="1"/>
    <col min="7681" max="7681" width="10.625" style="1003" customWidth="1"/>
    <col min="7682" max="7682" width="4.125" style="1003" customWidth="1"/>
    <col min="7683" max="7683" width="3.625" style="1003" customWidth="1"/>
    <col min="7684" max="7692" width="8.625" style="1003" customWidth="1"/>
    <col min="7693" max="7936" width="9" style="1003" customWidth="1"/>
    <col min="7937" max="7937" width="10.625" style="1003" customWidth="1"/>
    <col min="7938" max="7938" width="4.125" style="1003" customWidth="1"/>
    <col min="7939" max="7939" width="3.625" style="1003" customWidth="1"/>
    <col min="7940" max="7948" width="8.625" style="1003" customWidth="1"/>
    <col min="7949" max="8192" width="9" style="1003" customWidth="1"/>
    <col min="8193" max="8193" width="10.625" style="1003" customWidth="1"/>
    <col min="8194" max="8194" width="4.125" style="1003" customWidth="1"/>
    <col min="8195" max="8195" width="3.625" style="1003" customWidth="1"/>
    <col min="8196" max="8204" width="8.625" style="1003" customWidth="1"/>
    <col min="8205" max="8448" width="9" style="1003" customWidth="1"/>
    <col min="8449" max="8449" width="10.625" style="1003" customWidth="1"/>
    <col min="8450" max="8450" width="4.125" style="1003" customWidth="1"/>
    <col min="8451" max="8451" width="3.625" style="1003" customWidth="1"/>
    <col min="8452" max="8460" width="8.625" style="1003" customWidth="1"/>
    <col min="8461" max="8704" width="9" style="1003" customWidth="1"/>
    <col min="8705" max="8705" width="10.625" style="1003" customWidth="1"/>
    <col min="8706" max="8706" width="4.125" style="1003" customWidth="1"/>
    <col min="8707" max="8707" width="3.625" style="1003" customWidth="1"/>
    <col min="8708" max="8716" width="8.625" style="1003" customWidth="1"/>
    <col min="8717" max="8960" width="9" style="1003" customWidth="1"/>
    <col min="8961" max="8961" width="10.625" style="1003" customWidth="1"/>
    <col min="8962" max="8962" width="4.125" style="1003" customWidth="1"/>
    <col min="8963" max="8963" width="3.625" style="1003" customWidth="1"/>
    <col min="8964" max="8972" width="8.625" style="1003" customWidth="1"/>
    <col min="8973" max="9216" width="9" style="1003" customWidth="1"/>
    <col min="9217" max="9217" width="10.625" style="1003" customWidth="1"/>
    <col min="9218" max="9218" width="4.125" style="1003" customWidth="1"/>
    <col min="9219" max="9219" width="3.625" style="1003" customWidth="1"/>
    <col min="9220" max="9228" width="8.625" style="1003" customWidth="1"/>
    <col min="9229" max="9472" width="9" style="1003" customWidth="1"/>
    <col min="9473" max="9473" width="10.625" style="1003" customWidth="1"/>
    <col min="9474" max="9474" width="4.125" style="1003" customWidth="1"/>
    <col min="9475" max="9475" width="3.625" style="1003" customWidth="1"/>
    <col min="9476" max="9484" width="8.625" style="1003" customWidth="1"/>
    <col min="9485" max="9728" width="9" style="1003" customWidth="1"/>
    <col min="9729" max="9729" width="10.625" style="1003" customWidth="1"/>
    <col min="9730" max="9730" width="4.125" style="1003" customWidth="1"/>
    <col min="9731" max="9731" width="3.625" style="1003" customWidth="1"/>
    <col min="9732" max="9740" width="8.625" style="1003" customWidth="1"/>
    <col min="9741" max="9984" width="9" style="1003" customWidth="1"/>
    <col min="9985" max="9985" width="10.625" style="1003" customWidth="1"/>
    <col min="9986" max="9986" width="4.125" style="1003" customWidth="1"/>
    <col min="9987" max="9987" width="3.625" style="1003" customWidth="1"/>
    <col min="9988" max="9996" width="8.625" style="1003" customWidth="1"/>
    <col min="9997" max="10240" width="9" style="1003" customWidth="1"/>
    <col min="10241" max="10241" width="10.625" style="1003" customWidth="1"/>
    <col min="10242" max="10242" width="4.125" style="1003" customWidth="1"/>
    <col min="10243" max="10243" width="3.625" style="1003" customWidth="1"/>
    <col min="10244" max="10252" width="8.625" style="1003" customWidth="1"/>
    <col min="10253" max="10496" width="9" style="1003" customWidth="1"/>
    <col min="10497" max="10497" width="10.625" style="1003" customWidth="1"/>
    <col min="10498" max="10498" width="4.125" style="1003" customWidth="1"/>
    <col min="10499" max="10499" width="3.625" style="1003" customWidth="1"/>
    <col min="10500" max="10508" width="8.625" style="1003" customWidth="1"/>
    <col min="10509" max="10752" width="9" style="1003" customWidth="1"/>
    <col min="10753" max="10753" width="10.625" style="1003" customWidth="1"/>
    <col min="10754" max="10754" width="4.125" style="1003" customWidth="1"/>
    <col min="10755" max="10755" width="3.625" style="1003" customWidth="1"/>
    <col min="10756" max="10764" width="8.625" style="1003" customWidth="1"/>
    <col min="10765" max="11008" width="9" style="1003" customWidth="1"/>
    <col min="11009" max="11009" width="10.625" style="1003" customWidth="1"/>
    <col min="11010" max="11010" width="4.125" style="1003" customWidth="1"/>
    <col min="11011" max="11011" width="3.625" style="1003" customWidth="1"/>
    <col min="11012" max="11020" width="8.625" style="1003" customWidth="1"/>
    <col min="11021" max="11264" width="9" style="1003" customWidth="1"/>
    <col min="11265" max="11265" width="10.625" style="1003" customWidth="1"/>
    <col min="11266" max="11266" width="4.125" style="1003" customWidth="1"/>
    <col min="11267" max="11267" width="3.625" style="1003" customWidth="1"/>
    <col min="11268" max="11276" width="8.625" style="1003" customWidth="1"/>
    <col min="11277" max="11520" width="9" style="1003" customWidth="1"/>
    <col min="11521" max="11521" width="10.625" style="1003" customWidth="1"/>
    <col min="11522" max="11522" width="4.125" style="1003" customWidth="1"/>
    <col min="11523" max="11523" width="3.625" style="1003" customWidth="1"/>
    <col min="11524" max="11532" width="8.625" style="1003" customWidth="1"/>
    <col min="11533" max="11776" width="9" style="1003" customWidth="1"/>
    <col min="11777" max="11777" width="10.625" style="1003" customWidth="1"/>
    <col min="11778" max="11778" width="4.125" style="1003" customWidth="1"/>
    <col min="11779" max="11779" width="3.625" style="1003" customWidth="1"/>
    <col min="11780" max="11788" width="8.625" style="1003" customWidth="1"/>
    <col min="11789" max="12032" width="9" style="1003" customWidth="1"/>
    <col min="12033" max="12033" width="10.625" style="1003" customWidth="1"/>
    <col min="12034" max="12034" width="4.125" style="1003" customWidth="1"/>
    <col min="12035" max="12035" width="3.625" style="1003" customWidth="1"/>
    <col min="12036" max="12044" width="8.625" style="1003" customWidth="1"/>
    <col min="12045" max="12288" width="9" style="1003" customWidth="1"/>
    <col min="12289" max="12289" width="10.625" style="1003" customWidth="1"/>
    <col min="12290" max="12290" width="4.125" style="1003" customWidth="1"/>
    <col min="12291" max="12291" width="3.625" style="1003" customWidth="1"/>
    <col min="12292" max="12300" width="8.625" style="1003" customWidth="1"/>
    <col min="12301" max="12544" width="9" style="1003" customWidth="1"/>
    <col min="12545" max="12545" width="10.625" style="1003" customWidth="1"/>
    <col min="12546" max="12546" width="4.125" style="1003" customWidth="1"/>
    <col min="12547" max="12547" width="3.625" style="1003" customWidth="1"/>
    <col min="12548" max="12556" width="8.625" style="1003" customWidth="1"/>
    <col min="12557" max="12800" width="9" style="1003" customWidth="1"/>
    <col min="12801" max="12801" width="10.625" style="1003" customWidth="1"/>
    <col min="12802" max="12802" width="4.125" style="1003" customWidth="1"/>
    <col min="12803" max="12803" width="3.625" style="1003" customWidth="1"/>
    <col min="12804" max="12812" width="8.625" style="1003" customWidth="1"/>
    <col min="12813" max="13056" width="9" style="1003" customWidth="1"/>
    <col min="13057" max="13057" width="10.625" style="1003" customWidth="1"/>
    <col min="13058" max="13058" width="4.125" style="1003" customWidth="1"/>
    <col min="13059" max="13059" width="3.625" style="1003" customWidth="1"/>
    <col min="13060" max="13068" width="8.625" style="1003" customWidth="1"/>
    <col min="13069" max="13312" width="9" style="1003" customWidth="1"/>
    <col min="13313" max="13313" width="10.625" style="1003" customWidth="1"/>
    <col min="13314" max="13314" width="4.125" style="1003" customWidth="1"/>
    <col min="13315" max="13315" width="3.625" style="1003" customWidth="1"/>
    <col min="13316" max="13324" width="8.625" style="1003" customWidth="1"/>
    <col min="13325" max="13568" width="9" style="1003" customWidth="1"/>
    <col min="13569" max="13569" width="10.625" style="1003" customWidth="1"/>
    <col min="13570" max="13570" width="4.125" style="1003" customWidth="1"/>
    <col min="13571" max="13571" width="3.625" style="1003" customWidth="1"/>
    <col min="13572" max="13580" width="8.625" style="1003" customWidth="1"/>
    <col min="13581" max="13824" width="9" style="1003" customWidth="1"/>
    <col min="13825" max="13825" width="10.625" style="1003" customWidth="1"/>
    <col min="13826" max="13826" width="4.125" style="1003" customWidth="1"/>
    <col min="13827" max="13827" width="3.625" style="1003" customWidth="1"/>
    <col min="13828" max="13836" width="8.625" style="1003" customWidth="1"/>
    <col min="13837" max="14080" width="9" style="1003" customWidth="1"/>
    <col min="14081" max="14081" width="10.625" style="1003" customWidth="1"/>
    <col min="14082" max="14082" width="4.125" style="1003" customWidth="1"/>
    <col min="14083" max="14083" width="3.625" style="1003" customWidth="1"/>
    <col min="14084" max="14092" width="8.625" style="1003" customWidth="1"/>
    <col min="14093" max="14336" width="9" style="1003" customWidth="1"/>
    <col min="14337" max="14337" width="10.625" style="1003" customWidth="1"/>
    <col min="14338" max="14338" width="4.125" style="1003" customWidth="1"/>
    <col min="14339" max="14339" width="3.625" style="1003" customWidth="1"/>
    <col min="14340" max="14348" width="8.625" style="1003" customWidth="1"/>
    <col min="14349" max="14592" width="9" style="1003" customWidth="1"/>
    <col min="14593" max="14593" width="10.625" style="1003" customWidth="1"/>
    <col min="14594" max="14594" width="4.125" style="1003" customWidth="1"/>
    <col min="14595" max="14595" width="3.625" style="1003" customWidth="1"/>
    <col min="14596" max="14604" width="8.625" style="1003" customWidth="1"/>
    <col min="14605" max="14848" width="9" style="1003" customWidth="1"/>
    <col min="14849" max="14849" width="10.625" style="1003" customWidth="1"/>
    <col min="14850" max="14850" width="4.125" style="1003" customWidth="1"/>
    <col min="14851" max="14851" width="3.625" style="1003" customWidth="1"/>
    <col min="14852" max="14860" width="8.625" style="1003" customWidth="1"/>
    <col min="14861" max="15104" width="9" style="1003" customWidth="1"/>
    <col min="15105" max="15105" width="10.625" style="1003" customWidth="1"/>
    <col min="15106" max="15106" width="4.125" style="1003" customWidth="1"/>
    <col min="15107" max="15107" width="3.625" style="1003" customWidth="1"/>
    <col min="15108" max="15116" width="8.625" style="1003" customWidth="1"/>
    <col min="15117" max="15360" width="9" style="1003" customWidth="1"/>
    <col min="15361" max="15361" width="10.625" style="1003" customWidth="1"/>
    <col min="15362" max="15362" width="4.125" style="1003" customWidth="1"/>
    <col min="15363" max="15363" width="3.625" style="1003" customWidth="1"/>
    <col min="15364" max="15372" width="8.625" style="1003" customWidth="1"/>
    <col min="15373" max="15616" width="9" style="1003" customWidth="1"/>
    <col min="15617" max="15617" width="10.625" style="1003" customWidth="1"/>
    <col min="15618" max="15618" width="4.125" style="1003" customWidth="1"/>
    <col min="15619" max="15619" width="3.625" style="1003" customWidth="1"/>
    <col min="15620" max="15628" width="8.625" style="1003" customWidth="1"/>
    <col min="15629" max="15872" width="9" style="1003" customWidth="1"/>
    <col min="15873" max="15873" width="10.625" style="1003" customWidth="1"/>
    <col min="15874" max="15874" width="4.125" style="1003" customWidth="1"/>
    <col min="15875" max="15875" width="3.625" style="1003" customWidth="1"/>
    <col min="15876" max="15884" width="8.625" style="1003" customWidth="1"/>
    <col min="15885" max="16128" width="9" style="1003" customWidth="1"/>
    <col min="16129" max="16129" width="10.625" style="1003" customWidth="1"/>
    <col min="16130" max="16130" width="4.125" style="1003" customWidth="1"/>
    <col min="16131" max="16131" width="3.625" style="1003" customWidth="1"/>
    <col min="16132" max="16140" width="8.625" style="1003" customWidth="1"/>
    <col min="16141" max="16384" width="9" style="1003" customWidth="1"/>
  </cols>
  <sheetData>
    <row r="1" spans="1:14" ht="16.5" customHeight="1">
      <c r="A1" s="1005"/>
      <c r="B1" s="1005"/>
      <c r="C1" s="1005"/>
      <c r="D1" s="555"/>
      <c r="E1" s="983" t="s">
        <v>934</v>
      </c>
      <c r="F1" s="69"/>
      <c r="G1" s="69"/>
      <c r="H1" s="69"/>
      <c r="I1" s="69"/>
      <c r="J1" s="69"/>
      <c r="K1" s="555"/>
      <c r="L1" s="473"/>
    </row>
    <row r="2" spans="1:14" ht="16.5" customHeight="1">
      <c r="A2" s="1006" t="s">
        <v>926</v>
      </c>
      <c r="B2" s="1006"/>
      <c r="C2" s="1006"/>
      <c r="D2" s="473"/>
      <c r="E2" s="1035" t="s">
        <v>997</v>
      </c>
      <c r="G2" s="1035"/>
      <c r="H2" s="1035"/>
      <c r="I2" s="1035"/>
      <c r="J2" s="1035"/>
      <c r="K2" s="486" t="s">
        <v>262</v>
      </c>
      <c r="L2" s="486"/>
    </row>
    <row r="3" spans="1:14" ht="16.5" customHeight="1">
      <c r="A3" s="488" t="s">
        <v>104</v>
      </c>
      <c r="B3" s="1014"/>
      <c r="C3" s="1023"/>
      <c r="D3" s="502" t="s">
        <v>888</v>
      </c>
      <c r="E3" s="530"/>
      <c r="F3" s="502" t="s">
        <v>927</v>
      </c>
      <c r="G3" s="902"/>
      <c r="H3" s="502" t="s">
        <v>928</v>
      </c>
      <c r="I3" s="902"/>
      <c r="J3" s="502" t="s">
        <v>929</v>
      </c>
      <c r="K3" s="922"/>
      <c r="L3" s="42"/>
    </row>
    <row r="4" spans="1:14" ht="36" customHeight="1">
      <c r="A4" s="1007"/>
      <c r="B4" s="1007"/>
      <c r="C4" s="1024"/>
      <c r="D4" s="885" t="s">
        <v>407</v>
      </c>
      <c r="E4" s="539" t="s">
        <v>930</v>
      </c>
      <c r="F4" s="885" t="s">
        <v>935</v>
      </c>
      <c r="G4" s="885" t="s">
        <v>930</v>
      </c>
      <c r="H4" s="685" t="s">
        <v>407</v>
      </c>
      <c r="I4" s="539" t="s">
        <v>930</v>
      </c>
      <c r="J4" s="885" t="s">
        <v>935</v>
      </c>
      <c r="K4" s="684" t="s">
        <v>930</v>
      </c>
      <c r="N4" s="42"/>
    </row>
    <row r="5" spans="1:14" ht="16.5" customHeight="1">
      <c r="A5" s="1008" t="s">
        <v>245</v>
      </c>
      <c r="B5" s="869" t="s">
        <v>90</v>
      </c>
      <c r="C5" s="1025" t="s">
        <v>759</v>
      </c>
      <c r="D5" s="886">
        <v>102</v>
      </c>
      <c r="E5" s="903">
        <v>101.6</v>
      </c>
      <c r="F5" s="917">
        <v>102.8</v>
      </c>
      <c r="G5" s="917">
        <v>102.4</v>
      </c>
      <c r="H5" s="903">
        <v>105.1</v>
      </c>
      <c r="I5" s="903">
        <v>108.4</v>
      </c>
      <c r="J5" s="903">
        <v>101.8</v>
      </c>
      <c r="K5" s="903">
        <v>99.2</v>
      </c>
    </row>
    <row r="6" spans="1:14" ht="16.5" customHeight="1">
      <c r="A6" s="861"/>
      <c r="B6" s="874">
        <v>4</v>
      </c>
      <c r="C6" s="874"/>
      <c r="D6" s="886">
        <v>103.7</v>
      </c>
      <c r="E6" s="903">
        <v>107.2</v>
      </c>
      <c r="F6" s="917">
        <v>101.4</v>
      </c>
      <c r="G6" s="917">
        <v>104.8</v>
      </c>
      <c r="H6" s="903">
        <v>117.3</v>
      </c>
      <c r="I6" s="903">
        <v>118.4</v>
      </c>
      <c r="J6" s="903">
        <v>102.5</v>
      </c>
      <c r="K6" s="903">
        <v>101.9</v>
      </c>
    </row>
    <row r="7" spans="1:14" ht="16.5" customHeight="1">
      <c r="A7" s="1004"/>
      <c r="B7" s="1015">
        <v>5</v>
      </c>
      <c r="C7" s="861"/>
      <c r="D7" s="1026">
        <v>105.3</v>
      </c>
      <c r="E7" s="1004">
        <v>108.2</v>
      </c>
      <c r="F7" s="1004">
        <v>99.3</v>
      </c>
      <c r="G7" s="1004">
        <v>102.1</v>
      </c>
      <c r="H7" s="1046">
        <v>120</v>
      </c>
      <c r="I7" s="1004">
        <v>120.3</v>
      </c>
      <c r="J7" s="903">
        <v>103.6</v>
      </c>
      <c r="K7" s="903">
        <v>102</v>
      </c>
    </row>
    <row r="8" spans="1:14" ht="16.5" customHeight="1">
      <c r="A8" s="10"/>
      <c r="B8" s="6"/>
      <c r="C8" s="10"/>
      <c r="D8" s="887"/>
      <c r="E8" s="905"/>
      <c r="F8" s="1043"/>
      <c r="G8" s="1043"/>
      <c r="H8" s="1043"/>
      <c r="I8" s="1043"/>
      <c r="J8" s="1047"/>
      <c r="K8" s="1047"/>
    </row>
    <row r="9" spans="1:14" ht="16.5" customHeight="1">
      <c r="A9" s="1009" t="s">
        <v>874</v>
      </c>
      <c r="B9" s="62">
        <v>12</v>
      </c>
      <c r="C9" s="875" t="s">
        <v>738</v>
      </c>
      <c r="D9" s="888">
        <v>199.3</v>
      </c>
      <c r="E9" s="906">
        <v>215.3</v>
      </c>
      <c r="F9" s="906">
        <v>186.1</v>
      </c>
      <c r="G9" s="906">
        <v>201</v>
      </c>
      <c r="H9" s="906">
        <v>123.1</v>
      </c>
      <c r="I9" s="906">
        <v>126.6</v>
      </c>
      <c r="J9" s="906">
        <v>103.7</v>
      </c>
      <c r="K9" s="906">
        <v>101.2</v>
      </c>
    </row>
    <row r="10" spans="1:14" ht="16.5" customHeight="1">
      <c r="A10" s="1009" t="s">
        <v>915</v>
      </c>
      <c r="B10" s="62">
        <v>1</v>
      </c>
      <c r="C10" s="875" t="s">
        <v>738</v>
      </c>
      <c r="D10" s="888">
        <v>89.5</v>
      </c>
      <c r="E10" s="906">
        <v>89.5</v>
      </c>
      <c r="F10" s="906">
        <v>83.3</v>
      </c>
      <c r="G10" s="906">
        <v>83.3</v>
      </c>
      <c r="H10" s="906">
        <v>126</v>
      </c>
      <c r="I10" s="906">
        <v>115.3</v>
      </c>
      <c r="J10" s="906">
        <v>103.2</v>
      </c>
      <c r="K10" s="906">
        <v>101</v>
      </c>
    </row>
    <row r="11" spans="1:14" ht="17.45" customHeight="1">
      <c r="A11" s="1009"/>
      <c r="B11" s="62">
        <v>2</v>
      </c>
      <c r="C11" s="875"/>
      <c r="D11" s="888">
        <v>84.2</v>
      </c>
      <c r="E11" s="906">
        <v>84</v>
      </c>
      <c r="F11" s="906">
        <v>78.7</v>
      </c>
      <c r="G11" s="906">
        <v>78.5</v>
      </c>
      <c r="H11" s="906">
        <v>121.2</v>
      </c>
      <c r="I11" s="906">
        <v>121</v>
      </c>
      <c r="J11" s="906">
        <v>102.6</v>
      </c>
      <c r="K11" s="906">
        <v>100.2</v>
      </c>
    </row>
    <row r="12" spans="1:14" ht="16.5" customHeight="1">
      <c r="A12" s="1009"/>
      <c r="B12" s="62">
        <v>3</v>
      </c>
      <c r="C12" s="875"/>
      <c r="D12" s="888">
        <v>87.7</v>
      </c>
      <c r="E12" s="906">
        <v>87.9</v>
      </c>
      <c r="F12" s="906">
        <v>81.400000000000006</v>
      </c>
      <c r="G12" s="906">
        <v>81.599999999999994</v>
      </c>
      <c r="H12" s="906">
        <v>119.2</v>
      </c>
      <c r="I12" s="906">
        <v>113.7</v>
      </c>
      <c r="J12" s="906">
        <v>102.1</v>
      </c>
      <c r="K12" s="906">
        <v>99.6</v>
      </c>
    </row>
    <row r="13" spans="1:14" ht="16.5" customHeight="1">
      <c r="A13" s="1009"/>
      <c r="B13" s="62">
        <v>4</v>
      </c>
      <c r="C13" s="875"/>
      <c r="D13" s="888">
        <v>89.2</v>
      </c>
      <c r="E13" s="906">
        <v>88.1</v>
      </c>
      <c r="F13" s="906">
        <v>82.1</v>
      </c>
      <c r="G13" s="906">
        <v>81.099999999999994</v>
      </c>
      <c r="H13" s="906">
        <v>132.69999999999999</v>
      </c>
      <c r="I13" s="906">
        <v>117.7</v>
      </c>
      <c r="J13" s="906">
        <v>103</v>
      </c>
      <c r="K13" s="906">
        <v>100.5</v>
      </c>
    </row>
    <row r="14" spans="1:14" ht="16.5" customHeight="1">
      <c r="A14" s="1009"/>
      <c r="B14" s="62">
        <v>5</v>
      </c>
      <c r="C14" s="875"/>
      <c r="D14" s="888">
        <v>88</v>
      </c>
      <c r="E14" s="906">
        <v>86.6</v>
      </c>
      <c r="F14" s="906">
        <v>80.7</v>
      </c>
      <c r="G14" s="906">
        <v>79.400000000000006</v>
      </c>
      <c r="H14" s="906">
        <v>126</v>
      </c>
      <c r="I14" s="906">
        <v>110.5</v>
      </c>
      <c r="J14" s="906">
        <v>103.3</v>
      </c>
      <c r="K14" s="906">
        <v>100.9</v>
      </c>
    </row>
    <row r="15" spans="1:14" ht="16.5" customHeight="1">
      <c r="A15" s="1009"/>
      <c r="B15" s="62">
        <v>6</v>
      </c>
      <c r="C15" s="875"/>
      <c r="D15" s="888">
        <v>141.6</v>
      </c>
      <c r="E15" s="906">
        <v>140.4</v>
      </c>
      <c r="F15" s="906">
        <v>129.69999999999999</v>
      </c>
      <c r="G15" s="906">
        <v>128.6</v>
      </c>
      <c r="H15" s="906">
        <v>124</v>
      </c>
      <c r="I15" s="906">
        <v>115.3</v>
      </c>
      <c r="J15" s="906">
        <v>103.2</v>
      </c>
      <c r="K15" s="906">
        <v>101</v>
      </c>
    </row>
    <row r="16" spans="1:14" s="1004" customFormat="1" ht="16.5" customHeight="1">
      <c r="A16" s="347"/>
      <c r="B16" s="62">
        <v>7</v>
      </c>
      <c r="C16" s="62"/>
      <c r="D16" s="888">
        <v>143.6</v>
      </c>
      <c r="E16" s="906">
        <v>170.9</v>
      </c>
      <c r="F16" s="906">
        <v>131</v>
      </c>
      <c r="G16" s="906">
        <v>155.9</v>
      </c>
      <c r="H16" s="906">
        <v>121.2</v>
      </c>
      <c r="I16" s="906">
        <v>117.7</v>
      </c>
      <c r="J16" s="906">
        <v>103</v>
      </c>
      <c r="K16" s="906">
        <v>100.6</v>
      </c>
    </row>
    <row r="17" spans="1:16" s="1004" customFormat="1" ht="16.5" customHeight="1">
      <c r="A17" s="347"/>
      <c r="B17" s="62">
        <v>8</v>
      </c>
      <c r="C17" s="62"/>
      <c r="D17" s="888">
        <v>88</v>
      </c>
      <c r="E17" s="906">
        <v>89.8</v>
      </c>
      <c r="F17" s="906">
        <v>79.900000000000006</v>
      </c>
      <c r="G17" s="906">
        <v>81.599999999999994</v>
      </c>
      <c r="H17" s="906">
        <v>113.5</v>
      </c>
      <c r="I17" s="906">
        <v>114.5</v>
      </c>
      <c r="J17" s="906">
        <v>102.1</v>
      </c>
      <c r="K17" s="906">
        <v>99.9</v>
      </c>
    </row>
    <row r="18" spans="1:16" s="1004" customFormat="1" ht="16.5" customHeight="1">
      <c r="A18" s="300"/>
      <c r="B18" s="62">
        <v>9</v>
      </c>
      <c r="C18" s="881"/>
      <c r="D18" s="888">
        <v>87.3</v>
      </c>
      <c r="E18" s="906">
        <v>87.8</v>
      </c>
      <c r="F18" s="906">
        <v>79.5</v>
      </c>
      <c r="G18" s="906">
        <v>80</v>
      </c>
      <c r="H18" s="906">
        <v>126</v>
      </c>
      <c r="I18" s="906">
        <v>120.2</v>
      </c>
      <c r="J18" s="906">
        <v>101.2</v>
      </c>
      <c r="K18" s="906">
        <v>99</v>
      </c>
    </row>
    <row r="19" spans="1:16" s="1004" customFormat="1" ht="16.5" customHeight="1">
      <c r="A19" s="300"/>
      <c r="B19" s="62">
        <v>10</v>
      </c>
      <c r="C19" s="881"/>
      <c r="D19" s="888">
        <v>87.6</v>
      </c>
      <c r="E19" s="906">
        <v>87.5</v>
      </c>
      <c r="F19" s="906">
        <v>79.3</v>
      </c>
      <c r="G19" s="906">
        <v>79.2</v>
      </c>
      <c r="H19" s="906">
        <v>121.2</v>
      </c>
      <c r="I19" s="906">
        <v>123.4</v>
      </c>
      <c r="J19" s="906">
        <v>101.3</v>
      </c>
      <c r="K19" s="906">
        <v>98.8</v>
      </c>
    </row>
    <row r="20" spans="1:16" s="1004" customFormat="1" ht="16.5" customHeight="1">
      <c r="A20" s="300"/>
      <c r="B20" s="62">
        <v>11</v>
      </c>
      <c r="C20" s="881"/>
      <c r="D20" s="1027">
        <v>94.2</v>
      </c>
      <c r="E20" s="214">
        <v>95.2</v>
      </c>
      <c r="F20" s="214">
        <v>84.6</v>
      </c>
      <c r="G20" s="214">
        <v>85.5</v>
      </c>
      <c r="H20" s="214">
        <v>133.69999999999999</v>
      </c>
      <c r="I20" s="214">
        <v>123.4</v>
      </c>
      <c r="J20" s="906">
        <v>100.8</v>
      </c>
      <c r="K20" s="906">
        <v>98.3</v>
      </c>
    </row>
    <row r="21" spans="1:16" s="1004" customFormat="1" ht="16.5" customHeight="1">
      <c r="A21" s="863"/>
      <c r="B21" s="302">
        <v>12</v>
      </c>
      <c r="C21" s="882"/>
      <c r="D21" s="1028">
        <v>205.2</v>
      </c>
      <c r="E21" s="1036">
        <v>226.9</v>
      </c>
      <c r="F21" s="1036">
        <v>183.2</v>
      </c>
      <c r="G21" s="1036">
        <v>202.6</v>
      </c>
      <c r="H21" s="1036">
        <v>124</v>
      </c>
      <c r="I21" s="1036">
        <v>122.6</v>
      </c>
      <c r="J21" s="1036">
        <v>100.8</v>
      </c>
      <c r="K21" s="1036">
        <v>98</v>
      </c>
      <c r="L21" s="201"/>
      <c r="M21" s="201"/>
      <c r="N21" s="201"/>
      <c r="O21" s="201"/>
    </row>
    <row r="22" spans="1:16" ht="16.5" customHeight="1">
      <c r="A22" s="62" t="s">
        <v>784</v>
      </c>
      <c r="B22" s="62"/>
      <c r="C22" s="62"/>
      <c r="D22" s="890">
        <v>4.0999999999999996</v>
      </c>
      <c r="E22" s="892">
        <v>4.3</v>
      </c>
      <c r="F22" s="892">
        <v>-0.5</v>
      </c>
      <c r="G22" s="892">
        <v>-0.3</v>
      </c>
      <c r="H22" s="892">
        <v>3.2</v>
      </c>
      <c r="I22" s="892">
        <v>-2.5</v>
      </c>
      <c r="J22" s="892">
        <v>-2.8</v>
      </c>
      <c r="K22" s="892">
        <v>-3.2</v>
      </c>
      <c r="M22" s="892"/>
      <c r="N22" s="42"/>
      <c r="O22" s="42"/>
      <c r="P22" s="42"/>
    </row>
    <row r="23" spans="1:16" ht="16.5" customHeight="1">
      <c r="A23" s="510" t="s">
        <v>509</v>
      </c>
      <c r="B23" s="510"/>
      <c r="C23" s="510"/>
      <c r="D23" s="891">
        <v>117.8</v>
      </c>
      <c r="E23" s="909">
        <v>138.30000000000001</v>
      </c>
      <c r="F23" s="909">
        <v>116.5</v>
      </c>
      <c r="G23" s="909">
        <v>137</v>
      </c>
      <c r="H23" s="909">
        <v>-7.3</v>
      </c>
      <c r="I23" s="909">
        <v>-0.6</v>
      </c>
      <c r="J23" s="909">
        <v>0</v>
      </c>
      <c r="K23" s="909">
        <v>-0.3</v>
      </c>
    </row>
    <row r="24" spans="1:16" ht="13.5" customHeight="1">
      <c r="A24" s="538"/>
      <c r="B24" s="538"/>
      <c r="C24" s="538"/>
      <c r="D24" s="892"/>
      <c r="E24" s="892"/>
      <c r="F24" s="892"/>
      <c r="G24" s="892"/>
      <c r="H24" s="892"/>
      <c r="I24" s="892"/>
      <c r="J24" s="892"/>
      <c r="K24" s="892"/>
      <c r="L24" s="1016"/>
    </row>
    <row r="25" spans="1:16" ht="12" customHeight="1">
      <c r="A25" s="538"/>
      <c r="B25" s="1016"/>
      <c r="C25" s="1016"/>
      <c r="D25" s="1016"/>
      <c r="E25" s="1016"/>
      <c r="F25" s="1016"/>
      <c r="G25" s="1016"/>
      <c r="H25" s="1016"/>
      <c r="I25" s="1016"/>
      <c r="J25" s="1016"/>
      <c r="K25" s="1016"/>
      <c r="L25" s="1016"/>
    </row>
    <row r="26" spans="1:16" ht="11.25" customHeight="1">
      <c r="A26" s="1010"/>
      <c r="B26" s="1010"/>
      <c r="C26" s="1010"/>
      <c r="D26" s="1010"/>
      <c r="E26" s="1010"/>
      <c r="F26" s="1010"/>
      <c r="G26" s="1010"/>
      <c r="H26" s="1010"/>
      <c r="I26" s="1010"/>
      <c r="J26" s="1010"/>
      <c r="K26" s="1010"/>
      <c r="L26" s="1010"/>
    </row>
    <row r="27" spans="1:16" ht="16.5" customHeight="1">
      <c r="A27" s="473"/>
      <c r="B27" s="473"/>
      <c r="C27" s="473"/>
      <c r="D27" s="473"/>
      <c r="E27" s="1037" t="s">
        <v>676</v>
      </c>
      <c r="G27" s="473"/>
      <c r="H27" s="473"/>
      <c r="I27" s="473"/>
      <c r="J27" s="473"/>
      <c r="K27" s="473"/>
      <c r="L27" s="473"/>
    </row>
    <row r="28" spans="1:16" ht="16.5" customHeight="1">
      <c r="A28" s="1005" t="s">
        <v>490</v>
      </c>
      <c r="B28" s="1005"/>
      <c r="C28" s="1005"/>
      <c r="D28" s="473"/>
      <c r="E28" s="473"/>
      <c r="F28" s="473"/>
      <c r="G28" s="473"/>
      <c r="H28" s="473"/>
      <c r="I28" s="473"/>
      <c r="J28" s="473"/>
      <c r="K28" s="473"/>
      <c r="L28" s="473"/>
    </row>
    <row r="29" spans="1:16" ht="15" customHeight="1">
      <c r="A29" s="927" t="s">
        <v>274</v>
      </c>
      <c r="B29" s="927"/>
      <c r="C29" s="927"/>
      <c r="D29" s="473"/>
      <c r="E29" s="473"/>
      <c r="F29" s="473"/>
      <c r="G29" s="473"/>
      <c r="H29" s="473"/>
      <c r="I29" s="473"/>
      <c r="J29" s="473"/>
      <c r="K29" s="473"/>
      <c r="L29" s="220" t="s">
        <v>262</v>
      </c>
    </row>
    <row r="30" spans="1:16" ht="15" customHeight="1">
      <c r="A30" s="488" t="s">
        <v>398</v>
      </c>
      <c r="B30" s="488"/>
      <c r="C30" s="526"/>
      <c r="D30" s="530" t="s">
        <v>263</v>
      </c>
      <c r="E30" s="539"/>
      <c r="F30" s="539"/>
      <c r="G30" s="539" t="s">
        <v>932</v>
      </c>
      <c r="H30" s="539"/>
      <c r="I30" s="539"/>
      <c r="J30" s="539" t="s">
        <v>413</v>
      </c>
      <c r="K30" s="539"/>
      <c r="L30" s="502"/>
    </row>
    <row r="31" spans="1:16" ht="15" customHeight="1">
      <c r="A31" s="489"/>
      <c r="B31" s="489"/>
      <c r="C31" s="527"/>
      <c r="D31" s="539" t="s">
        <v>758</v>
      </c>
      <c r="E31" s="539" t="s">
        <v>933</v>
      </c>
      <c r="F31" s="539" t="s">
        <v>640</v>
      </c>
      <c r="G31" s="539" t="s">
        <v>758</v>
      </c>
      <c r="H31" s="539" t="s">
        <v>933</v>
      </c>
      <c r="I31" s="539" t="s">
        <v>640</v>
      </c>
      <c r="J31" s="539" t="s">
        <v>758</v>
      </c>
      <c r="K31" s="539" t="s">
        <v>933</v>
      </c>
      <c r="L31" s="502" t="s">
        <v>640</v>
      </c>
    </row>
    <row r="32" spans="1:16" ht="15" customHeight="1">
      <c r="A32" s="41" t="s">
        <v>915</v>
      </c>
      <c r="B32" s="1017">
        <v>10</v>
      </c>
      <c r="C32" s="1017" t="s">
        <v>738</v>
      </c>
      <c r="D32" s="1029">
        <v>297323</v>
      </c>
      <c r="E32" s="1038">
        <v>358590</v>
      </c>
      <c r="F32" s="187">
        <v>214038</v>
      </c>
      <c r="G32" s="187">
        <v>291232</v>
      </c>
      <c r="H32" s="187">
        <v>349953</v>
      </c>
      <c r="I32" s="187">
        <v>211408</v>
      </c>
      <c r="J32" s="1041">
        <v>6091</v>
      </c>
      <c r="K32" s="1041">
        <v>8637</v>
      </c>
      <c r="L32" s="1041">
        <v>2630</v>
      </c>
    </row>
    <row r="33" spans="1:14" ht="15" customHeight="1">
      <c r="A33" s="1011"/>
      <c r="B33" s="1017">
        <v>11</v>
      </c>
      <c r="C33" s="1015"/>
      <c r="D33" s="1029">
        <v>319458</v>
      </c>
      <c r="E33" s="1038">
        <v>377491</v>
      </c>
      <c r="F33" s="144">
        <v>239186</v>
      </c>
      <c r="G33" s="144">
        <v>295426</v>
      </c>
      <c r="H33" s="144">
        <v>353065</v>
      </c>
      <c r="I33" s="144">
        <v>215700</v>
      </c>
      <c r="J33" s="146">
        <v>24032</v>
      </c>
      <c r="K33" s="146">
        <v>24426</v>
      </c>
      <c r="L33" s="146">
        <v>23486</v>
      </c>
    </row>
    <row r="34" spans="1:14" ht="15" customHeight="1">
      <c r="A34" s="1011"/>
      <c r="B34" s="1015">
        <v>12</v>
      </c>
      <c r="C34" s="1015"/>
      <c r="D34" s="1030">
        <v>696314</v>
      </c>
      <c r="E34" s="1039">
        <v>884261</v>
      </c>
      <c r="F34" s="1044">
        <v>449278</v>
      </c>
      <c r="G34" s="1044">
        <v>292518</v>
      </c>
      <c r="H34" s="1044">
        <v>353373</v>
      </c>
      <c r="I34" s="1044">
        <v>212530</v>
      </c>
      <c r="J34" s="1048">
        <v>403796</v>
      </c>
      <c r="K34" s="1048">
        <v>530888</v>
      </c>
      <c r="L34" s="1048">
        <v>236748</v>
      </c>
    </row>
    <row r="35" spans="1:14" ht="15" customHeight="1">
      <c r="A35" s="62"/>
      <c r="B35" s="62"/>
      <c r="C35" s="62"/>
      <c r="D35" s="1031"/>
      <c r="E35" s="1040"/>
      <c r="F35" s="1045"/>
      <c r="G35" s="1045"/>
      <c r="H35" s="1045"/>
      <c r="I35" s="1045"/>
      <c r="J35" s="42"/>
      <c r="K35" s="1045"/>
      <c r="L35" s="1045"/>
    </row>
    <row r="36" spans="1:14" ht="15" customHeight="1">
      <c r="A36" s="1012" t="s">
        <v>435</v>
      </c>
      <c r="B36" s="1018" t="s">
        <v>435</v>
      </c>
      <c r="C36" s="347" t="s">
        <v>435</v>
      </c>
      <c r="D36" s="1032">
        <v>931478</v>
      </c>
      <c r="E36" s="1041">
        <v>977800</v>
      </c>
      <c r="F36" s="1041">
        <v>644432</v>
      </c>
      <c r="G36" s="1041">
        <v>356441</v>
      </c>
      <c r="H36" s="1041">
        <v>373994</v>
      </c>
      <c r="I36" s="1041">
        <v>247668</v>
      </c>
      <c r="J36" s="1041">
        <v>575037</v>
      </c>
      <c r="K36" s="1041">
        <v>603806</v>
      </c>
      <c r="L36" s="1041">
        <v>396764</v>
      </c>
    </row>
    <row r="37" spans="1:14" ht="15" customHeight="1">
      <c r="A37" s="8" t="s">
        <v>351</v>
      </c>
      <c r="B37" s="347" t="s">
        <v>351</v>
      </c>
      <c r="C37" s="347" t="s">
        <v>351</v>
      </c>
      <c r="D37" s="1032">
        <v>902532</v>
      </c>
      <c r="E37" s="1041">
        <v>1052005</v>
      </c>
      <c r="F37" s="1041">
        <v>513917</v>
      </c>
      <c r="G37" s="1041">
        <v>345812</v>
      </c>
      <c r="H37" s="1041">
        <v>387702</v>
      </c>
      <c r="I37" s="1041">
        <v>236901</v>
      </c>
      <c r="J37" s="1041">
        <v>556720</v>
      </c>
      <c r="K37" s="1041">
        <v>664303</v>
      </c>
      <c r="L37" s="1041">
        <v>277016</v>
      </c>
    </row>
    <row r="38" spans="1:14" ht="15" customHeight="1">
      <c r="A38" s="929" t="s">
        <v>35</v>
      </c>
      <c r="B38" s="1019" t="s">
        <v>35</v>
      </c>
      <c r="C38" s="1019" t="s">
        <v>35</v>
      </c>
      <c r="D38" s="1032">
        <v>756544</v>
      </c>
      <c r="E38" s="1041">
        <v>818605</v>
      </c>
      <c r="F38" s="1041">
        <v>502324</v>
      </c>
      <c r="G38" s="1041">
        <v>532582</v>
      </c>
      <c r="H38" s="1041">
        <v>572273</v>
      </c>
      <c r="I38" s="1041">
        <v>369997</v>
      </c>
      <c r="J38" s="1041">
        <v>223962</v>
      </c>
      <c r="K38" s="1041">
        <v>246332</v>
      </c>
      <c r="L38" s="1041">
        <v>132327</v>
      </c>
    </row>
    <row r="39" spans="1:14" ht="15" customHeight="1">
      <c r="A39" s="8" t="s">
        <v>48</v>
      </c>
      <c r="B39" s="347" t="s">
        <v>48</v>
      </c>
      <c r="C39" s="347" t="s">
        <v>48</v>
      </c>
      <c r="D39" s="1032">
        <v>559532</v>
      </c>
      <c r="E39" s="1041">
        <v>733386</v>
      </c>
      <c r="F39" s="1041">
        <v>277399</v>
      </c>
      <c r="G39" s="1041">
        <v>299530</v>
      </c>
      <c r="H39" s="1041">
        <v>371400</v>
      </c>
      <c r="I39" s="1041">
        <v>182898</v>
      </c>
      <c r="J39" s="1041">
        <v>260002</v>
      </c>
      <c r="K39" s="1041">
        <v>361986</v>
      </c>
      <c r="L39" s="1041">
        <v>94501</v>
      </c>
    </row>
    <row r="40" spans="1:14" ht="15" customHeight="1">
      <c r="A40" s="8" t="s">
        <v>223</v>
      </c>
      <c r="B40" s="347" t="s">
        <v>223</v>
      </c>
      <c r="C40" s="347" t="s">
        <v>223</v>
      </c>
      <c r="D40" s="1032">
        <v>330702</v>
      </c>
      <c r="E40" s="1041">
        <v>407827</v>
      </c>
      <c r="F40" s="1041">
        <v>184797</v>
      </c>
      <c r="G40" s="1041">
        <v>241671</v>
      </c>
      <c r="H40" s="1041">
        <v>288004</v>
      </c>
      <c r="I40" s="1041">
        <v>154018</v>
      </c>
      <c r="J40" s="1041">
        <v>89031</v>
      </c>
      <c r="K40" s="1041">
        <v>119823</v>
      </c>
      <c r="L40" s="1041">
        <v>30779</v>
      </c>
    </row>
    <row r="41" spans="1:14" ht="15" customHeight="1">
      <c r="A41" s="8" t="s">
        <v>437</v>
      </c>
      <c r="B41" s="347" t="s">
        <v>437</v>
      </c>
      <c r="C41" s="347" t="s">
        <v>437</v>
      </c>
      <c r="D41" s="1032">
        <v>474605</v>
      </c>
      <c r="E41" s="1041">
        <v>765766</v>
      </c>
      <c r="F41" s="1041">
        <v>269113</v>
      </c>
      <c r="G41" s="1041">
        <v>230067</v>
      </c>
      <c r="H41" s="1041">
        <v>323845</v>
      </c>
      <c r="I41" s="1041">
        <v>163882</v>
      </c>
      <c r="J41" s="1041">
        <v>244538</v>
      </c>
      <c r="K41" s="1041">
        <v>441921</v>
      </c>
      <c r="L41" s="1041">
        <v>105231</v>
      </c>
    </row>
    <row r="42" spans="1:14" ht="15" customHeight="1">
      <c r="A42" s="8" t="s">
        <v>443</v>
      </c>
      <c r="B42" s="347" t="s">
        <v>443</v>
      </c>
      <c r="C42" s="347" t="s">
        <v>443</v>
      </c>
      <c r="D42" s="1032">
        <v>933846</v>
      </c>
      <c r="E42" s="1041">
        <v>1568588</v>
      </c>
      <c r="F42" s="1041">
        <v>630173</v>
      </c>
      <c r="G42" s="1041">
        <v>339235</v>
      </c>
      <c r="H42" s="1041">
        <v>506588</v>
      </c>
      <c r="I42" s="1041">
        <v>259170</v>
      </c>
      <c r="J42" s="1041">
        <v>594611</v>
      </c>
      <c r="K42" s="1041">
        <v>1062000</v>
      </c>
      <c r="L42" s="1041">
        <v>371003</v>
      </c>
    </row>
    <row r="43" spans="1:14" ht="15" customHeight="1">
      <c r="A43" s="870" t="s">
        <v>360</v>
      </c>
      <c r="B43" s="1020"/>
      <c r="C43" s="1020"/>
      <c r="D43" s="1032">
        <v>515129</v>
      </c>
      <c r="E43" s="1041">
        <v>774563</v>
      </c>
      <c r="F43" s="1041">
        <v>318063</v>
      </c>
      <c r="G43" s="1041">
        <v>235136</v>
      </c>
      <c r="H43" s="1041">
        <v>323534</v>
      </c>
      <c r="I43" s="1041">
        <v>167990</v>
      </c>
      <c r="J43" s="1041">
        <v>279993</v>
      </c>
      <c r="K43" s="1041">
        <v>451029</v>
      </c>
      <c r="L43" s="1041">
        <v>150073</v>
      </c>
    </row>
    <row r="44" spans="1:14" ht="15" customHeight="1">
      <c r="A44" s="871" t="s">
        <v>444</v>
      </c>
      <c r="B44" s="1021" t="s">
        <v>444</v>
      </c>
      <c r="C44" s="1021" t="s">
        <v>444</v>
      </c>
      <c r="D44" s="1032">
        <v>1421467</v>
      </c>
      <c r="E44" s="1041">
        <v>1559192</v>
      </c>
      <c r="F44" s="1041">
        <v>805500</v>
      </c>
      <c r="G44" s="1041">
        <v>439966</v>
      </c>
      <c r="H44" s="1041">
        <v>469631</v>
      </c>
      <c r="I44" s="1041">
        <v>307291</v>
      </c>
      <c r="J44" s="1041">
        <v>981501</v>
      </c>
      <c r="K44" s="1041">
        <v>1089561</v>
      </c>
      <c r="L44" s="1041">
        <v>498209</v>
      </c>
    </row>
    <row r="45" spans="1:14" ht="15" customHeight="1">
      <c r="A45" s="870" t="s">
        <v>446</v>
      </c>
      <c r="B45" s="1020" t="s">
        <v>446</v>
      </c>
      <c r="C45" s="1020" t="s">
        <v>446</v>
      </c>
      <c r="D45" s="1032">
        <v>204819</v>
      </c>
      <c r="E45" s="1041">
        <v>268153</v>
      </c>
      <c r="F45" s="1041">
        <v>167482</v>
      </c>
      <c r="G45" s="1041">
        <v>144496</v>
      </c>
      <c r="H45" s="1041">
        <v>183196</v>
      </c>
      <c r="I45" s="1041">
        <v>121681</v>
      </c>
      <c r="J45" s="1041">
        <v>60323</v>
      </c>
      <c r="K45" s="1041">
        <v>84957</v>
      </c>
      <c r="L45" s="1041">
        <v>45801</v>
      </c>
    </row>
    <row r="46" spans="1:14" ht="15" customHeight="1">
      <c r="A46" s="871" t="s">
        <v>306</v>
      </c>
      <c r="B46" s="1021" t="s">
        <v>306</v>
      </c>
      <c r="C46" s="1021" t="s">
        <v>306</v>
      </c>
      <c r="D46" s="1032">
        <v>226336</v>
      </c>
      <c r="E46" s="1041">
        <v>314287</v>
      </c>
      <c r="F46" s="1041">
        <v>159874</v>
      </c>
      <c r="G46" s="1041">
        <v>166283</v>
      </c>
      <c r="H46" s="1041">
        <v>213929</v>
      </c>
      <c r="I46" s="1041">
        <v>130278</v>
      </c>
      <c r="J46" s="1041">
        <v>60053</v>
      </c>
      <c r="K46" s="1041">
        <v>100358</v>
      </c>
      <c r="L46" s="1041">
        <v>29596</v>
      </c>
    </row>
    <row r="47" spans="1:14" ht="15" customHeight="1">
      <c r="A47" s="8" t="s">
        <v>394</v>
      </c>
      <c r="B47" s="347" t="s">
        <v>394</v>
      </c>
      <c r="C47" s="347" t="s">
        <v>394</v>
      </c>
      <c r="D47" s="1032">
        <v>1090801</v>
      </c>
      <c r="E47" s="1041">
        <v>1189585</v>
      </c>
      <c r="F47" s="1041">
        <v>990089</v>
      </c>
      <c r="G47" s="1041">
        <v>351491</v>
      </c>
      <c r="H47" s="1041">
        <v>383592</v>
      </c>
      <c r="I47" s="1041">
        <v>318764</v>
      </c>
      <c r="J47" s="1041">
        <v>739310</v>
      </c>
      <c r="K47" s="1041">
        <v>805993</v>
      </c>
      <c r="L47" s="1041">
        <v>671325</v>
      </c>
      <c r="M47" s="220"/>
      <c r="N47" s="220"/>
    </row>
    <row r="48" spans="1:14" ht="15" customHeight="1">
      <c r="A48" s="8" t="s">
        <v>135</v>
      </c>
      <c r="B48" s="347" t="s">
        <v>135</v>
      </c>
      <c r="C48" s="347" t="s">
        <v>135</v>
      </c>
      <c r="D48" s="1032">
        <v>628462</v>
      </c>
      <c r="E48" s="1041">
        <v>810739</v>
      </c>
      <c r="F48" s="1041">
        <v>552361</v>
      </c>
      <c r="G48" s="1041">
        <v>279602</v>
      </c>
      <c r="H48" s="1041">
        <v>365571</v>
      </c>
      <c r="I48" s="1041">
        <v>243710</v>
      </c>
      <c r="J48" s="1041">
        <v>348860</v>
      </c>
      <c r="K48" s="1041">
        <v>445168</v>
      </c>
      <c r="L48" s="1041">
        <v>308651</v>
      </c>
    </row>
    <row r="49" spans="1:12" s="1004" customFormat="1" ht="15" customHeight="1">
      <c r="A49" s="8" t="s">
        <v>447</v>
      </c>
      <c r="B49" s="347" t="s">
        <v>447</v>
      </c>
      <c r="C49" s="347" t="s">
        <v>447</v>
      </c>
      <c r="D49" s="1032">
        <v>858522</v>
      </c>
      <c r="E49" s="1041">
        <v>942755</v>
      </c>
      <c r="F49" s="1041">
        <v>504433</v>
      </c>
      <c r="G49" s="1041">
        <v>347171</v>
      </c>
      <c r="H49" s="1041">
        <v>375361</v>
      </c>
      <c r="I49" s="1041">
        <v>228668</v>
      </c>
      <c r="J49" s="1041">
        <v>511351</v>
      </c>
      <c r="K49" s="1041">
        <v>567394</v>
      </c>
      <c r="L49" s="1041">
        <v>275765</v>
      </c>
    </row>
    <row r="50" spans="1:12" ht="15" customHeight="1">
      <c r="A50" s="872" t="s">
        <v>3</v>
      </c>
      <c r="B50" s="1022" t="s">
        <v>3</v>
      </c>
      <c r="C50" s="1022" t="s">
        <v>3</v>
      </c>
      <c r="D50" s="1033">
        <v>366247</v>
      </c>
      <c r="E50" s="1042">
        <v>467272</v>
      </c>
      <c r="F50" s="1042">
        <v>214282</v>
      </c>
      <c r="G50" s="1042">
        <v>212395</v>
      </c>
      <c r="H50" s="1042">
        <v>246362</v>
      </c>
      <c r="I50" s="1042">
        <v>161302</v>
      </c>
      <c r="J50" s="1042">
        <v>153852</v>
      </c>
      <c r="K50" s="1042">
        <v>220910</v>
      </c>
      <c r="L50" s="1042">
        <v>52980</v>
      </c>
    </row>
    <row r="51" spans="1:12" ht="15" customHeight="1">
      <c r="A51" s="1013"/>
      <c r="B51" s="1013"/>
      <c r="C51" s="1013"/>
      <c r="D51" s="1034"/>
      <c r="E51" s="1034"/>
      <c r="F51" s="1034"/>
      <c r="G51" s="1034"/>
      <c r="H51" s="1034"/>
      <c r="I51" s="1034"/>
      <c r="J51" s="1034"/>
      <c r="K51" s="1034"/>
      <c r="L51" s="1034"/>
    </row>
    <row r="52" spans="1:12" ht="15" customHeight="1">
      <c r="A52" s="473"/>
      <c r="B52" s="473"/>
      <c r="C52" s="473"/>
      <c r="D52" s="473"/>
      <c r="E52" s="473"/>
      <c r="F52" s="473"/>
      <c r="G52" s="473"/>
      <c r="H52" s="473"/>
      <c r="I52" s="473"/>
      <c r="J52" s="473"/>
      <c r="K52" s="473"/>
      <c r="L52" s="473"/>
    </row>
    <row r="53" spans="1:12" ht="15" customHeight="1"/>
    <row r="54" spans="1:12" ht="15" customHeight="1"/>
    <row r="55" spans="1:12" ht="15" customHeight="1"/>
    <row r="56" spans="1:12"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D32:L50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formula1>-999999999999</formula1>
      <formula2>999999999999</formula2>
    </dataValidation>
    <dataValidation imeMode="off" allowBlank="1" showDropDown="0" showInputMessage="1" showErrorMessage="1" sqref="B8:B21 D8:K20 D5:K6 B5:B6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DropDown="0"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topLeftCell="A10" zoomScaleSheetLayoutView="100" workbookViewId="0">
      <selection activeCell="E1" sqref="E1"/>
    </sheetView>
  </sheetViews>
  <sheetFormatPr defaultRowHeight="12"/>
  <cols>
    <col min="1" max="1" width="12.875" style="473" customWidth="1"/>
    <col min="2" max="2" width="3.625" style="473" customWidth="1"/>
    <col min="3" max="3" width="3.5" style="473" customWidth="1"/>
    <col min="4" max="6" width="6.125" style="473" customWidth="1"/>
    <col min="7" max="12" width="6.625" style="473" customWidth="1"/>
    <col min="13" max="15" width="6.125" style="473" customWidth="1"/>
    <col min="16" max="16" width="6.375" style="473" customWidth="1"/>
    <col min="17" max="17" width="2.75" style="473" bestFit="1" customWidth="1"/>
    <col min="18" max="18" width="3" style="473" bestFit="1" customWidth="1"/>
    <col min="19" max="19" width="7.125" style="473" customWidth="1"/>
    <col min="20" max="20" width="7.25" style="473" customWidth="1"/>
    <col min="21" max="22" width="6.625" style="473" customWidth="1"/>
    <col min="23" max="24" width="6" style="473" customWidth="1"/>
    <col min="25" max="25" width="7.25" style="473" customWidth="1"/>
    <col min="26" max="36" width="8.625" style="473" customWidth="1"/>
    <col min="37" max="38" width="5.625" style="473" customWidth="1"/>
    <col min="39" max="40" width="8.625" style="473" customWidth="1"/>
    <col min="41" max="83" width="3.625" style="473" customWidth="1"/>
    <col min="84" max="16384" width="9" style="473" customWidth="1"/>
  </cols>
  <sheetData>
    <row r="1" spans="1:60" ht="15.75" customHeight="1">
      <c r="E1" s="1037" t="s">
        <v>998</v>
      </c>
      <c r="AX1" s="538"/>
      <c r="AY1" s="538"/>
      <c r="AZ1" s="538"/>
      <c r="BA1" s="538"/>
      <c r="BB1" s="538"/>
    </row>
    <row r="2" spans="1:60" ht="14.1" customHeight="1">
      <c r="A2" s="487" t="s">
        <v>490</v>
      </c>
      <c r="AX2" s="538"/>
      <c r="AY2" s="538"/>
      <c r="AZ2" s="538"/>
      <c r="BA2" s="538"/>
      <c r="BB2" s="538"/>
    </row>
    <row r="3" spans="1:60" ht="14.1" customHeight="1">
      <c r="A3" s="473" t="s">
        <v>455</v>
      </c>
      <c r="B3" s="538"/>
      <c r="C3" s="538"/>
      <c r="D3" s="538"/>
      <c r="O3" s="220" t="s">
        <v>262</v>
      </c>
      <c r="AX3" s="538"/>
      <c r="AY3" s="538"/>
      <c r="AZ3" s="538"/>
      <c r="BA3" s="538"/>
      <c r="BB3" s="538"/>
    </row>
    <row r="4" spans="1:60" ht="15.75" customHeight="1">
      <c r="A4" s="488" t="s">
        <v>398</v>
      </c>
      <c r="B4" s="488"/>
      <c r="C4" s="526"/>
      <c r="D4" s="502" t="s">
        <v>203</v>
      </c>
      <c r="E4" s="511"/>
      <c r="F4" s="530"/>
      <c r="G4" s="502" t="s">
        <v>217</v>
      </c>
      <c r="H4" s="511"/>
      <c r="I4" s="530"/>
      <c r="J4" s="502" t="s">
        <v>164</v>
      </c>
      <c r="K4" s="511"/>
      <c r="L4" s="530"/>
      <c r="M4" s="502" t="s">
        <v>138</v>
      </c>
      <c r="N4" s="511"/>
      <c r="O4" s="511"/>
      <c r="P4" s="335"/>
    </row>
    <row r="5" spans="1:60" ht="15" customHeight="1">
      <c r="A5" s="489"/>
      <c r="B5" s="489"/>
      <c r="C5" s="527"/>
      <c r="D5" s="539" t="s">
        <v>374</v>
      </c>
      <c r="E5" s="539" t="s">
        <v>239</v>
      </c>
      <c r="F5" s="539" t="s">
        <v>222</v>
      </c>
      <c r="G5" s="539" t="s">
        <v>374</v>
      </c>
      <c r="H5" s="539" t="s">
        <v>239</v>
      </c>
      <c r="I5" s="539" t="s">
        <v>222</v>
      </c>
      <c r="J5" s="539" t="s">
        <v>374</v>
      </c>
      <c r="K5" s="539" t="s">
        <v>239</v>
      </c>
      <c r="L5" s="539" t="s">
        <v>222</v>
      </c>
      <c r="M5" s="539" t="s">
        <v>374</v>
      </c>
      <c r="N5" s="539" t="s">
        <v>239</v>
      </c>
      <c r="O5" s="502" t="s">
        <v>222</v>
      </c>
      <c r="P5" s="538"/>
    </row>
    <row r="6" spans="1:60" ht="13.35" customHeight="1">
      <c r="A6" s="1049" t="s">
        <v>915</v>
      </c>
      <c r="B6" s="1056">
        <v>10</v>
      </c>
      <c r="C6" s="1057" t="s">
        <v>738</v>
      </c>
      <c r="D6" s="1059">
        <v>18.7</v>
      </c>
      <c r="E6" s="1065">
        <v>19.3</v>
      </c>
      <c r="F6" s="1065">
        <v>17.899999999999999</v>
      </c>
      <c r="G6" s="1065">
        <v>148.9</v>
      </c>
      <c r="H6" s="1065">
        <v>162.6</v>
      </c>
      <c r="I6" s="1065">
        <v>130.4</v>
      </c>
      <c r="J6" s="1065">
        <v>136.30000000000001</v>
      </c>
      <c r="K6" s="1065">
        <v>145.80000000000001</v>
      </c>
      <c r="L6" s="1065">
        <v>123.5</v>
      </c>
      <c r="M6" s="1065">
        <v>12.6</v>
      </c>
      <c r="N6" s="1065">
        <v>16.8</v>
      </c>
      <c r="O6" s="1065">
        <v>6.9</v>
      </c>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row>
    <row r="7" spans="1:60" ht="13.35" customHeight="1">
      <c r="A7" s="952"/>
      <c r="B7" s="1056">
        <v>11</v>
      </c>
      <c r="C7" s="1058"/>
      <c r="D7" s="1060">
        <v>19.100000000000001</v>
      </c>
      <c r="E7" s="1065">
        <v>19.8</v>
      </c>
      <c r="F7" s="1065">
        <v>18.3</v>
      </c>
      <c r="G7" s="1065">
        <v>153.9</v>
      </c>
      <c r="H7" s="1065">
        <v>167.7</v>
      </c>
      <c r="I7" s="1065">
        <v>134.80000000000001</v>
      </c>
      <c r="J7" s="1065">
        <v>140</v>
      </c>
      <c r="K7" s="1065">
        <v>149.69999999999999</v>
      </c>
      <c r="L7" s="1065">
        <v>126.5</v>
      </c>
      <c r="M7" s="1065">
        <v>13.9</v>
      </c>
      <c r="N7" s="1065">
        <v>18</v>
      </c>
      <c r="O7" s="1065">
        <v>8.3000000000000007</v>
      </c>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538"/>
    </row>
    <row r="8" spans="1:60" ht="13.35" customHeight="1">
      <c r="A8" s="952"/>
      <c r="B8" s="952">
        <v>12</v>
      </c>
      <c r="C8" s="1058"/>
      <c r="D8" s="1061">
        <v>18.2</v>
      </c>
      <c r="E8" s="1066">
        <v>18.8</v>
      </c>
      <c r="F8" s="1066">
        <v>17.399999999999999</v>
      </c>
      <c r="G8" s="1066">
        <v>145.69999999999999</v>
      </c>
      <c r="H8" s="1066">
        <v>158.9</v>
      </c>
      <c r="I8" s="1066">
        <v>128.5</v>
      </c>
      <c r="J8" s="1066">
        <v>132.80000000000001</v>
      </c>
      <c r="K8" s="1066">
        <v>142</v>
      </c>
      <c r="L8" s="1066">
        <v>120.8</v>
      </c>
      <c r="M8" s="1066">
        <v>12.9</v>
      </c>
      <c r="N8" s="1066">
        <v>16.899999999999999</v>
      </c>
      <c r="O8" s="1066">
        <v>7.7</v>
      </c>
      <c r="P8" s="937"/>
      <c r="Q8" s="937"/>
      <c r="R8" s="937"/>
      <c r="S8" s="937"/>
      <c r="T8" s="937"/>
      <c r="U8" s="937"/>
      <c r="V8" s="937"/>
      <c r="W8" s="937"/>
      <c r="X8" s="937"/>
      <c r="Y8" s="937"/>
      <c r="Z8" s="937"/>
      <c r="AA8" s="937"/>
      <c r="AB8" s="937"/>
      <c r="AC8" s="937"/>
      <c r="AD8" s="937"/>
      <c r="AE8" s="937"/>
      <c r="AF8" s="937"/>
      <c r="AG8" s="937"/>
      <c r="AH8" s="937"/>
      <c r="AI8" s="937"/>
      <c r="AJ8" s="937"/>
      <c r="AK8" s="937"/>
      <c r="AL8" s="937"/>
      <c r="AM8" s="937"/>
      <c r="AN8" s="937"/>
      <c r="AO8" s="937"/>
      <c r="AP8" s="937"/>
      <c r="AQ8" s="937"/>
      <c r="AR8" s="937"/>
      <c r="AS8" s="937"/>
      <c r="AT8" s="937"/>
      <c r="AU8" s="937"/>
      <c r="AV8" s="937"/>
      <c r="AW8" s="937"/>
      <c r="AX8" s="937"/>
      <c r="AY8" s="937"/>
      <c r="AZ8" s="937"/>
      <c r="BA8" s="937"/>
      <c r="BB8" s="937"/>
      <c r="BC8" s="937"/>
      <c r="BD8" s="937"/>
      <c r="BE8" s="937"/>
      <c r="BF8" s="937"/>
      <c r="BG8" s="937"/>
      <c r="BH8" s="538"/>
    </row>
    <row r="9" spans="1:60" ht="13.35" customHeight="1">
      <c r="A9" s="952"/>
      <c r="B9" s="952"/>
      <c r="C9" s="952"/>
      <c r="D9" s="1062"/>
      <c r="E9" s="1067"/>
      <c r="F9" s="1067"/>
      <c r="G9" s="1067"/>
      <c r="H9" s="1067"/>
      <c r="I9" s="1067"/>
      <c r="J9" s="1067"/>
      <c r="K9" s="1067"/>
      <c r="L9" s="1067"/>
      <c r="M9" s="1067"/>
      <c r="N9" s="1067"/>
      <c r="O9" s="1067"/>
      <c r="P9" s="943"/>
      <c r="Q9" s="943"/>
      <c r="R9" s="943"/>
      <c r="S9" s="943"/>
      <c r="T9" s="943"/>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c r="AT9" s="943"/>
      <c r="AU9" s="943"/>
      <c r="AV9" s="943"/>
      <c r="AW9" s="943"/>
      <c r="AX9" s="943"/>
      <c r="AY9" s="943"/>
      <c r="AZ9" s="943"/>
      <c r="BA9" s="943"/>
      <c r="BB9" s="943"/>
      <c r="BC9" s="943"/>
      <c r="BD9" s="943"/>
      <c r="BE9" s="943"/>
      <c r="BF9" s="943"/>
      <c r="BG9" s="943"/>
      <c r="BH9" s="538"/>
    </row>
    <row r="10" spans="1:60" ht="13.35" customHeight="1">
      <c r="A10" s="1050" t="s">
        <v>435</v>
      </c>
      <c r="B10" s="1050" t="s">
        <v>435</v>
      </c>
      <c r="C10" s="1050" t="s">
        <v>435</v>
      </c>
      <c r="D10" s="1063">
        <v>20.7</v>
      </c>
      <c r="E10" s="1068">
        <v>20.7</v>
      </c>
      <c r="F10" s="1068">
        <v>20.5</v>
      </c>
      <c r="G10" s="1068">
        <v>174.9</v>
      </c>
      <c r="H10" s="1068">
        <v>177.5</v>
      </c>
      <c r="I10" s="1068">
        <v>158.80000000000001</v>
      </c>
      <c r="J10" s="1068">
        <v>161.1</v>
      </c>
      <c r="K10" s="1068">
        <v>162</v>
      </c>
      <c r="L10" s="1068">
        <v>155.4</v>
      </c>
      <c r="M10" s="1068">
        <v>13.8</v>
      </c>
      <c r="N10" s="1068">
        <v>15.5</v>
      </c>
      <c r="O10" s="1068">
        <v>3.4</v>
      </c>
      <c r="P10" s="943"/>
      <c r="Q10" s="943"/>
      <c r="R10" s="943"/>
      <c r="S10" s="943"/>
      <c r="T10" s="943"/>
      <c r="U10" s="943"/>
      <c r="V10" s="943"/>
      <c r="W10" s="943"/>
      <c r="X10" s="943"/>
      <c r="Y10" s="943"/>
      <c r="Z10" s="943"/>
      <c r="AA10" s="943"/>
      <c r="AB10" s="943"/>
      <c r="AC10" s="943"/>
      <c r="AD10" s="943"/>
      <c r="AE10" s="943"/>
      <c r="AF10" s="943"/>
      <c r="AG10" s="943"/>
      <c r="AH10" s="943"/>
      <c r="AI10" s="943"/>
      <c r="AJ10" s="943"/>
      <c r="AK10" s="943"/>
      <c r="AL10" s="943"/>
      <c r="AM10" s="943"/>
      <c r="AN10" s="943"/>
      <c r="AO10" s="943"/>
      <c r="AP10" s="943"/>
      <c r="AQ10" s="943"/>
      <c r="AR10" s="943"/>
      <c r="AS10" s="943"/>
      <c r="AT10" s="943"/>
      <c r="AU10" s="943"/>
      <c r="AV10" s="943"/>
      <c r="AW10" s="943"/>
      <c r="AX10" s="943"/>
      <c r="AY10" s="943"/>
      <c r="AZ10" s="943"/>
      <c r="BA10" s="943"/>
      <c r="BB10" s="943"/>
      <c r="BC10" s="943"/>
      <c r="BD10" s="943"/>
      <c r="BE10" s="943"/>
      <c r="BF10" s="943"/>
      <c r="BG10" s="943"/>
      <c r="BH10" s="538"/>
    </row>
    <row r="11" spans="1:60" ht="13.35" customHeight="1">
      <c r="A11" s="1050" t="s">
        <v>351</v>
      </c>
      <c r="B11" s="1050" t="s">
        <v>351</v>
      </c>
      <c r="C11" s="1050" t="s">
        <v>351</v>
      </c>
      <c r="D11" s="1063">
        <v>19</v>
      </c>
      <c r="E11" s="1068">
        <v>19.100000000000001</v>
      </c>
      <c r="F11" s="1068">
        <v>18.600000000000001</v>
      </c>
      <c r="G11" s="1068">
        <v>161.30000000000001</v>
      </c>
      <c r="H11" s="1068">
        <v>165.1</v>
      </c>
      <c r="I11" s="1068">
        <v>151.4</v>
      </c>
      <c r="J11" s="1068">
        <v>146.1</v>
      </c>
      <c r="K11" s="1068">
        <v>148.6</v>
      </c>
      <c r="L11" s="1068">
        <v>139.6</v>
      </c>
      <c r="M11" s="1068">
        <v>15.2</v>
      </c>
      <c r="N11" s="1068">
        <v>16.5</v>
      </c>
      <c r="O11" s="1068">
        <v>11.8</v>
      </c>
      <c r="P11" s="943"/>
      <c r="Q11" s="943"/>
      <c r="R11" s="943"/>
      <c r="S11" s="943"/>
      <c r="T11" s="943"/>
      <c r="U11" s="943"/>
      <c r="V11" s="943"/>
      <c r="W11" s="943"/>
      <c r="X11" s="943"/>
      <c r="Y11" s="943"/>
      <c r="Z11" s="943"/>
      <c r="AA11" s="943"/>
      <c r="AB11" s="943"/>
      <c r="AC11" s="943"/>
      <c r="AD11" s="943"/>
      <c r="AE11" s="943"/>
      <c r="AF11" s="943"/>
      <c r="AG11" s="943"/>
      <c r="AH11" s="943"/>
      <c r="AI11" s="943"/>
      <c r="AJ11" s="943"/>
      <c r="AK11" s="943"/>
      <c r="AL11" s="943"/>
      <c r="AM11" s="943"/>
      <c r="AN11" s="943"/>
      <c r="AO11" s="943"/>
      <c r="AP11" s="943"/>
      <c r="AQ11" s="943"/>
      <c r="AR11" s="943"/>
      <c r="AS11" s="943"/>
      <c r="AT11" s="943"/>
      <c r="AU11" s="943"/>
      <c r="AV11" s="943"/>
      <c r="AW11" s="943"/>
      <c r="AX11" s="943"/>
      <c r="AY11" s="943"/>
      <c r="AZ11" s="943"/>
      <c r="BA11" s="943"/>
      <c r="BB11" s="943"/>
      <c r="BC11" s="943"/>
      <c r="BD11" s="943"/>
      <c r="BE11" s="943"/>
      <c r="BF11" s="943"/>
      <c r="BG11" s="943"/>
      <c r="BH11" s="538"/>
    </row>
    <row r="12" spans="1:60" ht="13.35" customHeight="1">
      <c r="A12" s="1051" t="s">
        <v>35</v>
      </c>
      <c r="B12" s="1051" t="s">
        <v>35</v>
      </c>
      <c r="C12" s="1051" t="s">
        <v>35</v>
      </c>
      <c r="D12" s="1063">
        <v>18.399999999999999</v>
      </c>
      <c r="E12" s="1068">
        <v>18.399999999999999</v>
      </c>
      <c r="F12" s="1068">
        <v>18.2</v>
      </c>
      <c r="G12" s="1068">
        <v>152.4</v>
      </c>
      <c r="H12" s="1068">
        <v>155.6</v>
      </c>
      <c r="I12" s="1068">
        <v>139.9</v>
      </c>
      <c r="J12" s="1068">
        <v>137.19999999999999</v>
      </c>
      <c r="K12" s="1068">
        <v>138.9</v>
      </c>
      <c r="L12" s="1068">
        <v>130.5</v>
      </c>
      <c r="M12" s="1068">
        <v>15.2</v>
      </c>
      <c r="N12" s="1068">
        <v>16.7</v>
      </c>
      <c r="O12" s="1068">
        <v>9.4</v>
      </c>
      <c r="P12" s="943"/>
      <c r="Q12" s="943"/>
      <c r="R12" s="943"/>
      <c r="S12" s="943"/>
      <c r="T12" s="943"/>
      <c r="U12" s="943"/>
      <c r="V12" s="943"/>
      <c r="W12" s="943"/>
      <c r="X12" s="943"/>
      <c r="Y12" s="943"/>
      <c r="Z12" s="943"/>
      <c r="AA12" s="943"/>
      <c r="AB12" s="943"/>
      <c r="AC12" s="943"/>
      <c r="AD12" s="943"/>
      <c r="AE12" s="943"/>
      <c r="AF12" s="943"/>
      <c r="AG12" s="943"/>
      <c r="AH12" s="943"/>
      <c r="AI12" s="943"/>
      <c r="AJ12" s="943"/>
      <c r="AK12" s="943"/>
      <c r="AL12" s="943"/>
      <c r="AM12" s="943"/>
      <c r="AN12" s="943"/>
      <c r="AO12" s="943"/>
      <c r="AP12" s="943"/>
      <c r="AQ12" s="943"/>
      <c r="AR12" s="943"/>
      <c r="AS12" s="943"/>
      <c r="AT12" s="943"/>
      <c r="AU12" s="943"/>
      <c r="AV12" s="943"/>
      <c r="AW12" s="943"/>
      <c r="AX12" s="943"/>
      <c r="AY12" s="943"/>
      <c r="AZ12" s="943"/>
      <c r="BA12" s="943"/>
      <c r="BB12" s="943"/>
      <c r="BC12" s="943"/>
      <c r="BD12" s="943"/>
      <c r="BE12" s="943"/>
      <c r="BF12" s="943"/>
      <c r="BG12" s="943"/>
      <c r="BH12" s="538"/>
    </row>
    <row r="13" spans="1:60" ht="13.35" customHeight="1">
      <c r="A13" s="1050" t="s">
        <v>48</v>
      </c>
      <c r="B13" s="1050" t="s">
        <v>48</v>
      </c>
      <c r="C13" s="1050" t="s">
        <v>48</v>
      </c>
      <c r="D13" s="1063">
        <v>18</v>
      </c>
      <c r="E13" s="1068">
        <v>19.100000000000001</v>
      </c>
      <c r="F13" s="1068">
        <v>16.100000000000001</v>
      </c>
      <c r="G13" s="1068">
        <v>141.69999999999999</v>
      </c>
      <c r="H13" s="1068">
        <v>159.4</v>
      </c>
      <c r="I13" s="1068">
        <v>113</v>
      </c>
      <c r="J13" s="1068">
        <v>134.6</v>
      </c>
      <c r="K13" s="1068">
        <v>149.6</v>
      </c>
      <c r="L13" s="1068">
        <v>110.3</v>
      </c>
      <c r="M13" s="1068">
        <v>7.1</v>
      </c>
      <c r="N13" s="1068">
        <v>9.8000000000000007</v>
      </c>
      <c r="O13" s="1068">
        <v>2.7</v>
      </c>
      <c r="P13" s="943"/>
      <c r="Q13" s="943"/>
      <c r="R13" s="943"/>
      <c r="S13" s="943"/>
      <c r="T13" s="943"/>
      <c r="U13" s="943"/>
      <c r="V13" s="943"/>
      <c r="W13" s="943"/>
      <c r="X13" s="943"/>
      <c r="Y13" s="943"/>
      <c r="Z13" s="943"/>
      <c r="AA13" s="943"/>
      <c r="AB13" s="943"/>
      <c r="AC13" s="943"/>
      <c r="AD13" s="943"/>
      <c r="AE13" s="943"/>
      <c r="AF13" s="943"/>
      <c r="AG13" s="943"/>
      <c r="AH13" s="943"/>
      <c r="AI13" s="943"/>
      <c r="AJ13" s="943"/>
      <c r="AK13" s="943"/>
      <c r="AL13" s="943"/>
      <c r="AM13" s="943"/>
      <c r="AN13" s="943"/>
      <c r="AO13" s="943"/>
      <c r="AP13" s="943"/>
      <c r="AQ13" s="943"/>
      <c r="AR13" s="943"/>
      <c r="AS13" s="943"/>
      <c r="AT13" s="943"/>
      <c r="AU13" s="943"/>
      <c r="AV13" s="943"/>
      <c r="AW13" s="943"/>
      <c r="AX13" s="943"/>
      <c r="AY13" s="943"/>
      <c r="AZ13" s="943"/>
      <c r="BA13" s="943"/>
      <c r="BB13" s="943"/>
      <c r="BC13" s="943"/>
      <c r="BD13" s="943"/>
      <c r="BE13" s="943"/>
      <c r="BF13" s="943"/>
      <c r="BG13" s="943"/>
      <c r="BH13" s="538"/>
    </row>
    <row r="14" spans="1:60" ht="13.35" customHeight="1">
      <c r="A14" s="1050" t="s">
        <v>223</v>
      </c>
      <c r="B14" s="1050" t="s">
        <v>223</v>
      </c>
      <c r="C14" s="1050" t="s">
        <v>223</v>
      </c>
      <c r="D14" s="1063">
        <v>19</v>
      </c>
      <c r="E14" s="1068">
        <v>19.899999999999999</v>
      </c>
      <c r="F14" s="1068">
        <v>17.3</v>
      </c>
      <c r="G14" s="1068">
        <v>154.9</v>
      </c>
      <c r="H14" s="1068">
        <v>170.9</v>
      </c>
      <c r="I14" s="1068">
        <v>124.5</v>
      </c>
      <c r="J14" s="1068">
        <v>134.9</v>
      </c>
      <c r="K14" s="1068">
        <v>145.5</v>
      </c>
      <c r="L14" s="1068">
        <v>114.8</v>
      </c>
      <c r="M14" s="1068">
        <v>20</v>
      </c>
      <c r="N14" s="1068">
        <v>25.4</v>
      </c>
      <c r="O14" s="1068">
        <v>9.6999999999999993</v>
      </c>
      <c r="P14" s="943"/>
      <c r="Q14" s="943"/>
      <c r="R14" s="943"/>
      <c r="S14" s="943"/>
      <c r="T14" s="943"/>
      <c r="U14" s="943"/>
      <c r="V14" s="943"/>
      <c r="W14" s="943"/>
      <c r="X14" s="943"/>
      <c r="Y14" s="943"/>
      <c r="Z14" s="943"/>
      <c r="AA14" s="943"/>
      <c r="AB14" s="943"/>
      <c r="AC14" s="943"/>
      <c r="AD14" s="943"/>
      <c r="AE14" s="943"/>
      <c r="AF14" s="943"/>
      <c r="AG14" s="943"/>
      <c r="AH14" s="943"/>
      <c r="AI14" s="943"/>
      <c r="AJ14" s="943"/>
      <c r="AK14" s="943"/>
      <c r="AL14" s="943"/>
      <c r="AM14" s="943"/>
      <c r="AN14" s="943"/>
      <c r="AO14" s="943"/>
      <c r="AP14" s="943"/>
      <c r="AQ14" s="943"/>
      <c r="AR14" s="943"/>
      <c r="AS14" s="943"/>
      <c r="AT14" s="943"/>
      <c r="AU14" s="943"/>
      <c r="AV14" s="943"/>
      <c r="AW14" s="943"/>
      <c r="AX14" s="943"/>
      <c r="AY14" s="943"/>
      <c r="AZ14" s="943"/>
      <c r="BA14" s="943"/>
      <c r="BB14" s="943"/>
      <c r="BC14" s="943"/>
      <c r="BD14" s="943"/>
      <c r="BE14" s="943"/>
      <c r="BF14" s="943"/>
      <c r="BG14" s="943"/>
      <c r="BH14" s="538"/>
    </row>
    <row r="15" spans="1:60" ht="13.35" customHeight="1">
      <c r="A15" s="1050" t="s">
        <v>437</v>
      </c>
      <c r="B15" s="1050" t="s">
        <v>437</v>
      </c>
      <c r="C15" s="1050" t="s">
        <v>437</v>
      </c>
      <c r="D15" s="1063">
        <v>18.399999999999999</v>
      </c>
      <c r="E15" s="1068">
        <v>19.100000000000001</v>
      </c>
      <c r="F15" s="1068">
        <v>18</v>
      </c>
      <c r="G15" s="1068">
        <v>132</v>
      </c>
      <c r="H15" s="1068">
        <v>153.30000000000001</v>
      </c>
      <c r="I15" s="1068">
        <v>117.2</v>
      </c>
      <c r="J15" s="1068">
        <v>125.6</v>
      </c>
      <c r="K15" s="1068">
        <v>141.5</v>
      </c>
      <c r="L15" s="1068">
        <v>114.5</v>
      </c>
      <c r="M15" s="1068">
        <v>6.4</v>
      </c>
      <c r="N15" s="1068">
        <v>11.8</v>
      </c>
      <c r="O15" s="1068">
        <v>2.7</v>
      </c>
      <c r="P15" s="943"/>
      <c r="Q15" s="943"/>
      <c r="R15" s="943"/>
      <c r="S15" s="943"/>
      <c r="T15" s="943"/>
      <c r="U15" s="943"/>
      <c r="V15" s="943"/>
      <c r="W15" s="943"/>
      <c r="X15" s="943"/>
      <c r="Y15" s="943"/>
      <c r="Z15" s="943"/>
      <c r="AA15" s="943"/>
      <c r="AB15" s="943"/>
      <c r="AC15" s="943"/>
      <c r="AD15" s="943"/>
      <c r="AE15" s="943"/>
      <c r="AF15" s="943"/>
      <c r="AG15" s="943"/>
      <c r="AH15" s="943"/>
      <c r="AI15" s="943"/>
      <c r="AJ15" s="943"/>
      <c r="AK15" s="943"/>
      <c r="AL15" s="943"/>
      <c r="AM15" s="943"/>
      <c r="AN15" s="943"/>
      <c r="AO15" s="943"/>
      <c r="AP15" s="943"/>
      <c r="AQ15" s="943"/>
      <c r="AR15" s="943"/>
      <c r="AS15" s="943"/>
      <c r="AT15" s="943"/>
      <c r="AU15" s="943"/>
      <c r="AV15" s="943"/>
      <c r="AW15" s="943"/>
      <c r="AX15" s="943"/>
      <c r="AY15" s="943"/>
      <c r="AZ15" s="943"/>
      <c r="BA15" s="943"/>
      <c r="BB15" s="943"/>
      <c r="BC15" s="943"/>
      <c r="BD15" s="943"/>
      <c r="BE15" s="943"/>
      <c r="BF15" s="943"/>
      <c r="BG15" s="943"/>
      <c r="BH15" s="538"/>
    </row>
    <row r="16" spans="1:60" ht="13.35" customHeight="1">
      <c r="A16" s="1050" t="s">
        <v>443</v>
      </c>
      <c r="B16" s="1050" t="s">
        <v>443</v>
      </c>
      <c r="C16" s="1050" t="s">
        <v>443</v>
      </c>
      <c r="D16" s="1063">
        <v>18.899999999999999</v>
      </c>
      <c r="E16" s="1068">
        <v>19.899999999999999</v>
      </c>
      <c r="F16" s="1068">
        <v>18.399999999999999</v>
      </c>
      <c r="G16" s="1068">
        <v>144.80000000000001</v>
      </c>
      <c r="H16" s="1068">
        <v>166</v>
      </c>
      <c r="I16" s="1068">
        <v>134.6</v>
      </c>
      <c r="J16" s="1068">
        <v>136.9</v>
      </c>
      <c r="K16" s="1068">
        <v>151.9</v>
      </c>
      <c r="L16" s="1068">
        <v>129.69999999999999</v>
      </c>
      <c r="M16" s="1068">
        <v>7.9</v>
      </c>
      <c r="N16" s="1068">
        <v>14.1</v>
      </c>
      <c r="O16" s="1068">
        <v>4.9000000000000004</v>
      </c>
      <c r="P16" s="943"/>
      <c r="Q16" s="943"/>
      <c r="R16" s="943"/>
      <c r="S16" s="943"/>
      <c r="T16" s="943"/>
      <c r="U16" s="943"/>
      <c r="V16" s="943"/>
      <c r="W16" s="943"/>
      <c r="X16" s="943"/>
      <c r="Y16" s="943"/>
      <c r="Z16" s="943"/>
      <c r="AA16" s="943"/>
      <c r="AB16" s="943"/>
      <c r="AC16" s="943"/>
      <c r="AD16" s="943"/>
      <c r="AE16" s="943"/>
      <c r="AF16" s="943"/>
      <c r="AG16" s="943"/>
      <c r="AH16" s="943"/>
      <c r="AI16" s="943"/>
      <c r="AJ16" s="943"/>
      <c r="AK16" s="943"/>
      <c r="AL16" s="943"/>
      <c r="AM16" s="943"/>
      <c r="AN16" s="943"/>
      <c r="AO16" s="943"/>
      <c r="AP16" s="943"/>
      <c r="AQ16" s="943"/>
      <c r="AR16" s="943"/>
      <c r="AS16" s="943"/>
      <c r="AT16" s="943"/>
      <c r="AU16" s="943"/>
      <c r="AV16" s="943"/>
      <c r="AW16" s="943"/>
      <c r="AX16" s="943"/>
      <c r="AY16" s="943"/>
      <c r="AZ16" s="943"/>
      <c r="BA16" s="943"/>
      <c r="BB16" s="943"/>
      <c r="BC16" s="943"/>
      <c r="BD16" s="943"/>
      <c r="BE16" s="943"/>
      <c r="BF16" s="943"/>
      <c r="BG16" s="943"/>
      <c r="BH16" s="538"/>
    </row>
    <row r="17" spans="1:60" ht="13.35" customHeight="1">
      <c r="A17" s="1052" t="s">
        <v>360</v>
      </c>
      <c r="B17" s="1052" t="s">
        <v>360</v>
      </c>
      <c r="C17" s="1052" t="s">
        <v>360</v>
      </c>
      <c r="D17" s="1063">
        <v>16.8</v>
      </c>
      <c r="E17" s="1068">
        <v>18.3</v>
      </c>
      <c r="F17" s="1068">
        <v>15.6</v>
      </c>
      <c r="G17" s="1068">
        <v>131.19999999999999</v>
      </c>
      <c r="H17" s="1068">
        <v>151.30000000000001</v>
      </c>
      <c r="I17" s="1068">
        <v>116</v>
      </c>
      <c r="J17" s="1068">
        <v>123.8</v>
      </c>
      <c r="K17" s="1068">
        <v>140.5</v>
      </c>
      <c r="L17" s="1068">
        <v>111.1</v>
      </c>
      <c r="M17" s="1068">
        <v>7.4</v>
      </c>
      <c r="N17" s="1068">
        <v>10.8</v>
      </c>
      <c r="O17" s="1068">
        <v>4.9000000000000004</v>
      </c>
      <c r="P17" s="943"/>
      <c r="Q17" s="943"/>
      <c r="R17" s="943"/>
      <c r="S17" s="943"/>
      <c r="T17" s="943"/>
      <c r="U17" s="943"/>
      <c r="V17" s="943"/>
      <c r="W17" s="943"/>
      <c r="X17" s="943"/>
      <c r="Y17" s="943"/>
      <c r="Z17" s="943"/>
      <c r="AA17" s="943"/>
      <c r="AB17" s="943"/>
      <c r="AC17" s="943"/>
      <c r="AD17" s="943"/>
      <c r="AE17" s="943"/>
      <c r="AF17" s="943"/>
      <c r="AG17" s="943"/>
      <c r="AH17" s="943"/>
      <c r="AI17" s="943"/>
      <c r="AJ17" s="943"/>
      <c r="AK17" s="943"/>
      <c r="AL17" s="943"/>
      <c r="AM17" s="943"/>
      <c r="AN17" s="943"/>
      <c r="AO17" s="943"/>
      <c r="AP17" s="943"/>
      <c r="AQ17" s="943"/>
      <c r="AR17" s="943"/>
      <c r="AS17" s="943"/>
      <c r="AT17" s="943"/>
      <c r="AU17" s="943"/>
      <c r="AV17" s="943"/>
      <c r="AW17" s="943"/>
      <c r="AX17" s="943"/>
      <c r="AY17" s="943"/>
      <c r="AZ17" s="943"/>
      <c r="BA17" s="943"/>
      <c r="BB17" s="943"/>
      <c r="BC17" s="943"/>
      <c r="BD17" s="943"/>
      <c r="BE17" s="943"/>
      <c r="BF17" s="943"/>
      <c r="BG17" s="943"/>
      <c r="BH17" s="538"/>
    </row>
    <row r="18" spans="1:60" ht="13.35" customHeight="1">
      <c r="A18" s="1053" t="s">
        <v>444</v>
      </c>
      <c r="B18" s="1053" t="s">
        <v>444</v>
      </c>
      <c r="C18" s="1053" t="s">
        <v>444</v>
      </c>
      <c r="D18" s="1063">
        <v>18.8</v>
      </c>
      <c r="E18" s="1068">
        <v>19</v>
      </c>
      <c r="F18" s="1068">
        <v>18</v>
      </c>
      <c r="G18" s="1068">
        <v>158.69999999999999</v>
      </c>
      <c r="H18" s="1068">
        <v>161.6</v>
      </c>
      <c r="I18" s="1068">
        <v>145.5</v>
      </c>
      <c r="J18" s="1068">
        <v>143.5</v>
      </c>
      <c r="K18" s="1068">
        <v>145.1</v>
      </c>
      <c r="L18" s="1068">
        <v>136.5</v>
      </c>
      <c r="M18" s="1068">
        <v>15.2</v>
      </c>
      <c r="N18" s="1068">
        <v>16.5</v>
      </c>
      <c r="O18" s="1068">
        <v>9</v>
      </c>
      <c r="P18" s="943"/>
      <c r="Q18" s="943"/>
      <c r="R18" s="943"/>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943"/>
      <c r="AS18" s="943"/>
      <c r="AT18" s="943"/>
      <c r="AU18" s="943"/>
      <c r="AV18" s="943"/>
      <c r="AW18" s="943"/>
      <c r="AX18" s="943"/>
      <c r="AY18" s="943"/>
      <c r="AZ18" s="943"/>
      <c r="BA18" s="943"/>
      <c r="BB18" s="943"/>
      <c r="BC18" s="943"/>
      <c r="BD18" s="943"/>
      <c r="BE18" s="943"/>
      <c r="BF18" s="943"/>
      <c r="BG18" s="943"/>
      <c r="BH18" s="538"/>
    </row>
    <row r="19" spans="1:60" ht="13.35" customHeight="1">
      <c r="A19" s="1054" t="s">
        <v>446</v>
      </c>
      <c r="B19" s="1054" t="s">
        <v>446</v>
      </c>
      <c r="C19" s="1054" t="s">
        <v>446</v>
      </c>
      <c r="D19" s="1063">
        <v>15.1</v>
      </c>
      <c r="E19" s="1068">
        <v>15.8</v>
      </c>
      <c r="F19" s="1068">
        <v>14.8</v>
      </c>
      <c r="G19" s="1068">
        <v>101</v>
      </c>
      <c r="H19" s="1068">
        <v>115.1</v>
      </c>
      <c r="I19" s="1068">
        <v>92.8</v>
      </c>
      <c r="J19" s="1068">
        <v>97.2</v>
      </c>
      <c r="K19" s="1068">
        <v>109.4</v>
      </c>
      <c r="L19" s="1068">
        <v>90.1</v>
      </c>
      <c r="M19" s="1068">
        <v>3.8</v>
      </c>
      <c r="N19" s="1068">
        <v>5.7</v>
      </c>
      <c r="O19" s="1068">
        <v>2.7</v>
      </c>
      <c r="P19" s="943"/>
      <c r="Q19" s="943"/>
      <c r="R19" s="943"/>
      <c r="S19" s="943"/>
      <c r="T19" s="943"/>
      <c r="U19" s="943"/>
      <c r="V19" s="943"/>
      <c r="W19" s="943"/>
      <c r="X19" s="943"/>
      <c r="Y19" s="943"/>
      <c r="Z19" s="943"/>
      <c r="AA19" s="943"/>
      <c r="AB19" s="943"/>
      <c r="AC19" s="943"/>
      <c r="AD19" s="943"/>
      <c r="AE19" s="943"/>
      <c r="AF19" s="943"/>
      <c r="AG19" s="943"/>
      <c r="AH19" s="943"/>
      <c r="AI19" s="943"/>
      <c r="AJ19" s="943"/>
      <c r="AK19" s="943"/>
      <c r="AL19" s="943"/>
      <c r="AM19" s="943"/>
      <c r="AN19" s="943"/>
      <c r="AO19" s="943"/>
      <c r="AP19" s="943"/>
      <c r="AQ19" s="943"/>
      <c r="AR19" s="943"/>
      <c r="AS19" s="943"/>
      <c r="AT19" s="943"/>
      <c r="AU19" s="943"/>
      <c r="AV19" s="943"/>
      <c r="AW19" s="943"/>
      <c r="AX19" s="943"/>
      <c r="AY19" s="943"/>
      <c r="AZ19" s="943"/>
      <c r="BA19" s="943"/>
      <c r="BB19" s="943"/>
      <c r="BC19" s="943"/>
      <c r="BD19" s="943"/>
      <c r="BE19" s="943"/>
      <c r="BF19" s="943"/>
      <c r="BG19" s="943"/>
      <c r="BH19" s="538"/>
    </row>
    <row r="20" spans="1:60" ht="13.35" customHeight="1">
      <c r="A20" s="1053" t="s">
        <v>306</v>
      </c>
      <c r="B20" s="1053" t="s">
        <v>306</v>
      </c>
      <c r="C20" s="1053" t="s">
        <v>306</v>
      </c>
      <c r="D20" s="1063">
        <v>15.4</v>
      </c>
      <c r="E20" s="1068">
        <v>16.600000000000001</v>
      </c>
      <c r="F20" s="1068">
        <v>14.4</v>
      </c>
      <c r="G20" s="1068">
        <v>106.8</v>
      </c>
      <c r="H20" s="1068">
        <v>124.2</v>
      </c>
      <c r="I20" s="1068">
        <v>93.6</v>
      </c>
      <c r="J20" s="1068">
        <v>100.6</v>
      </c>
      <c r="K20" s="1068">
        <v>115</v>
      </c>
      <c r="L20" s="1068">
        <v>89.7</v>
      </c>
      <c r="M20" s="1068">
        <v>6.2</v>
      </c>
      <c r="N20" s="1068">
        <v>9.1999999999999993</v>
      </c>
      <c r="O20" s="1068">
        <v>3.9</v>
      </c>
      <c r="P20" s="943"/>
      <c r="Q20" s="943"/>
      <c r="R20" s="943"/>
      <c r="S20" s="943"/>
      <c r="T20" s="943"/>
      <c r="U20" s="943"/>
      <c r="V20" s="943"/>
      <c r="W20" s="943"/>
      <c r="X20" s="943"/>
      <c r="Y20" s="943"/>
      <c r="Z20" s="943"/>
      <c r="AA20" s="943"/>
      <c r="AB20" s="943"/>
      <c r="AC20" s="943"/>
      <c r="AD20" s="943"/>
      <c r="AE20" s="943"/>
      <c r="AF20" s="943"/>
      <c r="AG20" s="943"/>
      <c r="AH20" s="943"/>
      <c r="AI20" s="943"/>
      <c r="AJ20" s="943"/>
      <c r="AK20" s="943"/>
      <c r="AL20" s="943"/>
      <c r="AM20" s="943"/>
      <c r="AN20" s="943"/>
      <c r="AO20" s="943"/>
      <c r="AP20" s="943"/>
      <c r="AQ20" s="943"/>
      <c r="AR20" s="943"/>
      <c r="AS20" s="943"/>
      <c r="AT20" s="943"/>
      <c r="AU20" s="943"/>
      <c r="AV20" s="943"/>
      <c r="AW20" s="943"/>
      <c r="AX20" s="943"/>
      <c r="AY20" s="943"/>
      <c r="AZ20" s="943"/>
      <c r="BA20" s="943"/>
      <c r="BB20" s="943"/>
      <c r="BC20" s="943"/>
      <c r="BD20" s="943"/>
      <c r="BE20" s="943"/>
      <c r="BF20" s="943"/>
      <c r="BG20" s="943"/>
      <c r="BH20" s="538"/>
    </row>
    <row r="21" spans="1:60" ht="13.35" customHeight="1">
      <c r="A21" s="1050" t="s">
        <v>394</v>
      </c>
      <c r="B21" s="1050" t="s">
        <v>394</v>
      </c>
      <c r="C21" s="1050" t="s">
        <v>394</v>
      </c>
      <c r="D21" s="1063">
        <v>17</v>
      </c>
      <c r="E21" s="1068">
        <v>17.5</v>
      </c>
      <c r="F21" s="1068">
        <v>16.5</v>
      </c>
      <c r="G21" s="1068">
        <v>139.80000000000001</v>
      </c>
      <c r="H21" s="1068">
        <v>149.9</v>
      </c>
      <c r="I21" s="1068">
        <v>129.5</v>
      </c>
      <c r="J21" s="1068">
        <v>117.6</v>
      </c>
      <c r="K21" s="1068">
        <v>123.7</v>
      </c>
      <c r="L21" s="1068">
        <v>111.4</v>
      </c>
      <c r="M21" s="1068">
        <v>22.2</v>
      </c>
      <c r="N21" s="1068">
        <v>26.2</v>
      </c>
      <c r="O21" s="1068">
        <v>18.100000000000001</v>
      </c>
      <c r="P21" s="943"/>
      <c r="Q21" s="943"/>
      <c r="R21" s="943"/>
      <c r="S21" s="943"/>
      <c r="T21" s="943"/>
      <c r="U21" s="943"/>
      <c r="V21" s="943"/>
      <c r="W21" s="943"/>
      <c r="X21" s="943"/>
      <c r="Y21" s="943"/>
      <c r="Z21" s="943"/>
      <c r="AA21" s="943"/>
      <c r="AB21" s="943"/>
      <c r="AC21" s="943"/>
      <c r="AD21" s="943"/>
      <c r="AE21" s="943"/>
      <c r="AF21" s="943"/>
      <c r="AG21" s="943"/>
      <c r="AH21" s="943"/>
      <c r="AI21" s="943"/>
      <c r="AJ21" s="943"/>
      <c r="AK21" s="943"/>
      <c r="AL21" s="943"/>
      <c r="AM21" s="943"/>
      <c r="AN21" s="943"/>
      <c r="AO21" s="943"/>
      <c r="AP21" s="943"/>
      <c r="AQ21" s="943"/>
      <c r="AR21" s="943"/>
      <c r="AS21" s="943"/>
      <c r="AT21" s="943"/>
      <c r="AU21" s="943"/>
      <c r="AV21" s="943"/>
      <c r="AW21" s="943"/>
      <c r="AX21" s="943"/>
      <c r="AY21" s="943"/>
      <c r="AZ21" s="943"/>
      <c r="BA21" s="943"/>
      <c r="BB21" s="943"/>
      <c r="BC21" s="943"/>
      <c r="BD21" s="943"/>
      <c r="BE21" s="943"/>
      <c r="BF21" s="943"/>
      <c r="BG21" s="943"/>
      <c r="BH21" s="538"/>
    </row>
    <row r="22" spans="1:60" ht="13.35" customHeight="1">
      <c r="A22" s="1050" t="s">
        <v>135</v>
      </c>
      <c r="B22" s="1050" t="s">
        <v>135</v>
      </c>
      <c r="C22" s="1050" t="s">
        <v>135</v>
      </c>
      <c r="D22" s="1063">
        <v>17.7</v>
      </c>
      <c r="E22" s="1068">
        <v>18.100000000000001</v>
      </c>
      <c r="F22" s="1068">
        <v>17.5</v>
      </c>
      <c r="G22" s="1068">
        <v>133.69999999999999</v>
      </c>
      <c r="H22" s="1068">
        <v>142.4</v>
      </c>
      <c r="I22" s="1068">
        <v>130</v>
      </c>
      <c r="J22" s="1068">
        <v>127.6</v>
      </c>
      <c r="K22" s="1068">
        <v>133.80000000000001</v>
      </c>
      <c r="L22" s="1068">
        <v>125</v>
      </c>
      <c r="M22" s="1068">
        <v>6.1</v>
      </c>
      <c r="N22" s="1068">
        <v>8.6</v>
      </c>
      <c r="O22" s="1068">
        <v>5</v>
      </c>
      <c r="P22" s="943"/>
      <c r="Q22" s="943"/>
      <c r="R22" s="943"/>
      <c r="S22" s="943"/>
      <c r="T22" s="943"/>
      <c r="U22" s="943"/>
      <c r="V22" s="943"/>
      <c r="W22" s="943"/>
      <c r="X22" s="943"/>
      <c r="Y22" s="943"/>
      <c r="Z22" s="943"/>
      <c r="AA22" s="943"/>
      <c r="AB22" s="943"/>
      <c r="AC22" s="943"/>
      <c r="AD22" s="943"/>
      <c r="AE22" s="943"/>
      <c r="AF22" s="943"/>
      <c r="AG22" s="943"/>
      <c r="AH22" s="943"/>
      <c r="AI22" s="943"/>
      <c r="AJ22" s="943"/>
      <c r="AK22" s="943"/>
      <c r="AL22" s="943"/>
      <c r="AM22" s="943"/>
      <c r="AN22" s="943"/>
      <c r="AO22" s="943"/>
      <c r="AP22" s="943"/>
      <c r="AQ22" s="943"/>
      <c r="AR22" s="943"/>
      <c r="AS22" s="943"/>
      <c r="AT22" s="943"/>
      <c r="AU22" s="943"/>
      <c r="AV22" s="943"/>
      <c r="AW22" s="943"/>
      <c r="AX22" s="943"/>
      <c r="AY22" s="943"/>
      <c r="AZ22" s="943"/>
      <c r="BA22" s="943"/>
      <c r="BB22" s="943"/>
      <c r="BC22" s="943"/>
      <c r="BD22" s="943"/>
      <c r="BE22" s="943"/>
      <c r="BF22" s="943"/>
      <c r="BG22" s="943"/>
      <c r="BH22" s="538"/>
    </row>
    <row r="23" spans="1:60" ht="13.35" customHeight="1">
      <c r="A23" s="1050" t="s">
        <v>447</v>
      </c>
      <c r="B23" s="1050" t="s">
        <v>447</v>
      </c>
      <c r="C23" s="1050" t="s">
        <v>447</v>
      </c>
      <c r="D23" s="1063">
        <v>19.899999999999999</v>
      </c>
      <c r="E23" s="1068">
        <v>20.100000000000001</v>
      </c>
      <c r="F23" s="1068">
        <v>18.899999999999999</v>
      </c>
      <c r="G23" s="1068">
        <v>171.1</v>
      </c>
      <c r="H23" s="1068">
        <v>178.8</v>
      </c>
      <c r="I23" s="1068">
        <v>138.6</v>
      </c>
      <c r="J23" s="1068">
        <v>148.4</v>
      </c>
      <c r="K23" s="1068">
        <v>153.9</v>
      </c>
      <c r="L23" s="1068">
        <v>125.1</v>
      </c>
      <c r="M23" s="1068">
        <v>22.7</v>
      </c>
      <c r="N23" s="1068">
        <v>24.9</v>
      </c>
      <c r="O23" s="1068">
        <v>13.5</v>
      </c>
      <c r="P23" s="943"/>
      <c r="Q23" s="943"/>
      <c r="R23" s="943"/>
      <c r="S23" s="943"/>
      <c r="T23" s="943"/>
      <c r="U23" s="943"/>
      <c r="V23" s="943"/>
      <c r="W23" s="943"/>
      <c r="X23" s="943"/>
      <c r="Y23" s="943"/>
      <c r="Z23" s="943"/>
      <c r="AA23" s="943"/>
      <c r="AB23" s="943"/>
      <c r="AC23" s="943"/>
      <c r="AD23" s="943"/>
      <c r="AE23" s="943"/>
      <c r="AF23" s="943"/>
      <c r="AG23" s="943"/>
      <c r="AH23" s="943"/>
      <c r="AI23" s="943"/>
      <c r="AJ23" s="943"/>
      <c r="AK23" s="943"/>
      <c r="AL23" s="943"/>
      <c r="AM23" s="943"/>
      <c r="AN23" s="943"/>
      <c r="AO23" s="943"/>
      <c r="AP23" s="943"/>
      <c r="AQ23" s="943"/>
      <c r="AR23" s="943"/>
      <c r="AS23" s="943"/>
      <c r="AT23" s="943"/>
      <c r="AU23" s="943"/>
      <c r="AV23" s="943"/>
      <c r="AW23" s="943"/>
      <c r="AX23" s="943"/>
      <c r="AY23" s="943"/>
      <c r="AZ23" s="943"/>
      <c r="BA23" s="943"/>
      <c r="BB23" s="943"/>
      <c r="BC23" s="943"/>
      <c r="BD23" s="943"/>
      <c r="BE23" s="943"/>
      <c r="BF23" s="943"/>
      <c r="BG23" s="943"/>
      <c r="BH23" s="538"/>
    </row>
    <row r="24" spans="1:60" ht="13.35" customHeight="1">
      <c r="A24" s="1055" t="s">
        <v>3</v>
      </c>
      <c r="B24" s="1055" t="s">
        <v>3</v>
      </c>
      <c r="C24" s="1055" t="s">
        <v>3</v>
      </c>
      <c r="D24" s="1064">
        <v>17.7</v>
      </c>
      <c r="E24" s="1069">
        <v>18.100000000000001</v>
      </c>
      <c r="F24" s="1069">
        <v>17</v>
      </c>
      <c r="G24" s="1069">
        <v>142.80000000000001</v>
      </c>
      <c r="H24" s="1069">
        <v>156.1</v>
      </c>
      <c r="I24" s="1069">
        <v>122.9</v>
      </c>
      <c r="J24" s="1069">
        <v>126.1</v>
      </c>
      <c r="K24" s="1069">
        <v>133.9</v>
      </c>
      <c r="L24" s="1069">
        <v>114.4</v>
      </c>
      <c r="M24" s="1069">
        <v>16.7</v>
      </c>
      <c r="N24" s="1069">
        <v>22.2</v>
      </c>
      <c r="O24" s="1069">
        <v>8.5</v>
      </c>
      <c r="P24" s="943"/>
      <c r="Q24" s="943"/>
      <c r="R24" s="943"/>
      <c r="S24" s="943"/>
      <c r="T24" s="943"/>
      <c r="U24" s="943"/>
      <c r="V24" s="943"/>
      <c r="W24" s="943"/>
      <c r="X24" s="943"/>
      <c r="Y24" s="943"/>
      <c r="Z24" s="943"/>
      <c r="AA24" s="943"/>
      <c r="AB24" s="943"/>
      <c r="AC24" s="943"/>
      <c r="AD24" s="943"/>
      <c r="AE24" s="943"/>
      <c r="AF24" s="943"/>
      <c r="AG24" s="943"/>
      <c r="AH24" s="943"/>
      <c r="AI24" s="943"/>
      <c r="AJ24" s="943"/>
      <c r="AK24" s="943"/>
      <c r="AL24" s="943"/>
      <c r="AM24" s="943"/>
      <c r="AN24" s="943"/>
      <c r="AO24" s="943"/>
      <c r="AP24" s="943"/>
      <c r="AQ24" s="943"/>
      <c r="AR24" s="943"/>
      <c r="AS24" s="943"/>
      <c r="AT24" s="943"/>
      <c r="AU24" s="943"/>
      <c r="AV24" s="943"/>
      <c r="AW24" s="943"/>
      <c r="AX24" s="943"/>
      <c r="AY24" s="943"/>
      <c r="AZ24" s="943"/>
      <c r="BA24" s="943"/>
      <c r="BB24" s="943"/>
      <c r="BC24" s="943"/>
      <c r="BD24" s="943"/>
      <c r="BE24" s="943"/>
      <c r="BF24" s="943"/>
      <c r="BG24" s="943"/>
      <c r="BH24" s="538"/>
    </row>
    <row r="25" spans="1:60" ht="13.35" customHeight="1">
      <c r="A25" s="24"/>
      <c r="B25" s="24"/>
      <c r="C25" s="24"/>
      <c r="D25" s="24"/>
      <c r="E25" s="24"/>
      <c r="F25" s="24"/>
      <c r="G25" s="24"/>
      <c r="H25" s="24"/>
      <c r="I25" s="24"/>
      <c r="J25" s="24"/>
      <c r="K25" s="24"/>
      <c r="L25" s="24"/>
      <c r="M25" s="24"/>
      <c r="N25" s="24"/>
      <c r="O25" s="24"/>
    </row>
    <row r="26" spans="1:60" ht="13.35" customHeight="1">
      <c r="A26" s="24"/>
      <c r="B26" s="24"/>
      <c r="C26" s="24"/>
      <c r="D26" s="24"/>
      <c r="E26" s="24"/>
      <c r="F26" s="24"/>
      <c r="G26" s="24"/>
      <c r="H26" s="24"/>
      <c r="I26" s="24"/>
      <c r="J26" s="24"/>
      <c r="K26" s="24"/>
      <c r="L26" s="24"/>
      <c r="M26" s="24"/>
      <c r="N26" s="24"/>
      <c r="O26" s="24"/>
    </row>
    <row r="27" spans="1:60" ht="13.35" customHeight="1">
      <c r="A27" s="24"/>
      <c r="B27" s="24"/>
      <c r="C27" s="24"/>
      <c r="D27" s="24"/>
      <c r="E27" s="24"/>
      <c r="F27" s="24"/>
      <c r="G27" s="24"/>
      <c r="H27" s="24"/>
      <c r="I27" s="24"/>
      <c r="J27" s="24"/>
      <c r="K27" s="24"/>
      <c r="L27" s="24"/>
      <c r="M27" s="24"/>
      <c r="N27" s="24"/>
      <c r="O27" s="24"/>
    </row>
    <row r="28" spans="1:60" ht="15" customHeight="1">
      <c r="A28" s="183"/>
      <c r="B28" s="183"/>
      <c r="C28" s="183"/>
      <c r="D28" s="947"/>
      <c r="E28" s="947"/>
      <c r="F28" s="947"/>
      <c r="G28" s="947"/>
      <c r="H28" s="947"/>
      <c r="I28" s="947"/>
      <c r="J28" s="947"/>
      <c r="K28" s="947"/>
      <c r="L28" s="947"/>
    </row>
    <row r="29" spans="1:60">
      <c r="AC29" s="1070"/>
      <c r="AD29" s="1070"/>
      <c r="AE29" s="1070"/>
      <c r="AF29" s="1070"/>
      <c r="AG29" s="1070"/>
      <c r="AH29" s="1070"/>
      <c r="AI29" s="1070"/>
      <c r="AJ29" s="1070"/>
      <c r="AK29" s="1070"/>
      <c r="AL29" s="1070"/>
      <c r="AM29" s="1070"/>
      <c r="AN29" s="1045"/>
    </row>
    <row r="30" spans="1:60">
      <c r="AC30" s="1070"/>
      <c r="AD30" s="1070"/>
      <c r="AE30" s="1070"/>
      <c r="AF30" s="1070"/>
      <c r="AG30" s="1070"/>
      <c r="AH30" s="1070"/>
      <c r="AI30" s="1070"/>
      <c r="AJ30" s="1070"/>
      <c r="AK30" s="1070"/>
      <c r="AL30" s="1070"/>
      <c r="AM30" s="1070"/>
      <c r="AN30" s="1045"/>
    </row>
    <row r="31" spans="1:60">
      <c r="AD31" s="538"/>
      <c r="AE31" s="1045"/>
      <c r="AF31" s="538"/>
      <c r="AG31" s="538"/>
      <c r="AH31" s="538"/>
      <c r="AI31" s="538"/>
      <c r="AJ31" s="1045"/>
      <c r="AK31" s="538"/>
      <c r="AL31" s="538"/>
      <c r="AM31" s="538"/>
      <c r="AN31" s="538"/>
    </row>
    <row r="39" spans="29:29">
      <c r="AC39" s="1045"/>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P9"/>
  <sheetViews>
    <sheetView showGridLines="0" zoomScaleSheetLayoutView="100" workbookViewId="0">
      <selection activeCell="A5" sqref="A5:C5"/>
    </sheetView>
  </sheetViews>
  <sheetFormatPr defaultRowHeight="12"/>
  <cols>
    <col min="1" max="1" width="8" style="473" customWidth="1"/>
    <col min="2" max="2" width="3.33203125" style="473" customWidth="1"/>
    <col min="3" max="3" width="3" style="473" bestFit="1" customWidth="1"/>
    <col min="4" max="4" width="7.125" style="473" customWidth="1"/>
    <col min="5" max="5" width="7.25" style="473" customWidth="1"/>
    <col min="6" max="7" width="6.625" style="473" customWidth="1"/>
    <col min="8" max="9" width="6" style="473" customWidth="1"/>
    <col min="10" max="10" width="7.25" style="473" customWidth="1"/>
    <col min="11" max="13" width="8.625" style="473" customWidth="1"/>
    <col min="14" max="14" width="7.125" style="473" customWidth="1"/>
    <col min="15" max="15" width="8.625" style="473" customWidth="1"/>
    <col min="16" max="16" width="7.5" style="473" customWidth="1"/>
    <col min="17" max="66" width="3.625" style="473" customWidth="1"/>
    <col min="67" max="16384" width="9" style="473" customWidth="1"/>
  </cols>
  <sheetData>
    <row r="1" spans="1:16" ht="22.5" customHeight="1">
      <c r="A1" s="538"/>
      <c r="B1" s="538"/>
      <c r="C1" s="538"/>
      <c r="F1" s="412" t="s">
        <v>70</v>
      </c>
    </row>
    <row r="2" spans="1:16" ht="14.1" customHeight="1">
      <c r="A2" s="473" t="s">
        <v>459</v>
      </c>
      <c r="H2" s="487" t="s">
        <v>916</v>
      </c>
      <c r="O2" s="220" t="s">
        <v>271</v>
      </c>
    </row>
    <row r="3" spans="1:16" ht="14.25" customHeight="1">
      <c r="A3" s="1071" t="s">
        <v>58</v>
      </c>
      <c r="B3" s="1071"/>
      <c r="C3" s="1071"/>
      <c r="D3" s="1083" t="s">
        <v>422</v>
      </c>
      <c r="E3" s="1083" t="s">
        <v>235</v>
      </c>
      <c r="F3" s="1093" t="s">
        <v>95</v>
      </c>
      <c r="G3" s="1094"/>
      <c r="H3" s="1094"/>
      <c r="I3" s="1094"/>
      <c r="J3" s="1095"/>
      <c r="K3" s="1093" t="s">
        <v>400</v>
      </c>
      <c r="L3" s="1094"/>
      <c r="M3" s="1094"/>
      <c r="N3" s="1094"/>
      <c r="O3" s="1094"/>
      <c r="P3" s="1094"/>
    </row>
    <row r="4" spans="1:16" ht="14.25" customHeight="1">
      <c r="A4" s="1072"/>
      <c r="B4" s="1072"/>
      <c r="C4" s="1072"/>
      <c r="D4" s="1084"/>
      <c r="E4" s="1084"/>
      <c r="F4" s="1093" t="s">
        <v>375</v>
      </c>
      <c r="G4" s="1093" t="s">
        <v>42</v>
      </c>
      <c r="H4" s="1093" t="s">
        <v>327</v>
      </c>
      <c r="I4" s="1093" t="s">
        <v>476</v>
      </c>
      <c r="J4" s="1093" t="s">
        <v>284</v>
      </c>
      <c r="K4" s="1093" t="s">
        <v>224</v>
      </c>
      <c r="L4" s="1093" t="s">
        <v>375</v>
      </c>
      <c r="M4" s="1093" t="s">
        <v>42</v>
      </c>
      <c r="N4" s="1093" t="s">
        <v>327</v>
      </c>
      <c r="O4" s="1093" t="s">
        <v>284</v>
      </c>
      <c r="P4" s="1093" t="s">
        <v>706</v>
      </c>
    </row>
    <row r="5" spans="1:16" ht="13.5" customHeight="1">
      <c r="A5" s="1073" t="s">
        <v>64</v>
      </c>
      <c r="B5" s="1073"/>
      <c r="C5" s="1080"/>
      <c r="D5" s="1085">
        <v>324648</v>
      </c>
      <c r="E5" s="1089">
        <v>393366</v>
      </c>
      <c r="F5" s="1089">
        <v>317244</v>
      </c>
      <c r="G5" s="1089">
        <v>329989</v>
      </c>
      <c r="H5" s="1089">
        <v>17018</v>
      </c>
      <c r="I5" s="1089">
        <v>83936</v>
      </c>
      <c r="J5" s="1089">
        <v>319913</v>
      </c>
      <c r="K5" s="1089">
        <v>55698189</v>
      </c>
      <c r="L5" s="1098">
        <v>14490789</v>
      </c>
      <c r="M5" s="1098">
        <v>9168765</v>
      </c>
      <c r="N5" s="1098">
        <v>166474</v>
      </c>
      <c r="O5" s="1098">
        <v>28304209</v>
      </c>
      <c r="P5" s="1098">
        <v>3567952</v>
      </c>
    </row>
    <row r="6" spans="1:16">
      <c r="A6" s="1074"/>
      <c r="B6" s="1077"/>
      <c r="C6" s="1057"/>
      <c r="D6" s="1086"/>
      <c r="E6" s="1090"/>
      <c r="F6" s="1090"/>
      <c r="G6" s="1090"/>
      <c r="H6" s="1090"/>
      <c r="I6" s="1090"/>
      <c r="J6" s="1096"/>
      <c r="K6" s="1090"/>
      <c r="L6" s="1090"/>
      <c r="M6" s="1090"/>
      <c r="N6" s="1096"/>
      <c r="O6" s="1096"/>
      <c r="P6" s="1090"/>
    </row>
    <row r="7" spans="1:16">
      <c r="A7" s="1075" t="s">
        <v>881</v>
      </c>
      <c r="B7" s="1078">
        <v>11</v>
      </c>
      <c r="C7" s="1078" t="s">
        <v>738</v>
      </c>
      <c r="D7" s="1087">
        <v>27228</v>
      </c>
      <c r="E7" s="1091">
        <v>32758</v>
      </c>
      <c r="F7" s="1091">
        <v>26396</v>
      </c>
      <c r="G7" s="1091">
        <v>27503</v>
      </c>
      <c r="H7" s="1091">
        <v>1381</v>
      </c>
      <c r="I7" s="1091">
        <v>7236</v>
      </c>
      <c r="J7" s="1091">
        <v>27025</v>
      </c>
      <c r="K7" s="1097">
        <v>4582049</v>
      </c>
      <c r="L7" s="1091">
        <v>1193285</v>
      </c>
      <c r="M7" s="1097">
        <v>777385</v>
      </c>
      <c r="N7" s="1091">
        <v>13120</v>
      </c>
      <c r="O7" s="1091">
        <v>2277278</v>
      </c>
      <c r="P7" s="1097">
        <v>320981</v>
      </c>
    </row>
    <row r="8" spans="1:16">
      <c r="A8" s="1075"/>
      <c r="B8" s="1078">
        <v>12</v>
      </c>
      <c r="C8" s="1081"/>
      <c r="D8" s="1087">
        <v>27270</v>
      </c>
      <c r="E8" s="1091">
        <v>32799</v>
      </c>
      <c r="F8" s="1091">
        <v>26439</v>
      </c>
      <c r="G8" s="1091">
        <v>27620</v>
      </c>
      <c r="H8" s="1091">
        <v>1361</v>
      </c>
      <c r="I8" s="1091">
        <v>7277</v>
      </c>
      <c r="J8" s="1091">
        <v>27116</v>
      </c>
      <c r="K8" s="1091">
        <v>5853112</v>
      </c>
      <c r="L8" s="1091">
        <v>1901598</v>
      </c>
      <c r="M8" s="1091">
        <v>957404</v>
      </c>
      <c r="N8" s="1091">
        <v>18601</v>
      </c>
      <c r="O8" s="1091">
        <v>2668674</v>
      </c>
      <c r="P8" s="1091">
        <v>306835</v>
      </c>
    </row>
    <row r="9" spans="1:16">
      <c r="A9" s="1076" t="s">
        <v>708</v>
      </c>
      <c r="B9" s="1079">
        <v>1</v>
      </c>
      <c r="C9" s="1082" t="s">
        <v>738</v>
      </c>
      <c r="D9" s="1088">
        <v>27224</v>
      </c>
      <c r="E9" s="1092">
        <v>32721</v>
      </c>
      <c r="F9" s="1092">
        <v>26419</v>
      </c>
      <c r="G9" s="1092">
        <v>27446</v>
      </c>
      <c r="H9" s="1092">
        <v>1360</v>
      </c>
      <c r="I9" s="1092">
        <v>7280</v>
      </c>
      <c r="J9" s="1092">
        <v>27040</v>
      </c>
      <c r="K9" s="1092">
        <v>4099990</v>
      </c>
      <c r="L9" s="1092">
        <v>830994</v>
      </c>
      <c r="M9" s="1092">
        <v>599744</v>
      </c>
      <c r="N9" s="1092">
        <v>8539</v>
      </c>
      <c r="O9" s="1092">
        <v>2329720</v>
      </c>
      <c r="P9" s="1092">
        <v>330993</v>
      </c>
    </row>
  </sheetData>
  <mergeCells count="5">
    <mergeCell ref="F3:J3"/>
    <mergeCell ref="K3:P3"/>
    <mergeCell ref="A3:C4"/>
    <mergeCell ref="D3:D4"/>
    <mergeCell ref="E3:E4"/>
  </mergeCells>
  <phoneticPr fontId="39"/>
  <dataValidations count="3">
    <dataValidation type="whole" allowBlank="1" showDropDown="0" showInputMessage="1" showErrorMessage="1" errorTitle="入力エラー" error="入力した値に誤りがあります" sqref="G4:J6 D3:E3 A6 F3:F6 A3 D5:E6 B2:G2 I2:J2">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P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SheetLayoutView="100" workbookViewId="0">
      <selection activeCell="A7" sqref="A7:C7"/>
    </sheetView>
  </sheetViews>
  <sheetFormatPr defaultRowHeight="12"/>
  <cols>
    <col min="1" max="1" width="6.125" style="473" customWidth="1"/>
    <col min="2" max="3" width="3.625" style="473" customWidth="1"/>
    <col min="4" max="11" width="8.625" style="473" customWidth="1"/>
    <col min="12" max="13" width="5.625" style="473" customWidth="1"/>
    <col min="14" max="15" width="8.625" style="473" customWidth="1"/>
    <col min="16" max="66" width="3.625" style="473" customWidth="1"/>
    <col min="67" max="16384" width="9" style="473" customWidth="1"/>
  </cols>
  <sheetData>
    <row r="1" spans="1:46" ht="19.5" customHeight="1">
      <c r="A1" s="538"/>
      <c r="B1" s="538"/>
      <c r="C1" s="538"/>
      <c r="D1" s="538"/>
      <c r="E1" s="538"/>
      <c r="F1" s="538"/>
      <c r="G1" s="714" t="s">
        <v>501</v>
      </c>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row>
    <row r="2" spans="1:46" ht="14.1" customHeight="1">
      <c r="A2" s="538" t="s">
        <v>139</v>
      </c>
      <c r="B2" s="538"/>
      <c r="C2" s="538"/>
      <c r="D2" s="220"/>
      <c r="E2" s="538"/>
      <c r="F2" s="538"/>
      <c r="G2" s="538"/>
      <c r="H2" s="1118" t="s">
        <v>916</v>
      </c>
      <c r="I2" s="538"/>
      <c r="J2" s="538"/>
      <c r="K2" s="538"/>
      <c r="L2" s="538"/>
      <c r="M2" s="538"/>
      <c r="N2" s="538"/>
      <c r="O2" s="220" t="s">
        <v>228</v>
      </c>
      <c r="P2" s="538"/>
      <c r="Q2" s="538"/>
      <c r="R2" s="538"/>
      <c r="S2" s="538"/>
      <c r="T2" s="538"/>
      <c r="U2" s="538"/>
      <c r="V2" s="538"/>
      <c r="W2" s="538"/>
      <c r="X2" s="538"/>
      <c r="Y2" s="538"/>
      <c r="Z2" s="538"/>
      <c r="AA2" s="538"/>
      <c r="AB2" s="538"/>
      <c r="AC2" s="538"/>
      <c r="AD2" s="538"/>
      <c r="AE2" s="538"/>
      <c r="AF2" s="538"/>
      <c r="AG2" s="538"/>
      <c r="AH2" s="538"/>
      <c r="AI2" s="538"/>
      <c r="AJ2" s="538"/>
      <c r="AK2" s="538"/>
    </row>
    <row r="3" spans="1:46" ht="14.1" customHeight="1">
      <c r="A3" s="488" t="s">
        <v>58</v>
      </c>
      <c r="B3" s="488"/>
      <c r="C3" s="526"/>
      <c r="D3" s="502" t="s">
        <v>502</v>
      </c>
      <c r="E3" s="511"/>
      <c r="F3" s="511"/>
      <c r="G3" s="511"/>
      <c r="H3" s="511"/>
      <c r="I3" s="511"/>
      <c r="J3" s="511"/>
      <c r="K3" s="530"/>
      <c r="L3" s="661" t="s">
        <v>657</v>
      </c>
      <c r="M3" s="678"/>
      <c r="N3" s="661" t="s">
        <v>379</v>
      </c>
      <c r="O3" s="1127"/>
    </row>
    <row r="4" spans="1:46" ht="14.1" customHeight="1">
      <c r="A4" s="621"/>
      <c r="B4" s="621"/>
      <c r="C4" s="623"/>
      <c r="D4" s="648" t="s">
        <v>106</v>
      </c>
      <c r="E4" s="1110"/>
      <c r="F4" s="648" t="s">
        <v>503</v>
      </c>
      <c r="G4" s="1110"/>
      <c r="H4" s="658" t="s">
        <v>320</v>
      </c>
      <c r="I4" s="658" t="s">
        <v>238</v>
      </c>
      <c r="J4" s="658" t="s">
        <v>504</v>
      </c>
      <c r="K4" s="658" t="s">
        <v>230</v>
      </c>
      <c r="L4" s="677"/>
      <c r="M4" s="679"/>
      <c r="N4" s="1124"/>
      <c r="O4" s="1128"/>
    </row>
    <row r="5" spans="1:46" ht="14.1" customHeight="1">
      <c r="A5" s="621"/>
      <c r="B5" s="621"/>
      <c r="C5" s="623"/>
      <c r="D5" s="984"/>
      <c r="E5" s="1111" t="s">
        <v>186</v>
      </c>
      <c r="F5" s="984"/>
      <c r="G5" s="1111" t="s">
        <v>186</v>
      </c>
      <c r="H5" s="985"/>
      <c r="I5" s="985"/>
      <c r="J5" s="985"/>
      <c r="K5" s="985"/>
      <c r="L5" s="658" t="s">
        <v>505</v>
      </c>
      <c r="M5" s="658" t="s">
        <v>216</v>
      </c>
      <c r="N5" s="1125"/>
      <c r="O5" s="661" t="s">
        <v>171</v>
      </c>
    </row>
    <row r="6" spans="1:46" ht="14.1" customHeight="1">
      <c r="A6" s="489"/>
      <c r="B6" s="489"/>
      <c r="C6" s="527"/>
      <c r="D6" s="680"/>
      <c r="E6" s="1112"/>
      <c r="F6" s="680"/>
      <c r="G6" s="1112"/>
      <c r="H6" s="986"/>
      <c r="I6" s="986"/>
      <c r="J6" s="986"/>
      <c r="K6" s="986"/>
      <c r="L6" s="986"/>
      <c r="M6" s="986"/>
      <c r="N6" s="1126"/>
      <c r="O6" s="677"/>
    </row>
    <row r="7" spans="1:46" ht="12" customHeight="1">
      <c r="A7" s="1099" t="s">
        <v>64</v>
      </c>
      <c r="B7" s="1099"/>
      <c r="C7" s="1104"/>
      <c r="D7" s="1107">
        <v>79054</v>
      </c>
      <c r="E7" s="1113">
        <v>18099</v>
      </c>
      <c r="F7" s="1116">
        <v>31445</v>
      </c>
      <c r="G7" s="1117">
        <v>7163</v>
      </c>
      <c r="H7" s="1113">
        <v>66193</v>
      </c>
      <c r="I7" s="1113">
        <v>15994</v>
      </c>
      <c r="J7" s="1113">
        <v>173654</v>
      </c>
      <c r="K7" s="1116">
        <v>42335</v>
      </c>
      <c r="L7" s="1119">
        <v>2.11</v>
      </c>
      <c r="M7" s="1119">
        <v>1.21</v>
      </c>
      <c r="N7" s="1113">
        <v>44327</v>
      </c>
      <c r="O7" s="1113">
        <v>11936</v>
      </c>
    </row>
    <row r="8" spans="1:46" ht="12" customHeight="1">
      <c r="A8" s="439"/>
      <c r="B8" s="439"/>
      <c r="C8" s="439"/>
      <c r="D8" s="450"/>
      <c r="E8" s="439"/>
      <c r="F8" s="439"/>
      <c r="G8" s="439"/>
      <c r="H8" s="439"/>
      <c r="I8" s="439"/>
      <c r="J8" s="439"/>
      <c r="K8" s="439"/>
      <c r="L8" s="439"/>
      <c r="M8" s="439"/>
      <c r="N8" s="439"/>
      <c r="O8" s="439"/>
      <c r="AL8" s="538"/>
      <c r="AM8" s="538"/>
      <c r="AN8" s="538"/>
      <c r="AO8" s="538"/>
      <c r="AP8" s="538"/>
      <c r="AQ8" s="538"/>
      <c r="AR8" s="538"/>
      <c r="AS8" s="538"/>
      <c r="AT8" s="538"/>
    </row>
    <row r="9" spans="1:46" s="487" customFormat="1" ht="12" customHeight="1">
      <c r="A9" s="1100" t="s">
        <v>881</v>
      </c>
      <c r="B9" s="1102">
        <v>11</v>
      </c>
      <c r="C9" s="1102" t="s">
        <v>738</v>
      </c>
      <c r="D9" s="1108">
        <v>5362</v>
      </c>
      <c r="E9" s="1114">
        <v>1260</v>
      </c>
      <c r="F9" s="1114">
        <v>31446</v>
      </c>
      <c r="G9" s="1114">
        <v>7369</v>
      </c>
      <c r="H9" s="1114">
        <v>4669</v>
      </c>
      <c r="I9" s="1114">
        <v>1220</v>
      </c>
      <c r="J9" s="1114">
        <v>14123</v>
      </c>
      <c r="K9" s="1114">
        <v>40771</v>
      </c>
      <c r="L9" s="1120">
        <v>2</v>
      </c>
      <c r="M9" s="1120">
        <v>1.0900000000000001</v>
      </c>
      <c r="N9" s="1114">
        <v>45794</v>
      </c>
      <c r="O9" s="1114">
        <v>12954</v>
      </c>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row>
    <row r="10" spans="1:46" s="487" customFormat="1" ht="12" customHeight="1">
      <c r="A10" s="1100"/>
      <c r="B10" s="1102">
        <v>12</v>
      </c>
      <c r="C10" s="1102"/>
      <c r="D10" s="1108">
        <v>4810</v>
      </c>
      <c r="E10" s="1114">
        <v>1160</v>
      </c>
      <c r="F10" s="1114">
        <v>29671</v>
      </c>
      <c r="G10" s="1114">
        <v>7029</v>
      </c>
      <c r="H10" s="1114">
        <v>4172</v>
      </c>
      <c r="I10" s="1114">
        <v>1102</v>
      </c>
      <c r="J10" s="1114">
        <v>12645</v>
      </c>
      <c r="K10" s="1114">
        <v>40312</v>
      </c>
      <c r="L10" s="1120">
        <v>1.89</v>
      </c>
      <c r="M10" s="1123">
        <v>1.08</v>
      </c>
      <c r="N10" s="1114">
        <v>45957</v>
      </c>
      <c r="O10" s="1114">
        <v>12921</v>
      </c>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7"/>
      <c r="AQ10" s="487"/>
      <c r="AR10" s="487"/>
      <c r="AS10" s="487"/>
      <c r="AT10" s="487"/>
    </row>
    <row r="11" spans="1:46" s="487" customFormat="1" ht="12" customHeight="1">
      <c r="A11" s="1101" t="s">
        <v>847</v>
      </c>
      <c r="B11" s="1082">
        <v>1</v>
      </c>
      <c r="C11" s="1105" t="s">
        <v>738</v>
      </c>
      <c r="D11" s="1109">
        <v>6833</v>
      </c>
      <c r="E11" s="1115">
        <v>1571</v>
      </c>
      <c r="F11" s="1115">
        <v>30205</v>
      </c>
      <c r="G11" s="1115">
        <v>7060</v>
      </c>
      <c r="H11" s="1115">
        <v>5151</v>
      </c>
      <c r="I11" s="1115">
        <v>984</v>
      </c>
      <c r="J11" s="1115">
        <v>14591</v>
      </c>
      <c r="K11" s="1115">
        <v>40875</v>
      </c>
      <c r="L11" s="1121">
        <v>2.04</v>
      </c>
      <c r="M11" s="1121">
        <v>1.1000000000000001</v>
      </c>
      <c r="N11" s="1115">
        <v>46203</v>
      </c>
      <c r="O11" s="1115">
        <v>13053</v>
      </c>
      <c r="P11" s="487"/>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row>
    <row r="12" spans="1:46" ht="13.5" customHeight="1">
      <c r="A12" s="391" t="s">
        <v>599</v>
      </c>
      <c r="B12" s="1103"/>
      <c r="C12" s="1106"/>
      <c r="D12" s="1103"/>
      <c r="E12" s="538"/>
      <c r="F12" s="538"/>
      <c r="G12" s="538"/>
    </row>
    <row r="13" spans="1:46" ht="13.5" customHeight="1">
      <c r="A13" s="391" t="s">
        <v>613</v>
      </c>
      <c r="B13" s="538"/>
      <c r="C13" s="538"/>
      <c r="D13" s="1045"/>
      <c r="E13" s="1045"/>
      <c r="F13" s="1045"/>
      <c r="G13" s="1045"/>
      <c r="H13" s="1045"/>
      <c r="I13" s="1045"/>
      <c r="J13" s="1045"/>
      <c r="K13" s="1045"/>
      <c r="L13" s="1122"/>
      <c r="M13" s="1122"/>
      <c r="N13" s="1045"/>
      <c r="O13" s="1045"/>
    </row>
    <row r="14" spans="1:46">
      <c r="A14" s="538"/>
      <c r="B14" s="538"/>
      <c r="C14" s="538"/>
      <c r="D14" s="1045"/>
      <c r="E14" s="1045"/>
      <c r="F14" s="1045"/>
      <c r="G14" s="1045"/>
      <c r="H14" s="1045"/>
      <c r="I14" s="1045"/>
      <c r="J14" s="1045"/>
      <c r="K14" s="1045"/>
      <c r="L14" s="1122"/>
      <c r="M14" s="1122"/>
      <c r="N14" s="1045"/>
      <c r="O14" s="1045"/>
    </row>
    <row r="15" spans="1:46">
      <c r="B15" s="538"/>
      <c r="C15" s="538"/>
      <c r="D15" s="1045"/>
      <c r="E15" s="1045"/>
      <c r="F15" s="1045"/>
      <c r="G15" s="1045"/>
      <c r="H15" s="1045"/>
      <c r="I15" s="1045"/>
      <c r="J15" s="1045"/>
      <c r="K15" s="1045"/>
      <c r="L15" s="1122"/>
      <c r="M15" s="1122"/>
      <c r="N15" s="1045"/>
      <c r="O15" s="1045"/>
    </row>
    <row r="16" spans="1:46">
      <c r="B16" s="538"/>
      <c r="C16" s="538"/>
      <c r="D16" s="1045"/>
      <c r="E16" s="1045"/>
      <c r="F16" s="1045"/>
      <c r="G16" s="1045"/>
      <c r="H16" s="1045"/>
      <c r="I16" s="1045"/>
      <c r="J16" s="1045"/>
      <c r="K16" s="1045"/>
      <c r="L16" s="1122"/>
      <c r="M16" s="1122"/>
      <c r="N16" s="1045"/>
      <c r="O16" s="1045"/>
    </row>
    <row r="17" spans="2:15" ht="12" customHeight="1">
      <c r="B17" s="538"/>
      <c r="C17" s="538"/>
      <c r="D17" s="1070"/>
      <c r="E17" s="1070"/>
      <c r="F17" s="1070"/>
      <c r="G17" s="1070"/>
      <c r="H17" s="1070"/>
      <c r="I17" s="1070"/>
      <c r="J17" s="1070"/>
      <c r="K17" s="1070"/>
      <c r="L17" s="1070"/>
      <c r="M17" s="1070"/>
      <c r="N17" s="1070"/>
      <c r="O17" s="1045"/>
    </row>
    <row r="18" spans="2:15">
      <c r="B18" s="538"/>
      <c r="C18" s="538"/>
      <c r="D18" s="1070"/>
      <c r="E18" s="1070"/>
      <c r="F18" s="1070"/>
      <c r="G18" s="1070"/>
      <c r="H18" s="1070"/>
      <c r="I18" s="1070"/>
      <c r="J18" s="1070"/>
      <c r="K18" s="1070"/>
      <c r="L18" s="1070"/>
      <c r="M18" s="1070"/>
      <c r="N18" s="1070"/>
      <c r="O18" s="1045"/>
    </row>
    <row r="19" spans="2:15">
      <c r="B19" s="538"/>
      <c r="C19" s="538"/>
      <c r="D19" s="1070"/>
      <c r="E19" s="1070"/>
      <c r="F19" s="1070"/>
      <c r="G19" s="1070"/>
      <c r="H19" s="1070"/>
      <c r="I19" s="1070"/>
      <c r="J19" s="1070"/>
      <c r="K19" s="1070"/>
      <c r="L19" s="1070"/>
      <c r="M19" s="1070"/>
      <c r="N19" s="1070"/>
      <c r="O19" s="1045"/>
    </row>
    <row r="20" spans="2:15">
      <c r="B20" s="538"/>
      <c r="C20" s="538"/>
      <c r="D20" s="1070"/>
      <c r="E20" s="1070"/>
      <c r="F20" s="1070"/>
      <c r="G20" s="1070"/>
      <c r="H20" s="1070"/>
      <c r="I20" s="1070"/>
      <c r="J20" s="1070"/>
      <c r="K20" s="1070"/>
      <c r="L20" s="1070"/>
      <c r="M20" s="1070"/>
      <c r="N20" s="1070"/>
      <c r="O20" s="1045"/>
    </row>
    <row r="21" spans="2:15">
      <c r="B21" s="538"/>
      <c r="C21" s="538"/>
      <c r="D21" s="1070"/>
      <c r="E21" s="1070"/>
      <c r="F21" s="1070"/>
      <c r="G21" s="1070"/>
      <c r="H21" s="1070"/>
      <c r="I21" s="1070"/>
      <c r="J21" s="1070"/>
      <c r="K21" s="1070"/>
      <c r="L21" s="1070"/>
      <c r="M21" s="1070"/>
      <c r="N21" s="1070"/>
      <c r="O21" s="1045"/>
    </row>
    <row r="22" spans="2:15">
      <c r="B22" s="538"/>
      <c r="C22" s="538"/>
      <c r="D22" s="1070"/>
      <c r="E22" s="1070"/>
      <c r="F22" s="1070"/>
      <c r="G22" s="1070"/>
      <c r="H22" s="1070"/>
      <c r="I22" s="1070"/>
      <c r="J22" s="1070"/>
      <c r="K22" s="1070"/>
      <c r="L22" s="1070"/>
      <c r="M22" s="1070"/>
      <c r="N22" s="1070"/>
      <c r="O22" s="1045"/>
    </row>
    <row r="23" spans="2:15">
      <c r="B23" s="538"/>
      <c r="C23" s="538"/>
      <c r="D23" s="1070"/>
      <c r="E23" s="1070"/>
      <c r="F23" s="1070"/>
      <c r="G23" s="1070"/>
      <c r="H23" s="1070"/>
      <c r="I23" s="1070"/>
      <c r="J23" s="1070"/>
      <c r="K23" s="1070"/>
      <c r="L23" s="1070"/>
      <c r="M23" s="1070"/>
      <c r="N23" s="1070"/>
      <c r="O23" s="1045"/>
    </row>
    <row r="24" spans="2:15">
      <c r="B24" s="538"/>
      <c r="C24" s="538"/>
      <c r="D24" s="1070"/>
      <c r="E24" s="1070"/>
      <c r="F24" s="1070"/>
      <c r="G24" s="1070"/>
      <c r="H24" s="1070"/>
      <c r="I24" s="1070"/>
      <c r="J24" s="1070"/>
      <c r="K24" s="1070"/>
      <c r="L24" s="1070"/>
      <c r="M24" s="1070"/>
      <c r="N24" s="1070"/>
      <c r="O24" s="1045"/>
    </row>
    <row r="25" spans="2:15">
      <c r="B25" s="538"/>
      <c r="C25" s="712"/>
      <c r="D25" s="1070"/>
      <c r="E25" s="1070"/>
      <c r="F25" s="1070"/>
      <c r="G25" s="1070"/>
      <c r="H25" s="1070"/>
      <c r="I25" s="1070"/>
      <c r="J25" s="1070"/>
      <c r="K25" s="1070"/>
      <c r="L25" s="1070"/>
      <c r="M25" s="1070"/>
      <c r="N25" s="1070"/>
      <c r="O25" s="1045"/>
    </row>
    <row r="26" spans="2:15">
      <c r="B26" s="712"/>
      <c r="C26" s="712"/>
      <c r="E26" s="538"/>
      <c r="F26" s="1045"/>
      <c r="G26" s="538"/>
      <c r="H26" s="538"/>
      <c r="I26" s="538"/>
      <c r="J26" s="538"/>
      <c r="K26" s="1045"/>
      <c r="L26" s="538"/>
      <c r="M26" s="538"/>
      <c r="N26" s="538"/>
      <c r="O26" s="538"/>
    </row>
    <row r="34" spans="4:4">
      <c r="D34" s="1045"/>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B9:B11 D7:O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2:Y69"/>
  <sheetViews>
    <sheetView showGridLines="0" topLeftCell="A19" zoomScaleSheetLayoutView="100" workbookViewId="0">
      <selection activeCell="G14" sqref="G14"/>
    </sheetView>
  </sheetViews>
  <sheetFormatPr defaultRowHeight="13.2"/>
  <cols>
    <col min="1" max="1" width="2.625" style="51" customWidth="1"/>
    <col min="2" max="2" width="8.625" style="51" customWidth="1"/>
    <col min="3" max="3" width="4.625" style="51" customWidth="1"/>
    <col min="4" max="4" width="7.125" style="51" customWidth="1"/>
    <col min="5" max="5" width="8.625" style="51" customWidth="1"/>
    <col min="6" max="6" width="4.625" style="51" customWidth="1"/>
    <col min="7" max="7" width="10.5" style="51" customWidth="1"/>
    <col min="8" max="8" width="6.125" style="51" customWidth="1"/>
    <col min="9" max="9" width="10.625" style="51" customWidth="1"/>
    <col min="10" max="12" width="5.125" style="51" customWidth="1"/>
    <col min="13" max="13" width="6.25" style="51" customWidth="1"/>
    <col min="14" max="14" width="5.125" style="51" customWidth="1"/>
    <col min="15" max="15" width="8.75" style="51" customWidth="1"/>
    <col min="16" max="16" width="2.125" style="51" customWidth="1"/>
    <col min="17" max="256" width="9" style="51" customWidth="1"/>
    <col min="257" max="257" width="2.625" style="51" customWidth="1"/>
    <col min="258" max="258" width="8.625" style="51" customWidth="1"/>
    <col min="259" max="259" width="4.625" style="51" customWidth="1"/>
    <col min="260" max="260" width="7.125" style="51" customWidth="1"/>
    <col min="261" max="261" width="8.625" style="51" customWidth="1"/>
    <col min="262" max="262" width="4.625" style="51" customWidth="1"/>
    <col min="263" max="263" width="10.5" style="51" customWidth="1"/>
    <col min="264" max="264" width="6.125" style="51" customWidth="1"/>
    <col min="265" max="265" width="10.625" style="51" customWidth="1"/>
    <col min="266" max="268" width="5.125" style="51" customWidth="1"/>
    <col min="269" max="269" width="6.25" style="51" customWidth="1"/>
    <col min="270" max="270" width="5.125" style="51" customWidth="1"/>
    <col min="271" max="271" width="8.75" style="51" customWidth="1"/>
    <col min="272" max="272" width="2.125" style="51" customWidth="1"/>
    <col min="273" max="512" width="9" style="51" customWidth="1"/>
    <col min="513" max="513" width="2.625" style="51" customWidth="1"/>
    <col min="514" max="514" width="8.625" style="51" customWidth="1"/>
    <col min="515" max="515" width="4.625" style="51" customWidth="1"/>
    <col min="516" max="516" width="7.125" style="51" customWidth="1"/>
    <col min="517" max="517" width="8.625" style="51" customWidth="1"/>
    <col min="518" max="518" width="4.625" style="51" customWidth="1"/>
    <col min="519" max="519" width="10.5" style="51" customWidth="1"/>
    <col min="520" max="520" width="6.125" style="51" customWidth="1"/>
    <col min="521" max="521" width="10.625" style="51" customWidth="1"/>
    <col min="522" max="524" width="5.125" style="51" customWidth="1"/>
    <col min="525" max="525" width="6.25" style="51" customWidth="1"/>
    <col min="526" max="526" width="5.125" style="51" customWidth="1"/>
    <col min="527" max="527" width="8.75" style="51" customWidth="1"/>
    <col min="528" max="528" width="2.125" style="51" customWidth="1"/>
    <col min="529" max="768" width="9" style="51" customWidth="1"/>
    <col min="769" max="769" width="2.625" style="51" customWidth="1"/>
    <col min="770" max="770" width="8.625" style="51" customWidth="1"/>
    <col min="771" max="771" width="4.625" style="51" customWidth="1"/>
    <col min="772" max="772" width="7.125" style="51" customWidth="1"/>
    <col min="773" max="773" width="8.625" style="51" customWidth="1"/>
    <col min="774" max="774" width="4.625" style="51" customWidth="1"/>
    <col min="775" max="775" width="10.5" style="51" customWidth="1"/>
    <col min="776" max="776" width="6.125" style="51" customWidth="1"/>
    <col min="777" max="777" width="10.625" style="51" customWidth="1"/>
    <col min="778" max="780" width="5.125" style="51" customWidth="1"/>
    <col min="781" max="781" width="6.25" style="51" customWidth="1"/>
    <col min="782" max="782" width="5.125" style="51" customWidth="1"/>
    <col min="783" max="783" width="8.75" style="51" customWidth="1"/>
    <col min="784" max="784" width="2.125" style="51" customWidth="1"/>
    <col min="785" max="1024" width="9" style="51" customWidth="1"/>
    <col min="1025" max="1025" width="2.625" style="51" customWidth="1"/>
    <col min="1026" max="1026" width="8.625" style="51" customWidth="1"/>
    <col min="1027" max="1027" width="4.625" style="51" customWidth="1"/>
    <col min="1028" max="1028" width="7.125" style="51" customWidth="1"/>
    <col min="1029" max="1029" width="8.625" style="51" customWidth="1"/>
    <col min="1030" max="1030" width="4.625" style="51" customWidth="1"/>
    <col min="1031" max="1031" width="10.5" style="51" customWidth="1"/>
    <col min="1032" max="1032" width="6.125" style="51" customWidth="1"/>
    <col min="1033" max="1033" width="10.625" style="51" customWidth="1"/>
    <col min="1034" max="1036" width="5.125" style="51" customWidth="1"/>
    <col min="1037" max="1037" width="6.25" style="51" customWidth="1"/>
    <col min="1038" max="1038" width="5.125" style="51" customWidth="1"/>
    <col min="1039" max="1039" width="8.75" style="51" customWidth="1"/>
    <col min="1040" max="1040" width="2.125" style="51" customWidth="1"/>
    <col min="1041" max="1280" width="9" style="51" customWidth="1"/>
    <col min="1281" max="1281" width="2.625" style="51" customWidth="1"/>
    <col min="1282" max="1282" width="8.625" style="51" customWidth="1"/>
    <col min="1283" max="1283" width="4.625" style="51" customWidth="1"/>
    <col min="1284" max="1284" width="7.125" style="51" customWidth="1"/>
    <col min="1285" max="1285" width="8.625" style="51" customWidth="1"/>
    <col min="1286" max="1286" width="4.625" style="51" customWidth="1"/>
    <col min="1287" max="1287" width="10.5" style="51" customWidth="1"/>
    <col min="1288" max="1288" width="6.125" style="51" customWidth="1"/>
    <col min="1289" max="1289" width="10.625" style="51" customWidth="1"/>
    <col min="1290" max="1292" width="5.125" style="51" customWidth="1"/>
    <col min="1293" max="1293" width="6.25" style="51" customWidth="1"/>
    <col min="1294" max="1294" width="5.125" style="51" customWidth="1"/>
    <col min="1295" max="1295" width="8.75" style="51" customWidth="1"/>
    <col min="1296" max="1296" width="2.125" style="51" customWidth="1"/>
    <col min="1297" max="1536" width="9" style="51" customWidth="1"/>
    <col min="1537" max="1537" width="2.625" style="51" customWidth="1"/>
    <col min="1538" max="1538" width="8.625" style="51" customWidth="1"/>
    <col min="1539" max="1539" width="4.625" style="51" customWidth="1"/>
    <col min="1540" max="1540" width="7.125" style="51" customWidth="1"/>
    <col min="1541" max="1541" width="8.625" style="51" customWidth="1"/>
    <col min="1542" max="1542" width="4.625" style="51" customWidth="1"/>
    <col min="1543" max="1543" width="10.5" style="51" customWidth="1"/>
    <col min="1544" max="1544" width="6.125" style="51" customWidth="1"/>
    <col min="1545" max="1545" width="10.625" style="51" customWidth="1"/>
    <col min="1546" max="1548" width="5.125" style="51" customWidth="1"/>
    <col min="1549" max="1549" width="6.25" style="51" customWidth="1"/>
    <col min="1550" max="1550" width="5.125" style="51" customWidth="1"/>
    <col min="1551" max="1551" width="8.75" style="51" customWidth="1"/>
    <col min="1552" max="1552" width="2.125" style="51" customWidth="1"/>
    <col min="1553" max="1792" width="9" style="51" customWidth="1"/>
    <col min="1793" max="1793" width="2.625" style="51" customWidth="1"/>
    <col min="1794" max="1794" width="8.625" style="51" customWidth="1"/>
    <col min="1795" max="1795" width="4.625" style="51" customWidth="1"/>
    <col min="1796" max="1796" width="7.125" style="51" customWidth="1"/>
    <col min="1797" max="1797" width="8.625" style="51" customWidth="1"/>
    <col min="1798" max="1798" width="4.625" style="51" customWidth="1"/>
    <col min="1799" max="1799" width="10.5" style="51" customWidth="1"/>
    <col min="1800" max="1800" width="6.125" style="51" customWidth="1"/>
    <col min="1801" max="1801" width="10.625" style="51" customWidth="1"/>
    <col min="1802" max="1804" width="5.125" style="51" customWidth="1"/>
    <col min="1805" max="1805" width="6.25" style="51" customWidth="1"/>
    <col min="1806" max="1806" width="5.125" style="51" customWidth="1"/>
    <col min="1807" max="1807" width="8.75" style="51" customWidth="1"/>
    <col min="1808" max="1808" width="2.125" style="51" customWidth="1"/>
    <col min="1809" max="2048" width="9" style="51" customWidth="1"/>
    <col min="2049" max="2049" width="2.625" style="51" customWidth="1"/>
    <col min="2050" max="2050" width="8.625" style="51" customWidth="1"/>
    <col min="2051" max="2051" width="4.625" style="51" customWidth="1"/>
    <col min="2052" max="2052" width="7.125" style="51" customWidth="1"/>
    <col min="2053" max="2053" width="8.625" style="51" customWidth="1"/>
    <col min="2054" max="2054" width="4.625" style="51" customWidth="1"/>
    <col min="2055" max="2055" width="10.5" style="51" customWidth="1"/>
    <col min="2056" max="2056" width="6.125" style="51" customWidth="1"/>
    <col min="2057" max="2057" width="10.625" style="51" customWidth="1"/>
    <col min="2058" max="2060" width="5.125" style="51" customWidth="1"/>
    <col min="2061" max="2061" width="6.25" style="51" customWidth="1"/>
    <col min="2062" max="2062" width="5.125" style="51" customWidth="1"/>
    <col min="2063" max="2063" width="8.75" style="51" customWidth="1"/>
    <col min="2064" max="2064" width="2.125" style="51" customWidth="1"/>
    <col min="2065" max="2304" width="9" style="51" customWidth="1"/>
    <col min="2305" max="2305" width="2.625" style="51" customWidth="1"/>
    <col min="2306" max="2306" width="8.625" style="51" customWidth="1"/>
    <col min="2307" max="2307" width="4.625" style="51" customWidth="1"/>
    <col min="2308" max="2308" width="7.125" style="51" customWidth="1"/>
    <col min="2309" max="2309" width="8.625" style="51" customWidth="1"/>
    <col min="2310" max="2310" width="4.625" style="51" customWidth="1"/>
    <col min="2311" max="2311" width="10.5" style="51" customWidth="1"/>
    <col min="2312" max="2312" width="6.125" style="51" customWidth="1"/>
    <col min="2313" max="2313" width="10.625" style="51" customWidth="1"/>
    <col min="2314" max="2316" width="5.125" style="51" customWidth="1"/>
    <col min="2317" max="2317" width="6.25" style="51" customWidth="1"/>
    <col min="2318" max="2318" width="5.125" style="51" customWidth="1"/>
    <col min="2319" max="2319" width="8.75" style="51" customWidth="1"/>
    <col min="2320" max="2320" width="2.125" style="51" customWidth="1"/>
    <col min="2321" max="2560" width="9" style="51" customWidth="1"/>
    <col min="2561" max="2561" width="2.625" style="51" customWidth="1"/>
    <col min="2562" max="2562" width="8.625" style="51" customWidth="1"/>
    <col min="2563" max="2563" width="4.625" style="51" customWidth="1"/>
    <col min="2564" max="2564" width="7.125" style="51" customWidth="1"/>
    <col min="2565" max="2565" width="8.625" style="51" customWidth="1"/>
    <col min="2566" max="2566" width="4.625" style="51" customWidth="1"/>
    <col min="2567" max="2567" width="10.5" style="51" customWidth="1"/>
    <col min="2568" max="2568" width="6.125" style="51" customWidth="1"/>
    <col min="2569" max="2569" width="10.625" style="51" customWidth="1"/>
    <col min="2570" max="2572" width="5.125" style="51" customWidth="1"/>
    <col min="2573" max="2573" width="6.25" style="51" customWidth="1"/>
    <col min="2574" max="2574" width="5.125" style="51" customWidth="1"/>
    <col min="2575" max="2575" width="8.75" style="51" customWidth="1"/>
    <col min="2576" max="2576" width="2.125" style="51" customWidth="1"/>
    <col min="2577" max="2816" width="9" style="51" customWidth="1"/>
    <col min="2817" max="2817" width="2.625" style="51" customWidth="1"/>
    <col min="2818" max="2818" width="8.625" style="51" customWidth="1"/>
    <col min="2819" max="2819" width="4.625" style="51" customWidth="1"/>
    <col min="2820" max="2820" width="7.125" style="51" customWidth="1"/>
    <col min="2821" max="2821" width="8.625" style="51" customWidth="1"/>
    <col min="2822" max="2822" width="4.625" style="51" customWidth="1"/>
    <col min="2823" max="2823" width="10.5" style="51" customWidth="1"/>
    <col min="2824" max="2824" width="6.125" style="51" customWidth="1"/>
    <col min="2825" max="2825" width="10.625" style="51" customWidth="1"/>
    <col min="2826" max="2828" width="5.125" style="51" customWidth="1"/>
    <col min="2829" max="2829" width="6.25" style="51" customWidth="1"/>
    <col min="2830" max="2830" width="5.125" style="51" customWidth="1"/>
    <col min="2831" max="2831" width="8.75" style="51" customWidth="1"/>
    <col min="2832" max="2832" width="2.125" style="51" customWidth="1"/>
    <col min="2833" max="3072" width="9" style="51" customWidth="1"/>
    <col min="3073" max="3073" width="2.625" style="51" customWidth="1"/>
    <col min="3074" max="3074" width="8.625" style="51" customWidth="1"/>
    <col min="3075" max="3075" width="4.625" style="51" customWidth="1"/>
    <col min="3076" max="3076" width="7.125" style="51" customWidth="1"/>
    <col min="3077" max="3077" width="8.625" style="51" customWidth="1"/>
    <col min="3078" max="3078" width="4.625" style="51" customWidth="1"/>
    <col min="3079" max="3079" width="10.5" style="51" customWidth="1"/>
    <col min="3080" max="3080" width="6.125" style="51" customWidth="1"/>
    <col min="3081" max="3081" width="10.625" style="51" customWidth="1"/>
    <col min="3082" max="3084" width="5.125" style="51" customWidth="1"/>
    <col min="3085" max="3085" width="6.25" style="51" customWidth="1"/>
    <col min="3086" max="3086" width="5.125" style="51" customWidth="1"/>
    <col min="3087" max="3087" width="8.75" style="51" customWidth="1"/>
    <col min="3088" max="3088" width="2.125" style="51" customWidth="1"/>
    <col min="3089" max="3328" width="9" style="51" customWidth="1"/>
    <col min="3329" max="3329" width="2.625" style="51" customWidth="1"/>
    <col min="3330" max="3330" width="8.625" style="51" customWidth="1"/>
    <col min="3331" max="3331" width="4.625" style="51" customWidth="1"/>
    <col min="3332" max="3332" width="7.125" style="51" customWidth="1"/>
    <col min="3333" max="3333" width="8.625" style="51" customWidth="1"/>
    <col min="3334" max="3334" width="4.625" style="51" customWidth="1"/>
    <col min="3335" max="3335" width="10.5" style="51" customWidth="1"/>
    <col min="3336" max="3336" width="6.125" style="51" customWidth="1"/>
    <col min="3337" max="3337" width="10.625" style="51" customWidth="1"/>
    <col min="3338" max="3340" width="5.125" style="51" customWidth="1"/>
    <col min="3341" max="3341" width="6.25" style="51" customWidth="1"/>
    <col min="3342" max="3342" width="5.125" style="51" customWidth="1"/>
    <col min="3343" max="3343" width="8.75" style="51" customWidth="1"/>
    <col min="3344" max="3344" width="2.125" style="51" customWidth="1"/>
    <col min="3345" max="3584" width="9" style="51" customWidth="1"/>
    <col min="3585" max="3585" width="2.625" style="51" customWidth="1"/>
    <col min="3586" max="3586" width="8.625" style="51" customWidth="1"/>
    <col min="3587" max="3587" width="4.625" style="51" customWidth="1"/>
    <col min="3588" max="3588" width="7.125" style="51" customWidth="1"/>
    <col min="3589" max="3589" width="8.625" style="51" customWidth="1"/>
    <col min="3590" max="3590" width="4.625" style="51" customWidth="1"/>
    <col min="3591" max="3591" width="10.5" style="51" customWidth="1"/>
    <col min="3592" max="3592" width="6.125" style="51" customWidth="1"/>
    <col min="3593" max="3593" width="10.625" style="51" customWidth="1"/>
    <col min="3594" max="3596" width="5.125" style="51" customWidth="1"/>
    <col min="3597" max="3597" width="6.25" style="51" customWidth="1"/>
    <col min="3598" max="3598" width="5.125" style="51" customWidth="1"/>
    <col min="3599" max="3599" width="8.75" style="51" customWidth="1"/>
    <col min="3600" max="3600" width="2.125" style="51" customWidth="1"/>
    <col min="3601" max="3840" width="9" style="51" customWidth="1"/>
    <col min="3841" max="3841" width="2.625" style="51" customWidth="1"/>
    <col min="3842" max="3842" width="8.625" style="51" customWidth="1"/>
    <col min="3843" max="3843" width="4.625" style="51" customWidth="1"/>
    <col min="3844" max="3844" width="7.125" style="51" customWidth="1"/>
    <col min="3845" max="3845" width="8.625" style="51" customWidth="1"/>
    <col min="3846" max="3846" width="4.625" style="51" customWidth="1"/>
    <col min="3847" max="3847" width="10.5" style="51" customWidth="1"/>
    <col min="3848" max="3848" width="6.125" style="51" customWidth="1"/>
    <col min="3849" max="3849" width="10.625" style="51" customWidth="1"/>
    <col min="3850" max="3852" width="5.125" style="51" customWidth="1"/>
    <col min="3853" max="3853" width="6.25" style="51" customWidth="1"/>
    <col min="3854" max="3854" width="5.125" style="51" customWidth="1"/>
    <col min="3855" max="3855" width="8.75" style="51" customWidth="1"/>
    <col min="3856" max="3856" width="2.125" style="51" customWidth="1"/>
    <col min="3857" max="4096" width="9" style="51" customWidth="1"/>
    <col min="4097" max="4097" width="2.625" style="51" customWidth="1"/>
    <col min="4098" max="4098" width="8.625" style="51" customWidth="1"/>
    <col min="4099" max="4099" width="4.625" style="51" customWidth="1"/>
    <col min="4100" max="4100" width="7.125" style="51" customWidth="1"/>
    <col min="4101" max="4101" width="8.625" style="51" customWidth="1"/>
    <col min="4102" max="4102" width="4.625" style="51" customWidth="1"/>
    <col min="4103" max="4103" width="10.5" style="51" customWidth="1"/>
    <col min="4104" max="4104" width="6.125" style="51" customWidth="1"/>
    <col min="4105" max="4105" width="10.625" style="51" customWidth="1"/>
    <col min="4106" max="4108" width="5.125" style="51" customWidth="1"/>
    <col min="4109" max="4109" width="6.25" style="51" customWidth="1"/>
    <col min="4110" max="4110" width="5.125" style="51" customWidth="1"/>
    <col min="4111" max="4111" width="8.75" style="51" customWidth="1"/>
    <col min="4112" max="4112" width="2.125" style="51" customWidth="1"/>
    <col min="4113" max="4352" width="9" style="51" customWidth="1"/>
    <col min="4353" max="4353" width="2.625" style="51" customWidth="1"/>
    <col min="4354" max="4354" width="8.625" style="51" customWidth="1"/>
    <col min="4355" max="4355" width="4.625" style="51" customWidth="1"/>
    <col min="4356" max="4356" width="7.125" style="51" customWidth="1"/>
    <col min="4357" max="4357" width="8.625" style="51" customWidth="1"/>
    <col min="4358" max="4358" width="4.625" style="51" customWidth="1"/>
    <col min="4359" max="4359" width="10.5" style="51" customWidth="1"/>
    <col min="4360" max="4360" width="6.125" style="51" customWidth="1"/>
    <col min="4361" max="4361" width="10.625" style="51" customWidth="1"/>
    <col min="4362" max="4364" width="5.125" style="51" customWidth="1"/>
    <col min="4365" max="4365" width="6.25" style="51" customWidth="1"/>
    <col min="4366" max="4366" width="5.125" style="51" customWidth="1"/>
    <col min="4367" max="4367" width="8.75" style="51" customWidth="1"/>
    <col min="4368" max="4368" width="2.125" style="51" customWidth="1"/>
    <col min="4369" max="4608" width="9" style="51" customWidth="1"/>
    <col min="4609" max="4609" width="2.625" style="51" customWidth="1"/>
    <col min="4610" max="4610" width="8.625" style="51" customWidth="1"/>
    <col min="4611" max="4611" width="4.625" style="51" customWidth="1"/>
    <col min="4612" max="4612" width="7.125" style="51" customWidth="1"/>
    <col min="4613" max="4613" width="8.625" style="51" customWidth="1"/>
    <col min="4614" max="4614" width="4.625" style="51" customWidth="1"/>
    <col min="4615" max="4615" width="10.5" style="51" customWidth="1"/>
    <col min="4616" max="4616" width="6.125" style="51" customWidth="1"/>
    <col min="4617" max="4617" width="10.625" style="51" customWidth="1"/>
    <col min="4618" max="4620" width="5.125" style="51" customWidth="1"/>
    <col min="4621" max="4621" width="6.25" style="51" customWidth="1"/>
    <col min="4622" max="4622" width="5.125" style="51" customWidth="1"/>
    <col min="4623" max="4623" width="8.75" style="51" customWidth="1"/>
    <col min="4624" max="4624" width="2.125" style="51" customWidth="1"/>
    <col min="4625" max="4864" width="9" style="51" customWidth="1"/>
    <col min="4865" max="4865" width="2.625" style="51" customWidth="1"/>
    <col min="4866" max="4866" width="8.625" style="51" customWidth="1"/>
    <col min="4867" max="4867" width="4.625" style="51" customWidth="1"/>
    <col min="4868" max="4868" width="7.125" style="51" customWidth="1"/>
    <col min="4869" max="4869" width="8.625" style="51" customWidth="1"/>
    <col min="4870" max="4870" width="4.625" style="51" customWidth="1"/>
    <col min="4871" max="4871" width="10.5" style="51" customWidth="1"/>
    <col min="4872" max="4872" width="6.125" style="51" customWidth="1"/>
    <col min="4873" max="4873" width="10.625" style="51" customWidth="1"/>
    <col min="4874" max="4876" width="5.125" style="51" customWidth="1"/>
    <col min="4877" max="4877" width="6.25" style="51" customWidth="1"/>
    <col min="4878" max="4878" width="5.125" style="51" customWidth="1"/>
    <col min="4879" max="4879" width="8.75" style="51" customWidth="1"/>
    <col min="4880" max="4880" width="2.125" style="51" customWidth="1"/>
    <col min="4881" max="5120" width="9" style="51" customWidth="1"/>
    <col min="5121" max="5121" width="2.625" style="51" customWidth="1"/>
    <col min="5122" max="5122" width="8.625" style="51" customWidth="1"/>
    <col min="5123" max="5123" width="4.625" style="51" customWidth="1"/>
    <col min="5124" max="5124" width="7.125" style="51" customWidth="1"/>
    <col min="5125" max="5125" width="8.625" style="51" customWidth="1"/>
    <col min="5126" max="5126" width="4.625" style="51" customWidth="1"/>
    <col min="5127" max="5127" width="10.5" style="51" customWidth="1"/>
    <col min="5128" max="5128" width="6.125" style="51" customWidth="1"/>
    <col min="5129" max="5129" width="10.625" style="51" customWidth="1"/>
    <col min="5130" max="5132" width="5.125" style="51" customWidth="1"/>
    <col min="5133" max="5133" width="6.25" style="51" customWidth="1"/>
    <col min="5134" max="5134" width="5.125" style="51" customWidth="1"/>
    <col min="5135" max="5135" width="8.75" style="51" customWidth="1"/>
    <col min="5136" max="5136" width="2.125" style="51" customWidth="1"/>
    <col min="5137" max="5376" width="9" style="51" customWidth="1"/>
    <col min="5377" max="5377" width="2.625" style="51" customWidth="1"/>
    <col min="5378" max="5378" width="8.625" style="51" customWidth="1"/>
    <col min="5379" max="5379" width="4.625" style="51" customWidth="1"/>
    <col min="5380" max="5380" width="7.125" style="51" customWidth="1"/>
    <col min="5381" max="5381" width="8.625" style="51" customWidth="1"/>
    <col min="5382" max="5382" width="4.625" style="51" customWidth="1"/>
    <col min="5383" max="5383" width="10.5" style="51" customWidth="1"/>
    <col min="5384" max="5384" width="6.125" style="51" customWidth="1"/>
    <col min="5385" max="5385" width="10.625" style="51" customWidth="1"/>
    <col min="5386" max="5388" width="5.125" style="51" customWidth="1"/>
    <col min="5389" max="5389" width="6.25" style="51" customWidth="1"/>
    <col min="5390" max="5390" width="5.125" style="51" customWidth="1"/>
    <col min="5391" max="5391" width="8.75" style="51" customWidth="1"/>
    <col min="5392" max="5392" width="2.125" style="51" customWidth="1"/>
    <col min="5393" max="5632" width="9" style="51" customWidth="1"/>
    <col min="5633" max="5633" width="2.625" style="51" customWidth="1"/>
    <col min="5634" max="5634" width="8.625" style="51" customWidth="1"/>
    <col min="5635" max="5635" width="4.625" style="51" customWidth="1"/>
    <col min="5636" max="5636" width="7.125" style="51" customWidth="1"/>
    <col min="5637" max="5637" width="8.625" style="51" customWidth="1"/>
    <col min="5638" max="5638" width="4.625" style="51" customWidth="1"/>
    <col min="5639" max="5639" width="10.5" style="51" customWidth="1"/>
    <col min="5640" max="5640" width="6.125" style="51" customWidth="1"/>
    <col min="5641" max="5641" width="10.625" style="51" customWidth="1"/>
    <col min="5642" max="5644" width="5.125" style="51" customWidth="1"/>
    <col min="5645" max="5645" width="6.25" style="51" customWidth="1"/>
    <col min="5646" max="5646" width="5.125" style="51" customWidth="1"/>
    <col min="5647" max="5647" width="8.75" style="51" customWidth="1"/>
    <col min="5648" max="5648" width="2.125" style="51" customWidth="1"/>
    <col min="5649" max="5888" width="9" style="51" customWidth="1"/>
    <col min="5889" max="5889" width="2.625" style="51" customWidth="1"/>
    <col min="5890" max="5890" width="8.625" style="51" customWidth="1"/>
    <col min="5891" max="5891" width="4.625" style="51" customWidth="1"/>
    <col min="5892" max="5892" width="7.125" style="51" customWidth="1"/>
    <col min="5893" max="5893" width="8.625" style="51" customWidth="1"/>
    <col min="5894" max="5894" width="4.625" style="51" customWidth="1"/>
    <col min="5895" max="5895" width="10.5" style="51" customWidth="1"/>
    <col min="5896" max="5896" width="6.125" style="51" customWidth="1"/>
    <col min="5897" max="5897" width="10.625" style="51" customWidth="1"/>
    <col min="5898" max="5900" width="5.125" style="51" customWidth="1"/>
    <col min="5901" max="5901" width="6.25" style="51" customWidth="1"/>
    <col min="5902" max="5902" width="5.125" style="51" customWidth="1"/>
    <col min="5903" max="5903" width="8.75" style="51" customWidth="1"/>
    <col min="5904" max="5904" width="2.125" style="51" customWidth="1"/>
    <col min="5905" max="6144" width="9" style="51" customWidth="1"/>
    <col min="6145" max="6145" width="2.625" style="51" customWidth="1"/>
    <col min="6146" max="6146" width="8.625" style="51" customWidth="1"/>
    <col min="6147" max="6147" width="4.625" style="51" customWidth="1"/>
    <col min="6148" max="6148" width="7.125" style="51" customWidth="1"/>
    <col min="6149" max="6149" width="8.625" style="51" customWidth="1"/>
    <col min="6150" max="6150" width="4.625" style="51" customWidth="1"/>
    <col min="6151" max="6151" width="10.5" style="51" customWidth="1"/>
    <col min="6152" max="6152" width="6.125" style="51" customWidth="1"/>
    <col min="6153" max="6153" width="10.625" style="51" customWidth="1"/>
    <col min="6154" max="6156" width="5.125" style="51" customWidth="1"/>
    <col min="6157" max="6157" width="6.25" style="51" customWidth="1"/>
    <col min="6158" max="6158" width="5.125" style="51" customWidth="1"/>
    <col min="6159" max="6159" width="8.75" style="51" customWidth="1"/>
    <col min="6160" max="6160" width="2.125" style="51" customWidth="1"/>
    <col min="6161" max="6400" width="9" style="51" customWidth="1"/>
    <col min="6401" max="6401" width="2.625" style="51" customWidth="1"/>
    <col min="6402" max="6402" width="8.625" style="51" customWidth="1"/>
    <col min="6403" max="6403" width="4.625" style="51" customWidth="1"/>
    <col min="6404" max="6404" width="7.125" style="51" customWidth="1"/>
    <col min="6405" max="6405" width="8.625" style="51" customWidth="1"/>
    <col min="6406" max="6406" width="4.625" style="51" customWidth="1"/>
    <col min="6407" max="6407" width="10.5" style="51" customWidth="1"/>
    <col min="6408" max="6408" width="6.125" style="51" customWidth="1"/>
    <col min="6409" max="6409" width="10.625" style="51" customWidth="1"/>
    <col min="6410" max="6412" width="5.125" style="51" customWidth="1"/>
    <col min="6413" max="6413" width="6.25" style="51" customWidth="1"/>
    <col min="6414" max="6414" width="5.125" style="51" customWidth="1"/>
    <col min="6415" max="6415" width="8.75" style="51" customWidth="1"/>
    <col min="6416" max="6416" width="2.125" style="51" customWidth="1"/>
    <col min="6417" max="6656" width="9" style="51" customWidth="1"/>
    <col min="6657" max="6657" width="2.625" style="51" customWidth="1"/>
    <col min="6658" max="6658" width="8.625" style="51" customWidth="1"/>
    <col min="6659" max="6659" width="4.625" style="51" customWidth="1"/>
    <col min="6660" max="6660" width="7.125" style="51" customWidth="1"/>
    <col min="6661" max="6661" width="8.625" style="51" customWidth="1"/>
    <col min="6662" max="6662" width="4.625" style="51" customWidth="1"/>
    <col min="6663" max="6663" width="10.5" style="51" customWidth="1"/>
    <col min="6664" max="6664" width="6.125" style="51" customWidth="1"/>
    <col min="6665" max="6665" width="10.625" style="51" customWidth="1"/>
    <col min="6666" max="6668" width="5.125" style="51" customWidth="1"/>
    <col min="6669" max="6669" width="6.25" style="51" customWidth="1"/>
    <col min="6670" max="6670" width="5.125" style="51" customWidth="1"/>
    <col min="6671" max="6671" width="8.75" style="51" customWidth="1"/>
    <col min="6672" max="6672" width="2.125" style="51" customWidth="1"/>
    <col min="6673" max="6912" width="9" style="51" customWidth="1"/>
    <col min="6913" max="6913" width="2.625" style="51" customWidth="1"/>
    <col min="6914" max="6914" width="8.625" style="51" customWidth="1"/>
    <col min="6915" max="6915" width="4.625" style="51" customWidth="1"/>
    <col min="6916" max="6916" width="7.125" style="51" customWidth="1"/>
    <col min="6917" max="6917" width="8.625" style="51" customWidth="1"/>
    <col min="6918" max="6918" width="4.625" style="51" customWidth="1"/>
    <col min="6919" max="6919" width="10.5" style="51" customWidth="1"/>
    <col min="6920" max="6920" width="6.125" style="51" customWidth="1"/>
    <col min="6921" max="6921" width="10.625" style="51" customWidth="1"/>
    <col min="6922" max="6924" width="5.125" style="51" customWidth="1"/>
    <col min="6925" max="6925" width="6.25" style="51" customWidth="1"/>
    <col min="6926" max="6926" width="5.125" style="51" customWidth="1"/>
    <col min="6927" max="6927" width="8.75" style="51" customWidth="1"/>
    <col min="6928" max="6928" width="2.125" style="51" customWidth="1"/>
    <col min="6929" max="7168" width="9" style="51" customWidth="1"/>
    <col min="7169" max="7169" width="2.625" style="51" customWidth="1"/>
    <col min="7170" max="7170" width="8.625" style="51" customWidth="1"/>
    <col min="7171" max="7171" width="4.625" style="51" customWidth="1"/>
    <col min="7172" max="7172" width="7.125" style="51" customWidth="1"/>
    <col min="7173" max="7173" width="8.625" style="51" customWidth="1"/>
    <col min="7174" max="7174" width="4.625" style="51" customWidth="1"/>
    <col min="7175" max="7175" width="10.5" style="51" customWidth="1"/>
    <col min="7176" max="7176" width="6.125" style="51" customWidth="1"/>
    <col min="7177" max="7177" width="10.625" style="51" customWidth="1"/>
    <col min="7178" max="7180" width="5.125" style="51" customWidth="1"/>
    <col min="7181" max="7181" width="6.25" style="51" customWidth="1"/>
    <col min="7182" max="7182" width="5.125" style="51" customWidth="1"/>
    <col min="7183" max="7183" width="8.75" style="51" customWidth="1"/>
    <col min="7184" max="7184" width="2.125" style="51" customWidth="1"/>
    <col min="7185" max="7424" width="9" style="51" customWidth="1"/>
    <col min="7425" max="7425" width="2.625" style="51" customWidth="1"/>
    <col min="7426" max="7426" width="8.625" style="51" customWidth="1"/>
    <col min="7427" max="7427" width="4.625" style="51" customWidth="1"/>
    <col min="7428" max="7428" width="7.125" style="51" customWidth="1"/>
    <col min="7429" max="7429" width="8.625" style="51" customWidth="1"/>
    <col min="7430" max="7430" width="4.625" style="51" customWidth="1"/>
    <col min="7431" max="7431" width="10.5" style="51" customWidth="1"/>
    <col min="7432" max="7432" width="6.125" style="51" customWidth="1"/>
    <col min="7433" max="7433" width="10.625" style="51" customWidth="1"/>
    <col min="7434" max="7436" width="5.125" style="51" customWidth="1"/>
    <col min="7437" max="7437" width="6.25" style="51" customWidth="1"/>
    <col min="7438" max="7438" width="5.125" style="51" customWidth="1"/>
    <col min="7439" max="7439" width="8.75" style="51" customWidth="1"/>
    <col min="7440" max="7440" width="2.125" style="51" customWidth="1"/>
    <col min="7441" max="7680" width="9" style="51" customWidth="1"/>
    <col min="7681" max="7681" width="2.625" style="51" customWidth="1"/>
    <col min="7682" max="7682" width="8.625" style="51" customWidth="1"/>
    <col min="7683" max="7683" width="4.625" style="51" customWidth="1"/>
    <col min="7684" max="7684" width="7.125" style="51" customWidth="1"/>
    <col min="7685" max="7685" width="8.625" style="51" customWidth="1"/>
    <col min="7686" max="7686" width="4.625" style="51" customWidth="1"/>
    <col min="7687" max="7687" width="10.5" style="51" customWidth="1"/>
    <col min="7688" max="7688" width="6.125" style="51" customWidth="1"/>
    <col min="7689" max="7689" width="10.625" style="51" customWidth="1"/>
    <col min="7690" max="7692" width="5.125" style="51" customWidth="1"/>
    <col min="7693" max="7693" width="6.25" style="51" customWidth="1"/>
    <col min="7694" max="7694" width="5.125" style="51" customWidth="1"/>
    <col min="7695" max="7695" width="8.75" style="51" customWidth="1"/>
    <col min="7696" max="7696" width="2.125" style="51" customWidth="1"/>
    <col min="7697" max="7936" width="9" style="51" customWidth="1"/>
    <col min="7937" max="7937" width="2.625" style="51" customWidth="1"/>
    <col min="7938" max="7938" width="8.625" style="51" customWidth="1"/>
    <col min="7939" max="7939" width="4.625" style="51" customWidth="1"/>
    <col min="7940" max="7940" width="7.125" style="51" customWidth="1"/>
    <col min="7941" max="7941" width="8.625" style="51" customWidth="1"/>
    <col min="7942" max="7942" width="4.625" style="51" customWidth="1"/>
    <col min="7943" max="7943" width="10.5" style="51" customWidth="1"/>
    <col min="7944" max="7944" width="6.125" style="51" customWidth="1"/>
    <col min="7945" max="7945" width="10.625" style="51" customWidth="1"/>
    <col min="7946" max="7948" width="5.125" style="51" customWidth="1"/>
    <col min="7949" max="7949" width="6.25" style="51" customWidth="1"/>
    <col min="7950" max="7950" width="5.125" style="51" customWidth="1"/>
    <col min="7951" max="7951" width="8.75" style="51" customWidth="1"/>
    <col min="7952" max="7952" width="2.125" style="51" customWidth="1"/>
    <col min="7953" max="8192" width="9" style="51" customWidth="1"/>
    <col min="8193" max="8193" width="2.625" style="51" customWidth="1"/>
    <col min="8194" max="8194" width="8.625" style="51" customWidth="1"/>
    <col min="8195" max="8195" width="4.625" style="51" customWidth="1"/>
    <col min="8196" max="8196" width="7.125" style="51" customWidth="1"/>
    <col min="8197" max="8197" width="8.625" style="51" customWidth="1"/>
    <col min="8198" max="8198" width="4.625" style="51" customWidth="1"/>
    <col min="8199" max="8199" width="10.5" style="51" customWidth="1"/>
    <col min="8200" max="8200" width="6.125" style="51" customWidth="1"/>
    <col min="8201" max="8201" width="10.625" style="51" customWidth="1"/>
    <col min="8202" max="8204" width="5.125" style="51" customWidth="1"/>
    <col min="8205" max="8205" width="6.25" style="51" customWidth="1"/>
    <col min="8206" max="8206" width="5.125" style="51" customWidth="1"/>
    <col min="8207" max="8207" width="8.75" style="51" customWidth="1"/>
    <col min="8208" max="8208" width="2.125" style="51" customWidth="1"/>
    <col min="8209" max="8448" width="9" style="51" customWidth="1"/>
    <col min="8449" max="8449" width="2.625" style="51" customWidth="1"/>
    <col min="8450" max="8450" width="8.625" style="51" customWidth="1"/>
    <col min="8451" max="8451" width="4.625" style="51" customWidth="1"/>
    <col min="8452" max="8452" width="7.125" style="51" customWidth="1"/>
    <col min="8453" max="8453" width="8.625" style="51" customWidth="1"/>
    <col min="8454" max="8454" width="4.625" style="51" customWidth="1"/>
    <col min="8455" max="8455" width="10.5" style="51" customWidth="1"/>
    <col min="8456" max="8456" width="6.125" style="51" customWidth="1"/>
    <col min="8457" max="8457" width="10.625" style="51" customWidth="1"/>
    <col min="8458" max="8460" width="5.125" style="51" customWidth="1"/>
    <col min="8461" max="8461" width="6.25" style="51" customWidth="1"/>
    <col min="8462" max="8462" width="5.125" style="51" customWidth="1"/>
    <col min="8463" max="8463" width="8.75" style="51" customWidth="1"/>
    <col min="8464" max="8464" width="2.125" style="51" customWidth="1"/>
    <col min="8465" max="8704" width="9" style="51" customWidth="1"/>
    <col min="8705" max="8705" width="2.625" style="51" customWidth="1"/>
    <col min="8706" max="8706" width="8.625" style="51" customWidth="1"/>
    <col min="8707" max="8707" width="4.625" style="51" customWidth="1"/>
    <col min="8708" max="8708" width="7.125" style="51" customWidth="1"/>
    <col min="8709" max="8709" width="8.625" style="51" customWidth="1"/>
    <col min="8710" max="8710" width="4.625" style="51" customWidth="1"/>
    <col min="8711" max="8711" width="10.5" style="51" customWidth="1"/>
    <col min="8712" max="8712" width="6.125" style="51" customWidth="1"/>
    <col min="8713" max="8713" width="10.625" style="51" customWidth="1"/>
    <col min="8714" max="8716" width="5.125" style="51" customWidth="1"/>
    <col min="8717" max="8717" width="6.25" style="51" customWidth="1"/>
    <col min="8718" max="8718" width="5.125" style="51" customWidth="1"/>
    <col min="8719" max="8719" width="8.75" style="51" customWidth="1"/>
    <col min="8720" max="8720" width="2.125" style="51" customWidth="1"/>
    <col min="8721" max="8960" width="9" style="51" customWidth="1"/>
    <col min="8961" max="8961" width="2.625" style="51" customWidth="1"/>
    <col min="8962" max="8962" width="8.625" style="51" customWidth="1"/>
    <col min="8963" max="8963" width="4.625" style="51" customWidth="1"/>
    <col min="8964" max="8964" width="7.125" style="51" customWidth="1"/>
    <col min="8965" max="8965" width="8.625" style="51" customWidth="1"/>
    <col min="8966" max="8966" width="4.625" style="51" customWidth="1"/>
    <col min="8967" max="8967" width="10.5" style="51" customWidth="1"/>
    <col min="8968" max="8968" width="6.125" style="51" customWidth="1"/>
    <col min="8969" max="8969" width="10.625" style="51" customWidth="1"/>
    <col min="8970" max="8972" width="5.125" style="51" customWidth="1"/>
    <col min="8973" max="8973" width="6.25" style="51" customWidth="1"/>
    <col min="8974" max="8974" width="5.125" style="51" customWidth="1"/>
    <col min="8975" max="8975" width="8.75" style="51" customWidth="1"/>
    <col min="8976" max="8976" width="2.125" style="51" customWidth="1"/>
    <col min="8977" max="9216" width="9" style="51" customWidth="1"/>
    <col min="9217" max="9217" width="2.625" style="51" customWidth="1"/>
    <col min="9218" max="9218" width="8.625" style="51" customWidth="1"/>
    <col min="9219" max="9219" width="4.625" style="51" customWidth="1"/>
    <col min="9220" max="9220" width="7.125" style="51" customWidth="1"/>
    <col min="9221" max="9221" width="8.625" style="51" customWidth="1"/>
    <col min="9222" max="9222" width="4.625" style="51" customWidth="1"/>
    <col min="9223" max="9223" width="10.5" style="51" customWidth="1"/>
    <col min="9224" max="9224" width="6.125" style="51" customWidth="1"/>
    <col min="9225" max="9225" width="10.625" style="51" customWidth="1"/>
    <col min="9226" max="9228" width="5.125" style="51" customWidth="1"/>
    <col min="9229" max="9229" width="6.25" style="51" customWidth="1"/>
    <col min="9230" max="9230" width="5.125" style="51" customWidth="1"/>
    <col min="9231" max="9231" width="8.75" style="51" customWidth="1"/>
    <col min="9232" max="9232" width="2.125" style="51" customWidth="1"/>
    <col min="9233" max="9472" width="9" style="51" customWidth="1"/>
    <col min="9473" max="9473" width="2.625" style="51" customWidth="1"/>
    <col min="9474" max="9474" width="8.625" style="51" customWidth="1"/>
    <col min="9475" max="9475" width="4.625" style="51" customWidth="1"/>
    <col min="9476" max="9476" width="7.125" style="51" customWidth="1"/>
    <col min="9477" max="9477" width="8.625" style="51" customWidth="1"/>
    <col min="9478" max="9478" width="4.625" style="51" customWidth="1"/>
    <col min="9479" max="9479" width="10.5" style="51" customWidth="1"/>
    <col min="9480" max="9480" width="6.125" style="51" customWidth="1"/>
    <col min="9481" max="9481" width="10.625" style="51" customWidth="1"/>
    <col min="9482" max="9484" width="5.125" style="51" customWidth="1"/>
    <col min="9485" max="9485" width="6.25" style="51" customWidth="1"/>
    <col min="9486" max="9486" width="5.125" style="51" customWidth="1"/>
    <col min="9487" max="9487" width="8.75" style="51" customWidth="1"/>
    <col min="9488" max="9488" width="2.125" style="51" customWidth="1"/>
    <col min="9489" max="9728" width="9" style="51" customWidth="1"/>
    <col min="9729" max="9729" width="2.625" style="51" customWidth="1"/>
    <col min="9730" max="9730" width="8.625" style="51" customWidth="1"/>
    <col min="9731" max="9731" width="4.625" style="51" customWidth="1"/>
    <col min="9732" max="9732" width="7.125" style="51" customWidth="1"/>
    <col min="9733" max="9733" width="8.625" style="51" customWidth="1"/>
    <col min="9734" max="9734" width="4.625" style="51" customWidth="1"/>
    <col min="9735" max="9735" width="10.5" style="51" customWidth="1"/>
    <col min="9736" max="9736" width="6.125" style="51" customWidth="1"/>
    <col min="9737" max="9737" width="10.625" style="51" customWidth="1"/>
    <col min="9738" max="9740" width="5.125" style="51" customWidth="1"/>
    <col min="9741" max="9741" width="6.25" style="51" customWidth="1"/>
    <col min="9742" max="9742" width="5.125" style="51" customWidth="1"/>
    <col min="9743" max="9743" width="8.75" style="51" customWidth="1"/>
    <col min="9744" max="9744" width="2.125" style="51" customWidth="1"/>
    <col min="9745" max="9984" width="9" style="51" customWidth="1"/>
    <col min="9985" max="9985" width="2.625" style="51" customWidth="1"/>
    <col min="9986" max="9986" width="8.625" style="51" customWidth="1"/>
    <col min="9987" max="9987" width="4.625" style="51" customWidth="1"/>
    <col min="9988" max="9988" width="7.125" style="51" customWidth="1"/>
    <col min="9989" max="9989" width="8.625" style="51" customWidth="1"/>
    <col min="9990" max="9990" width="4.625" style="51" customWidth="1"/>
    <col min="9991" max="9991" width="10.5" style="51" customWidth="1"/>
    <col min="9992" max="9992" width="6.125" style="51" customWidth="1"/>
    <col min="9993" max="9993" width="10.625" style="51" customWidth="1"/>
    <col min="9994" max="9996" width="5.125" style="51" customWidth="1"/>
    <col min="9997" max="9997" width="6.25" style="51" customWidth="1"/>
    <col min="9998" max="9998" width="5.125" style="51" customWidth="1"/>
    <col min="9999" max="9999" width="8.75" style="51" customWidth="1"/>
    <col min="10000" max="10000" width="2.125" style="51" customWidth="1"/>
    <col min="10001" max="10240" width="9" style="51" customWidth="1"/>
    <col min="10241" max="10241" width="2.625" style="51" customWidth="1"/>
    <col min="10242" max="10242" width="8.625" style="51" customWidth="1"/>
    <col min="10243" max="10243" width="4.625" style="51" customWidth="1"/>
    <col min="10244" max="10244" width="7.125" style="51" customWidth="1"/>
    <col min="10245" max="10245" width="8.625" style="51" customWidth="1"/>
    <col min="10246" max="10246" width="4.625" style="51" customWidth="1"/>
    <col min="10247" max="10247" width="10.5" style="51" customWidth="1"/>
    <col min="10248" max="10248" width="6.125" style="51" customWidth="1"/>
    <col min="10249" max="10249" width="10.625" style="51" customWidth="1"/>
    <col min="10250" max="10252" width="5.125" style="51" customWidth="1"/>
    <col min="10253" max="10253" width="6.25" style="51" customWidth="1"/>
    <col min="10254" max="10254" width="5.125" style="51" customWidth="1"/>
    <col min="10255" max="10255" width="8.75" style="51" customWidth="1"/>
    <col min="10256" max="10256" width="2.125" style="51" customWidth="1"/>
    <col min="10257" max="10496" width="9" style="51" customWidth="1"/>
    <col min="10497" max="10497" width="2.625" style="51" customWidth="1"/>
    <col min="10498" max="10498" width="8.625" style="51" customWidth="1"/>
    <col min="10499" max="10499" width="4.625" style="51" customWidth="1"/>
    <col min="10500" max="10500" width="7.125" style="51" customWidth="1"/>
    <col min="10501" max="10501" width="8.625" style="51" customWidth="1"/>
    <col min="10502" max="10502" width="4.625" style="51" customWidth="1"/>
    <col min="10503" max="10503" width="10.5" style="51" customWidth="1"/>
    <col min="10504" max="10504" width="6.125" style="51" customWidth="1"/>
    <col min="10505" max="10505" width="10.625" style="51" customWidth="1"/>
    <col min="10506" max="10508" width="5.125" style="51" customWidth="1"/>
    <col min="10509" max="10509" width="6.25" style="51" customWidth="1"/>
    <col min="10510" max="10510" width="5.125" style="51" customWidth="1"/>
    <col min="10511" max="10511" width="8.75" style="51" customWidth="1"/>
    <col min="10512" max="10512" width="2.125" style="51" customWidth="1"/>
    <col min="10513" max="10752" width="9" style="51" customWidth="1"/>
    <col min="10753" max="10753" width="2.625" style="51" customWidth="1"/>
    <col min="10754" max="10754" width="8.625" style="51" customWidth="1"/>
    <col min="10755" max="10755" width="4.625" style="51" customWidth="1"/>
    <col min="10756" max="10756" width="7.125" style="51" customWidth="1"/>
    <col min="10757" max="10757" width="8.625" style="51" customWidth="1"/>
    <col min="10758" max="10758" width="4.625" style="51" customWidth="1"/>
    <col min="10759" max="10759" width="10.5" style="51" customWidth="1"/>
    <col min="10760" max="10760" width="6.125" style="51" customWidth="1"/>
    <col min="10761" max="10761" width="10.625" style="51" customWidth="1"/>
    <col min="10762" max="10764" width="5.125" style="51" customWidth="1"/>
    <col min="10765" max="10765" width="6.25" style="51" customWidth="1"/>
    <col min="10766" max="10766" width="5.125" style="51" customWidth="1"/>
    <col min="10767" max="10767" width="8.75" style="51" customWidth="1"/>
    <col min="10768" max="10768" width="2.125" style="51" customWidth="1"/>
    <col min="10769" max="11008" width="9" style="51" customWidth="1"/>
    <col min="11009" max="11009" width="2.625" style="51" customWidth="1"/>
    <col min="11010" max="11010" width="8.625" style="51" customWidth="1"/>
    <col min="11011" max="11011" width="4.625" style="51" customWidth="1"/>
    <col min="11012" max="11012" width="7.125" style="51" customWidth="1"/>
    <col min="11013" max="11013" width="8.625" style="51" customWidth="1"/>
    <col min="11014" max="11014" width="4.625" style="51" customWidth="1"/>
    <col min="11015" max="11015" width="10.5" style="51" customWidth="1"/>
    <col min="11016" max="11016" width="6.125" style="51" customWidth="1"/>
    <col min="11017" max="11017" width="10.625" style="51" customWidth="1"/>
    <col min="11018" max="11020" width="5.125" style="51" customWidth="1"/>
    <col min="11021" max="11021" width="6.25" style="51" customWidth="1"/>
    <col min="11022" max="11022" width="5.125" style="51" customWidth="1"/>
    <col min="11023" max="11023" width="8.75" style="51" customWidth="1"/>
    <col min="11024" max="11024" width="2.125" style="51" customWidth="1"/>
    <col min="11025" max="11264" width="9" style="51" customWidth="1"/>
    <col min="11265" max="11265" width="2.625" style="51" customWidth="1"/>
    <col min="11266" max="11266" width="8.625" style="51" customWidth="1"/>
    <col min="11267" max="11267" width="4.625" style="51" customWidth="1"/>
    <col min="11268" max="11268" width="7.125" style="51" customWidth="1"/>
    <col min="11269" max="11269" width="8.625" style="51" customWidth="1"/>
    <col min="11270" max="11270" width="4.625" style="51" customWidth="1"/>
    <col min="11271" max="11271" width="10.5" style="51" customWidth="1"/>
    <col min="11272" max="11272" width="6.125" style="51" customWidth="1"/>
    <col min="11273" max="11273" width="10.625" style="51" customWidth="1"/>
    <col min="11274" max="11276" width="5.125" style="51" customWidth="1"/>
    <col min="11277" max="11277" width="6.25" style="51" customWidth="1"/>
    <col min="11278" max="11278" width="5.125" style="51" customWidth="1"/>
    <col min="11279" max="11279" width="8.75" style="51" customWidth="1"/>
    <col min="11280" max="11280" width="2.125" style="51" customWidth="1"/>
    <col min="11281" max="11520" width="9" style="51" customWidth="1"/>
    <col min="11521" max="11521" width="2.625" style="51" customWidth="1"/>
    <col min="11522" max="11522" width="8.625" style="51" customWidth="1"/>
    <col min="11523" max="11523" width="4.625" style="51" customWidth="1"/>
    <col min="11524" max="11524" width="7.125" style="51" customWidth="1"/>
    <col min="11525" max="11525" width="8.625" style="51" customWidth="1"/>
    <col min="11526" max="11526" width="4.625" style="51" customWidth="1"/>
    <col min="11527" max="11527" width="10.5" style="51" customWidth="1"/>
    <col min="11528" max="11528" width="6.125" style="51" customWidth="1"/>
    <col min="11529" max="11529" width="10.625" style="51" customWidth="1"/>
    <col min="11530" max="11532" width="5.125" style="51" customWidth="1"/>
    <col min="11533" max="11533" width="6.25" style="51" customWidth="1"/>
    <col min="11534" max="11534" width="5.125" style="51" customWidth="1"/>
    <col min="11535" max="11535" width="8.75" style="51" customWidth="1"/>
    <col min="11536" max="11536" width="2.125" style="51" customWidth="1"/>
    <col min="11537" max="11776" width="9" style="51" customWidth="1"/>
    <col min="11777" max="11777" width="2.625" style="51" customWidth="1"/>
    <col min="11778" max="11778" width="8.625" style="51" customWidth="1"/>
    <col min="11779" max="11779" width="4.625" style="51" customWidth="1"/>
    <col min="11780" max="11780" width="7.125" style="51" customWidth="1"/>
    <col min="11781" max="11781" width="8.625" style="51" customWidth="1"/>
    <col min="11782" max="11782" width="4.625" style="51" customWidth="1"/>
    <col min="11783" max="11783" width="10.5" style="51" customWidth="1"/>
    <col min="11784" max="11784" width="6.125" style="51" customWidth="1"/>
    <col min="11785" max="11785" width="10.625" style="51" customWidth="1"/>
    <col min="11786" max="11788" width="5.125" style="51" customWidth="1"/>
    <col min="11789" max="11789" width="6.25" style="51" customWidth="1"/>
    <col min="11790" max="11790" width="5.125" style="51" customWidth="1"/>
    <col min="11791" max="11791" width="8.75" style="51" customWidth="1"/>
    <col min="11792" max="11792" width="2.125" style="51" customWidth="1"/>
    <col min="11793" max="12032" width="9" style="51" customWidth="1"/>
    <col min="12033" max="12033" width="2.625" style="51" customWidth="1"/>
    <col min="12034" max="12034" width="8.625" style="51" customWidth="1"/>
    <col min="12035" max="12035" width="4.625" style="51" customWidth="1"/>
    <col min="12036" max="12036" width="7.125" style="51" customWidth="1"/>
    <col min="12037" max="12037" width="8.625" style="51" customWidth="1"/>
    <col min="12038" max="12038" width="4.625" style="51" customWidth="1"/>
    <col min="12039" max="12039" width="10.5" style="51" customWidth="1"/>
    <col min="12040" max="12040" width="6.125" style="51" customWidth="1"/>
    <col min="12041" max="12041" width="10.625" style="51" customWidth="1"/>
    <col min="12042" max="12044" width="5.125" style="51" customWidth="1"/>
    <col min="12045" max="12045" width="6.25" style="51" customWidth="1"/>
    <col min="12046" max="12046" width="5.125" style="51" customWidth="1"/>
    <col min="12047" max="12047" width="8.75" style="51" customWidth="1"/>
    <col min="12048" max="12048" width="2.125" style="51" customWidth="1"/>
    <col min="12049" max="12288" width="9" style="51" customWidth="1"/>
    <col min="12289" max="12289" width="2.625" style="51" customWidth="1"/>
    <col min="12290" max="12290" width="8.625" style="51" customWidth="1"/>
    <col min="12291" max="12291" width="4.625" style="51" customWidth="1"/>
    <col min="12292" max="12292" width="7.125" style="51" customWidth="1"/>
    <col min="12293" max="12293" width="8.625" style="51" customWidth="1"/>
    <col min="12294" max="12294" width="4.625" style="51" customWidth="1"/>
    <col min="12295" max="12295" width="10.5" style="51" customWidth="1"/>
    <col min="12296" max="12296" width="6.125" style="51" customWidth="1"/>
    <col min="12297" max="12297" width="10.625" style="51" customWidth="1"/>
    <col min="12298" max="12300" width="5.125" style="51" customWidth="1"/>
    <col min="12301" max="12301" width="6.25" style="51" customWidth="1"/>
    <col min="12302" max="12302" width="5.125" style="51" customWidth="1"/>
    <col min="12303" max="12303" width="8.75" style="51" customWidth="1"/>
    <col min="12304" max="12304" width="2.125" style="51" customWidth="1"/>
    <col min="12305" max="12544" width="9" style="51" customWidth="1"/>
    <col min="12545" max="12545" width="2.625" style="51" customWidth="1"/>
    <col min="12546" max="12546" width="8.625" style="51" customWidth="1"/>
    <col min="12547" max="12547" width="4.625" style="51" customWidth="1"/>
    <col min="12548" max="12548" width="7.125" style="51" customWidth="1"/>
    <col min="12549" max="12549" width="8.625" style="51" customWidth="1"/>
    <col min="12550" max="12550" width="4.625" style="51" customWidth="1"/>
    <col min="12551" max="12551" width="10.5" style="51" customWidth="1"/>
    <col min="12552" max="12552" width="6.125" style="51" customWidth="1"/>
    <col min="12553" max="12553" width="10.625" style="51" customWidth="1"/>
    <col min="12554" max="12556" width="5.125" style="51" customWidth="1"/>
    <col min="12557" max="12557" width="6.25" style="51" customWidth="1"/>
    <col min="12558" max="12558" width="5.125" style="51" customWidth="1"/>
    <col min="12559" max="12559" width="8.75" style="51" customWidth="1"/>
    <col min="12560" max="12560" width="2.125" style="51" customWidth="1"/>
    <col min="12561" max="12800" width="9" style="51" customWidth="1"/>
    <col min="12801" max="12801" width="2.625" style="51" customWidth="1"/>
    <col min="12802" max="12802" width="8.625" style="51" customWidth="1"/>
    <col min="12803" max="12803" width="4.625" style="51" customWidth="1"/>
    <col min="12804" max="12804" width="7.125" style="51" customWidth="1"/>
    <col min="12805" max="12805" width="8.625" style="51" customWidth="1"/>
    <col min="12806" max="12806" width="4.625" style="51" customWidth="1"/>
    <col min="12807" max="12807" width="10.5" style="51" customWidth="1"/>
    <col min="12808" max="12808" width="6.125" style="51" customWidth="1"/>
    <col min="12809" max="12809" width="10.625" style="51" customWidth="1"/>
    <col min="12810" max="12812" width="5.125" style="51" customWidth="1"/>
    <col min="12813" max="12813" width="6.25" style="51" customWidth="1"/>
    <col min="12814" max="12814" width="5.125" style="51" customWidth="1"/>
    <col min="12815" max="12815" width="8.75" style="51" customWidth="1"/>
    <col min="12816" max="12816" width="2.125" style="51" customWidth="1"/>
    <col min="12817" max="13056" width="9" style="51" customWidth="1"/>
    <col min="13057" max="13057" width="2.625" style="51" customWidth="1"/>
    <col min="13058" max="13058" width="8.625" style="51" customWidth="1"/>
    <col min="13059" max="13059" width="4.625" style="51" customWidth="1"/>
    <col min="13060" max="13060" width="7.125" style="51" customWidth="1"/>
    <col min="13061" max="13061" width="8.625" style="51" customWidth="1"/>
    <col min="13062" max="13062" width="4.625" style="51" customWidth="1"/>
    <col min="13063" max="13063" width="10.5" style="51" customWidth="1"/>
    <col min="13064" max="13064" width="6.125" style="51" customWidth="1"/>
    <col min="13065" max="13065" width="10.625" style="51" customWidth="1"/>
    <col min="13066" max="13068" width="5.125" style="51" customWidth="1"/>
    <col min="13069" max="13069" width="6.25" style="51" customWidth="1"/>
    <col min="13070" max="13070" width="5.125" style="51" customWidth="1"/>
    <col min="13071" max="13071" width="8.75" style="51" customWidth="1"/>
    <col min="13072" max="13072" width="2.125" style="51" customWidth="1"/>
    <col min="13073" max="13312" width="9" style="51" customWidth="1"/>
    <col min="13313" max="13313" width="2.625" style="51" customWidth="1"/>
    <col min="13314" max="13314" width="8.625" style="51" customWidth="1"/>
    <col min="13315" max="13315" width="4.625" style="51" customWidth="1"/>
    <col min="13316" max="13316" width="7.125" style="51" customWidth="1"/>
    <col min="13317" max="13317" width="8.625" style="51" customWidth="1"/>
    <col min="13318" max="13318" width="4.625" style="51" customWidth="1"/>
    <col min="13319" max="13319" width="10.5" style="51" customWidth="1"/>
    <col min="13320" max="13320" width="6.125" style="51" customWidth="1"/>
    <col min="13321" max="13321" width="10.625" style="51" customWidth="1"/>
    <col min="13322" max="13324" width="5.125" style="51" customWidth="1"/>
    <col min="13325" max="13325" width="6.25" style="51" customWidth="1"/>
    <col min="13326" max="13326" width="5.125" style="51" customWidth="1"/>
    <col min="13327" max="13327" width="8.75" style="51" customWidth="1"/>
    <col min="13328" max="13328" width="2.125" style="51" customWidth="1"/>
    <col min="13329" max="13568" width="9" style="51" customWidth="1"/>
    <col min="13569" max="13569" width="2.625" style="51" customWidth="1"/>
    <col min="13570" max="13570" width="8.625" style="51" customWidth="1"/>
    <col min="13571" max="13571" width="4.625" style="51" customWidth="1"/>
    <col min="13572" max="13572" width="7.125" style="51" customWidth="1"/>
    <col min="13573" max="13573" width="8.625" style="51" customWidth="1"/>
    <col min="13574" max="13574" width="4.625" style="51" customWidth="1"/>
    <col min="13575" max="13575" width="10.5" style="51" customWidth="1"/>
    <col min="13576" max="13576" width="6.125" style="51" customWidth="1"/>
    <col min="13577" max="13577" width="10.625" style="51" customWidth="1"/>
    <col min="13578" max="13580" width="5.125" style="51" customWidth="1"/>
    <col min="13581" max="13581" width="6.25" style="51" customWidth="1"/>
    <col min="13582" max="13582" width="5.125" style="51" customWidth="1"/>
    <col min="13583" max="13583" width="8.75" style="51" customWidth="1"/>
    <col min="13584" max="13584" width="2.125" style="51" customWidth="1"/>
    <col min="13585" max="13824" width="9" style="51" customWidth="1"/>
    <col min="13825" max="13825" width="2.625" style="51" customWidth="1"/>
    <col min="13826" max="13826" width="8.625" style="51" customWidth="1"/>
    <col min="13827" max="13827" width="4.625" style="51" customWidth="1"/>
    <col min="13828" max="13828" width="7.125" style="51" customWidth="1"/>
    <col min="13829" max="13829" width="8.625" style="51" customWidth="1"/>
    <col min="13830" max="13830" width="4.625" style="51" customWidth="1"/>
    <col min="13831" max="13831" width="10.5" style="51" customWidth="1"/>
    <col min="13832" max="13832" width="6.125" style="51" customWidth="1"/>
    <col min="13833" max="13833" width="10.625" style="51" customWidth="1"/>
    <col min="13834" max="13836" width="5.125" style="51" customWidth="1"/>
    <col min="13837" max="13837" width="6.25" style="51" customWidth="1"/>
    <col min="13838" max="13838" width="5.125" style="51" customWidth="1"/>
    <col min="13839" max="13839" width="8.75" style="51" customWidth="1"/>
    <col min="13840" max="13840" width="2.125" style="51" customWidth="1"/>
    <col min="13841" max="14080" width="9" style="51" customWidth="1"/>
    <col min="14081" max="14081" width="2.625" style="51" customWidth="1"/>
    <col min="14082" max="14082" width="8.625" style="51" customWidth="1"/>
    <col min="14083" max="14083" width="4.625" style="51" customWidth="1"/>
    <col min="14084" max="14084" width="7.125" style="51" customWidth="1"/>
    <col min="14085" max="14085" width="8.625" style="51" customWidth="1"/>
    <col min="14086" max="14086" width="4.625" style="51" customWidth="1"/>
    <col min="14087" max="14087" width="10.5" style="51" customWidth="1"/>
    <col min="14088" max="14088" width="6.125" style="51" customWidth="1"/>
    <col min="14089" max="14089" width="10.625" style="51" customWidth="1"/>
    <col min="14090" max="14092" width="5.125" style="51" customWidth="1"/>
    <col min="14093" max="14093" width="6.25" style="51" customWidth="1"/>
    <col min="14094" max="14094" width="5.125" style="51" customWidth="1"/>
    <col min="14095" max="14095" width="8.75" style="51" customWidth="1"/>
    <col min="14096" max="14096" width="2.125" style="51" customWidth="1"/>
    <col min="14097" max="14336" width="9" style="51" customWidth="1"/>
    <col min="14337" max="14337" width="2.625" style="51" customWidth="1"/>
    <col min="14338" max="14338" width="8.625" style="51" customWidth="1"/>
    <col min="14339" max="14339" width="4.625" style="51" customWidth="1"/>
    <col min="14340" max="14340" width="7.125" style="51" customWidth="1"/>
    <col min="14341" max="14341" width="8.625" style="51" customWidth="1"/>
    <col min="14342" max="14342" width="4.625" style="51" customWidth="1"/>
    <col min="14343" max="14343" width="10.5" style="51" customWidth="1"/>
    <col min="14344" max="14344" width="6.125" style="51" customWidth="1"/>
    <col min="14345" max="14345" width="10.625" style="51" customWidth="1"/>
    <col min="14346" max="14348" width="5.125" style="51" customWidth="1"/>
    <col min="14349" max="14349" width="6.25" style="51" customWidth="1"/>
    <col min="14350" max="14350" width="5.125" style="51" customWidth="1"/>
    <col min="14351" max="14351" width="8.75" style="51" customWidth="1"/>
    <col min="14352" max="14352" width="2.125" style="51" customWidth="1"/>
    <col min="14353" max="14592" width="9" style="51" customWidth="1"/>
    <col min="14593" max="14593" width="2.625" style="51" customWidth="1"/>
    <col min="14594" max="14594" width="8.625" style="51" customWidth="1"/>
    <col min="14595" max="14595" width="4.625" style="51" customWidth="1"/>
    <col min="14596" max="14596" width="7.125" style="51" customWidth="1"/>
    <col min="14597" max="14597" width="8.625" style="51" customWidth="1"/>
    <col min="14598" max="14598" width="4.625" style="51" customWidth="1"/>
    <col min="14599" max="14599" width="10.5" style="51" customWidth="1"/>
    <col min="14600" max="14600" width="6.125" style="51" customWidth="1"/>
    <col min="14601" max="14601" width="10.625" style="51" customWidth="1"/>
    <col min="14602" max="14604" width="5.125" style="51" customWidth="1"/>
    <col min="14605" max="14605" width="6.25" style="51" customWidth="1"/>
    <col min="14606" max="14606" width="5.125" style="51" customWidth="1"/>
    <col min="14607" max="14607" width="8.75" style="51" customWidth="1"/>
    <col min="14608" max="14608" width="2.125" style="51" customWidth="1"/>
    <col min="14609" max="14848" width="9" style="51" customWidth="1"/>
    <col min="14849" max="14849" width="2.625" style="51" customWidth="1"/>
    <col min="14850" max="14850" width="8.625" style="51" customWidth="1"/>
    <col min="14851" max="14851" width="4.625" style="51" customWidth="1"/>
    <col min="14852" max="14852" width="7.125" style="51" customWidth="1"/>
    <col min="14853" max="14853" width="8.625" style="51" customWidth="1"/>
    <col min="14854" max="14854" width="4.625" style="51" customWidth="1"/>
    <col min="14855" max="14855" width="10.5" style="51" customWidth="1"/>
    <col min="14856" max="14856" width="6.125" style="51" customWidth="1"/>
    <col min="14857" max="14857" width="10.625" style="51" customWidth="1"/>
    <col min="14858" max="14860" width="5.125" style="51" customWidth="1"/>
    <col min="14861" max="14861" width="6.25" style="51" customWidth="1"/>
    <col min="14862" max="14862" width="5.125" style="51" customWidth="1"/>
    <col min="14863" max="14863" width="8.75" style="51" customWidth="1"/>
    <col min="14864" max="14864" width="2.125" style="51" customWidth="1"/>
    <col min="14865" max="15104" width="9" style="51" customWidth="1"/>
    <col min="15105" max="15105" width="2.625" style="51" customWidth="1"/>
    <col min="15106" max="15106" width="8.625" style="51" customWidth="1"/>
    <col min="15107" max="15107" width="4.625" style="51" customWidth="1"/>
    <col min="15108" max="15108" width="7.125" style="51" customWidth="1"/>
    <col min="15109" max="15109" width="8.625" style="51" customWidth="1"/>
    <col min="15110" max="15110" width="4.625" style="51" customWidth="1"/>
    <col min="15111" max="15111" width="10.5" style="51" customWidth="1"/>
    <col min="15112" max="15112" width="6.125" style="51" customWidth="1"/>
    <col min="15113" max="15113" width="10.625" style="51" customWidth="1"/>
    <col min="15114" max="15116" width="5.125" style="51" customWidth="1"/>
    <col min="15117" max="15117" width="6.25" style="51" customWidth="1"/>
    <col min="15118" max="15118" width="5.125" style="51" customWidth="1"/>
    <col min="15119" max="15119" width="8.75" style="51" customWidth="1"/>
    <col min="15120" max="15120" width="2.125" style="51" customWidth="1"/>
    <col min="15121" max="15360" width="9" style="51" customWidth="1"/>
    <col min="15361" max="15361" width="2.625" style="51" customWidth="1"/>
    <col min="15362" max="15362" width="8.625" style="51" customWidth="1"/>
    <col min="15363" max="15363" width="4.625" style="51" customWidth="1"/>
    <col min="15364" max="15364" width="7.125" style="51" customWidth="1"/>
    <col min="15365" max="15365" width="8.625" style="51" customWidth="1"/>
    <col min="15366" max="15366" width="4.625" style="51" customWidth="1"/>
    <col min="15367" max="15367" width="10.5" style="51" customWidth="1"/>
    <col min="15368" max="15368" width="6.125" style="51" customWidth="1"/>
    <col min="15369" max="15369" width="10.625" style="51" customWidth="1"/>
    <col min="15370" max="15372" width="5.125" style="51" customWidth="1"/>
    <col min="15373" max="15373" width="6.25" style="51" customWidth="1"/>
    <col min="15374" max="15374" width="5.125" style="51" customWidth="1"/>
    <col min="15375" max="15375" width="8.75" style="51" customWidth="1"/>
    <col min="15376" max="15376" width="2.125" style="51" customWidth="1"/>
    <col min="15377" max="15616" width="9" style="51" customWidth="1"/>
    <col min="15617" max="15617" width="2.625" style="51" customWidth="1"/>
    <col min="15618" max="15618" width="8.625" style="51" customWidth="1"/>
    <col min="15619" max="15619" width="4.625" style="51" customWidth="1"/>
    <col min="15620" max="15620" width="7.125" style="51" customWidth="1"/>
    <col min="15621" max="15621" width="8.625" style="51" customWidth="1"/>
    <col min="15622" max="15622" width="4.625" style="51" customWidth="1"/>
    <col min="15623" max="15623" width="10.5" style="51" customWidth="1"/>
    <col min="15624" max="15624" width="6.125" style="51" customWidth="1"/>
    <col min="15625" max="15625" width="10.625" style="51" customWidth="1"/>
    <col min="15626" max="15628" width="5.125" style="51" customWidth="1"/>
    <col min="15629" max="15629" width="6.25" style="51" customWidth="1"/>
    <col min="15630" max="15630" width="5.125" style="51" customWidth="1"/>
    <col min="15631" max="15631" width="8.75" style="51" customWidth="1"/>
    <col min="15632" max="15632" width="2.125" style="51" customWidth="1"/>
    <col min="15633" max="15872" width="9" style="51" customWidth="1"/>
    <col min="15873" max="15873" width="2.625" style="51" customWidth="1"/>
    <col min="15874" max="15874" width="8.625" style="51" customWidth="1"/>
    <col min="15875" max="15875" width="4.625" style="51" customWidth="1"/>
    <col min="15876" max="15876" width="7.125" style="51" customWidth="1"/>
    <col min="15877" max="15877" width="8.625" style="51" customWidth="1"/>
    <col min="15878" max="15878" width="4.625" style="51" customWidth="1"/>
    <col min="15879" max="15879" width="10.5" style="51" customWidth="1"/>
    <col min="15880" max="15880" width="6.125" style="51" customWidth="1"/>
    <col min="15881" max="15881" width="10.625" style="51" customWidth="1"/>
    <col min="15882" max="15884" width="5.125" style="51" customWidth="1"/>
    <col min="15885" max="15885" width="6.25" style="51" customWidth="1"/>
    <col min="15886" max="15886" width="5.125" style="51" customWidth="1"/>
    <col min="15887" max="15887" width="8.75" style="51" customWidth="1"/>
    <col min="15888" max="15888" width="2.125" style="51" customWidth="1"/>
    <col min="15889" max="16128" width="9" style="51" customWidth="1"/>
    <col min="16129" max="16129" width="2.625" style="51" customWidth="1"/>
    <col min="16130" max="16130" width="8.625" style="51" customWidth="1"/>
    <col min="16131" max="16131" width="4.625" style="51" customWidth="1"/>
    <col min="16132" max="16132" width="7.125" style="51" customWidth="1"/>
    <col min="16133" max="16133" width="8.625" style="51" customWidth="1"/>
    <col min="16134" max="16134" width="4.625" style="51" customWidth="1"/>
    <col min="16135" max="16135" width="10.5" style="51" customWidth="1"/>
    <col min="16136" max="16136" width="6.125" style="51" customWidth="1"/>
    <col min="16137" max="16137" width="10.625" style="51" customWidth="1"/>
    <col min="16138" max="16140" width="5.125" style="51" customWidth="1"/>
    <col min="16141" max="16141" width="6.25" style="51" customWidth="1"/>
    <col min="16142" max="16142" width="5.125" style="51" customWidth="1"/>
    <col min="16143" max="16143" width="8.75" style="51" customWidth="1"/>
    <col min="16144" max="16144" width="2.125" style="51" customWidth="1"/>
    <col min="16145" max="16384" width="9" style="51" customWidth="1"/>
  </cols>
  <sheetData>
    <row r="1" spans="1:16" ht="14.45" customHeight="1"/>
    <row r="2" spans="1:16" ht="24.6">
      <c r="A2" s="52" t="s">
        <v>309</v>
      </c>
      <c r="B2" s="52"/>
      <c r="C2" s="52"/>
      <c r="D2" s="52"/>
      <c r="E2" s="52"/>
      <c r="F2" s="52"/>
      <c r="G2" s="52"/>
      <c r="H2" s="52"/>
      <c r="I2" s="52"/>
      <c r="J2" s="52"/>
      <c r="K2" s="52"/>
      <c r="L2" s="52"/>
      <c r="M2" s="52"/>
      <c r="N2" s="52"/>
      <c r="O2" s="52"/>
      <c r="P2" s="52"/>
    </row>
    <row r="3" spans="1:16" ht="14.45" customHeight="1"/>
    <row r="4" spans="1:16" ht="14.45" customHeight="1"/>
    <row r="5" spans="1:16" ht="21.2" customHeight="1">
      <c r="D5" s="67" t="s">
        <v>41</v>
      </c>
      <c r="E5" s="67"/>
      <c r="K5" s="67" t="s">
        <v>631</v>
      </c>
      <c r="L5" s="67"/>
      <c r="M5" s="67"/>
    </row>
    <row r="6" spans="1:16" ht="14.45" customHeight="1">
      <c r="D6" s="68"/>
      <c r="E6" s="68"/>
      <c r="F6" s="68"/>
      <c r="G6" s="68"/>
    </row>
    <row r="7" spans="1:16" ht="14.45" customHeight="1">
      <c r="B7" s="54"/>
      <c r="E7" s="54"/>
    </row>
    <row r="8" spans="1:16" ht="14.45" customHeight="1">
      <c r="C8" s="63" t="s">
        <v>970</v>
      </c>
      <c r="D8" s="63"/>
      <c r="E8" s="63"/>
      <c r="F8" s="63"/>
      <c r="J8" s="63" t="s">
        <v>973</v>
      </c>
      <c r="K8" s="63"/>
      <c r="L8" s="63"/>
      <c r="M8" s="63"/>
      <c r="N8" s="90"/>
    </row>
    <row r="9" spans="1:16" ht="14.45" customHeight="1">
      <c r="C9" s="63" t="s">
        <v>971</v>
      </c>
      <c r="D9" s="69"/>
      <c r="E9" s="69"/>
      <c r="F9" s="69"/>
      <c r="I9" s="69" t="s">
        <v>512</v>
      </c>
      <c r="J9" s="69"/>
      <c r="K9" s="69"/>
      <c r="L9" s="69"/>
      <c r="M9" s="69"/>
      <c r="N9" s="69"/>
      <c r="O9" s="69"/>
    </row>
    <row r="10" spans="1:16" ht="14.45" customHeight="1"/>
    <row r="11" spans="1:16" ht="14.45" customHeight="1">
      <c r="B11" s="55" t="str">
        <f>"  "&amp;D5&amp;"月１日現在の静岡県の総人口(外国人を含む。)は"</f>
        <v xml:space="preserve">  2月１日現在の静岡県の総人口(外国人を含む。)は</v>
      </c>
      <c r="C11" s="55"/>
      <c r="D11" s="55"/>
      <c r="E11" s="55"/>
      <c r="F11" s="55"/>
      <c r="G11" s="55"/>
      <c r="I11" s="79" t="str">
        <f>"　"&amp;K5&amp;"月の有効求人倍率（季節調整値）は、1.10倍となり、"</f>
        <v>　1月の有効求人倍率（季節調整値）は、1.10倍となり、</v>
      </c>
      <c r="J11" s="79"/>
      <c r="K11" s="79"/>
      <c r="L11" s="79"/>
      <c r="M11" s="79"/>
      <c r="N11" s="79"/>
      <c r="O11" s="79"/>
    </row>
    <row r="12" spans="1:16" ht="14.45" customHeight="1">
      <c r="B12" s="56" t="s">
        <v>972</v>
      </c>
      <c r="C12" s="64"/>
      <c r="D12" s="64"/>
      <c r="E12" s="64"/>
      <c r="F12" s="64"/>
      <c r="G12" s="64"/>
      <c r="I12" s="57" t="s">
        <v>512</v>
      </c>
      <c r="J12" s="57"/>
      <c r="K12" s="57"/>
      <c r="L12" s="57"/>
      <c r="M12" s="57"/>
      <c r="N12" s="57"/>
      <c r="O12" s="57"/>
    </row>
    <row r="13" spans="1:16" ht="14.45" customHeight="1">
      <c r="B13" s="57" t="s">
        <v>298</v>
      </c>
      <c r="C13" s="57"/>
      <c r="D13" s="57"/>
      <c r="E13" s="57"/>
      <c r="F13" s="57"/>
      <c r="G13" s="57"/>
      <c r="I13" s="79" t="str">
        <f>"　新規求人倍率（季節調整値）は、2.04倍となり、前月を"</f>
        <v>　新規求人倍率（季節調整値）は、2.04倍となり、前月を</v>
      </c>
      <c r="J13" s="79"/>
      <c r="K13" s="79"/>
      <c r="L13" s="79"/>
      <c r="M13" s="79"/>
      <c r="N13" s="79"/>
      <c r="O13" s="79"/>
    </row>
    <row r="14" spans="1:16" ht="14.45" customHeight="1">
      <c r="B14" s="57"/>
      <c r="C14" s="57"/>
      <c r="D14" s="57"/>
      <c r="E14" s="57"/>
      <c r="I14" s="57" t="s">
        <v>174</v>
      </c>
      <c r="J14" s="57"/>
      <c r="K14" s="57"/>
      <c r="L14" s="57"/>
      <c r="M14" s="57"/>
      <c r="N14" s="57"/>
      <c r="O14" s="57"/>
    </row>
    <row r="15" spans="1:16" ht="14.45" customHeight="1">
      <c r="D15" s="54"/>
      <c r="G15" s="76"/>
      <c r="I15" s="57"/>
      <c r="J15" s="57"/>
      <c r="K15" s="57"/>
      <c r="L15" s="57"/>
      <c r="M15" s="57"/>
      <c r="N15" s="57"/>
      <c r="O15" s="57"/>
    </row>
    <row r="16" spans="1:16" ht="14.45" customHeight="1">
      <c r="B16" s="58"/>
      <c r="C16" s="58"/>
      <c r="D16" s="58"/>
      <c r="E16" s="58"/>
      <c r="F16" s="58"/>
      <c r="G16" s="58"/>
    </row>
    <row r="17" spans="1:25" ht="14.45" customHeight="1">
      <c r="B17" s="59"/>
      <c r="C17" s="59"/>
      <c r="D17" s="59"/>
      <c r="E17" s="59"/>
      <c r="F17" s="59"/>
      <c r="G17" s="59"/>
    </row>
    <row r="18" spans="1:25" ht="14.45" customHeight="1">
      <c r="B18" s="60"/>
      <c r="C18" s="60"/>
      <c r="D18" s="70"/>
      <c r="E18" s="60"/>
      <c r="F18" s="60"/>
      <c r="G18" s="77"/>
    </row>
    <row r="19" spans="1:25" ht="20.45" customHeight="1">
      <c r="B19" s="61"/>
      <c r="D19" s="25"/>
      <c r="G19" s="78"/>
      <c r="I19" s="61"/>
      <c r="O19" s="91"/>
    </row>
    <row r="20" spans="1:25">
      <c r="B20" s="62"/>
      <c r="C20" s="62"/>
      <c r="D20" s="62"/>
      <c r="E20" s="62"/>
      <c r="F20" s="62"/>
      <c r="G20" s="62"/>
      <c r="I20" s="80"/>
      <c r="J20" s="84"/>
      <c r="K20" s="84"/>
      <c r="L20" s="84"/>
      <c r="M20" s="84"/>
      <c r="N20" s="84"/>
      <c r="O20" s="92"/>
    </row>
    <row r="21" spans="1:25" ht="20.45" customHeight="1">
      <c r="B21" s="62"/>
      <c r="C21" s="25"/>
      <c r="D21" s="71"/>
      <c r="E21" s="62"/>
      <c r="F21" s="25"/>
      <c r="G21" s="71"/>
      <c r="I21" s="62"/>
      <c r="J21" s="85"/>
      <c r="K21" s="85"/>
      <c r="L21" s="85"/>
      <c r="M21" s="85"/>
      <c r="N21" s="85"/>
      <c r="O21" s="93"/>
    </row>
    <row r="22" spans="1:25" ht="20.45" customHeight="1">
      <c r="B22" s="62"/>
      <c r="C22" s="25"/>
      <c r="D22" s="71"/>
      <c r="E22" s="62"/>
      <c r="F22" s="25"/>
      <c r="G22" s="71"/>
      <c r="I22" s="62"/>
      <c r="J22" s="85"/>
      <c r="K22" s="85"/>
      <c r="L22" s="85"/>
      <c r="M22" s="85"/>
      <c r="N22" s="85"/>
      <c r="O22" s="93"/>
    </row>
    <row r="23" spans="1:25" ht="20.45" customHeight="1">
      <c r="A23" s="53"/>
      <c r="B23" s="53"/>
      <c r="C23" s="53"/>
      <c r="D23" s="53"/>
      <c r="E23" s="53"/>
      <c r="F23" s="53"/>
      <c r="G23" s="53"/>
    </row>
    <row r="24" spans="1:25" ht="14.45" customHeight="1">
      <c r="A24" s="53"/>
      <c r="B24" s="53"/>
      <c r="C24" s="53"/>
      <c r="D24" s="53"/>
      <c r="E24" s="53"/>
      <c r="F24" s="53"/>
      <c r="G24" s="53"/>
      <c r="M24" s="57" t="s">
        <v>91</v>
      </c>
      <c r="Y24" s="57"/>
    </row>
    <row r="25" spans="1:25" ht="14.25" customHeight="1">
      <c r="A25" s="53"/>
      <c r="B25" s="53"/>
      <c r="C25" s="53"/>
      <c r="D25" s="53"/>
      <c r="E25" s="53"/>
      <c r="F25" s="73"/>
      <c r="G25" s="73"/>
      <c r="M25" s="57" t="s">
        <v>396</v>
      </c>
      <c r="N25" s="57"/>
      <c r="Y25" s="57"/>
    </row>
    <row r="26" spans="1:25" ht="14.45" customHeight="1">
      <c r="B26" s="60"/>
      <c r="C26" s="60"/>
      <c r="D26" s="60"/>
      <c r="E26" s="60"/>
      <c r="F26" s="73"/>
      <c r="G26" s="73"/>
    </row>
    <row r="27" spans="1:25" ht="14.45" customHeight="1">
      <c r="M27" s="68"/>
    </row>
    <row r="28" spans="1:25" ht="21.2" customHeight="1">
      <c r="D28" s="72" t="s">
        <v>631</v>
      </c>
      <c r="E28" s="72"/>
      <c r="F28" s="74"/>
      <c r="G28" s="74"/>
      <c r="K28" s="89" t="s">
        <v>461</v>
      </c>
      <c r="L28" s="89"/>
      <c r="M28" s="89"/>
    </row>
    <row r="29" spans="1:25" ht="14.45" customHeight="1"/>
    <row r="30" spans="1:25" ht="14.45" customHeight="1">
      <c r="I30" s="60"/>
    </row>
    <row r="31" spans="1:25" ht="14.45" customHeight="1">
      <c r="B31" s="63" t="s">
        <v>587</v>
      </c>
      <c r="C31" s="63"/>
      <c r="D31" s="63"/>
      <c r="E31" s="63"/>
      <c r="F31" s="63"/>
      <c r="G31" s="63"/>
      <c r="I31" s="63" t="s">
        <v>734</v>
      </c>
      <c r="J31" s="63"/>
      <c r="K31" s="63"/>
      <c r="L31" s="63"/>
      <c r="M31" s="63"/>
      <c r="N31" s="63"/>
      <c r="O31" s="63"/>
    </row>
    <row r="32" spans="1:25" ht="14.45" customHeight="1">
      <c r="B32" s="63" t="s">
        <v>24</v>
      </c>
      <c r="C32" s="63"/>
      <c r="D32" s="63"/>
      <c r="E32" s="63"/>
      <c r="F32" s="63"/>
      <c r="G32" s="63"/>
      <c r="I32" s="69" t="s">
        <v>206</v>
      </c>
      <c r="J32" s="69"/>
      <c r="K32" s="69"/>
      <c r="L32" s="69"/>
      <c r="M32" s="69"/>
      <c r="N32" s="69"/>
      <c r="O32" s="69"/>
    </row>
    <row r="33" spans="1:18" ht="14.45" customHeight="1">
      <c r="I33" s="81"/>
      <c r="J33" s="51"/>
      <c r="K33" s="51"/>
      <c r="L33" s="51"/>
      <c r="M33" s="51"/>
      <c r="N33" s="51"/>
      <c r="O33" s="51"/>
    </row>
    <row r="34" spans="1:18" ht="14.45" customHeight="1">
      <c r="B34" s="64" t="str">
        <f>"　"&amp;D28&amp;"月の静岡市の消費者物価指数(令和2(2020)年＝100）は"</f>
        <v>　1月の静岡市の消費者物価指数(令和2(2020)年＝100）は</v>
      </c>
      <c r="C34" s="64"/>
      <c r="D34" s="64"/>
      <c r="E34" s="64"/>
      <c r="F34" s="64"/>
      <c r="G34" s="64"/>
      <c r="I34" s="82" t="str">
        <f>"　"&amp;K28&amp;"月の景気動向指数（CI一致指数）を前月と比較すると"</f>
        <v>　12月の景気動向指数（CI一致指数）を前月と比較すると</v>
      </c>
      <c r="J34" s="82"/>
      <c r="K34" s="82"/>
      <c r="L34" s="82"/>
      <c r="M34" s="82"/>
      <c r="N34" s="82"/>
      <c r="O34" s="82"/>
    </row>
    <row r="35" spans="1:18" ht="14.45" customHeight="1">
      <c r="B35" s="64" t="s">
        <v>974</v>
      </c>
      <c r="C35" s="64"/>
      <c r="D35" s="64"/>
      <c r="E35" s="64"/>
      <c r="F35" s="64"/>
      <c r="G35" s="64"/>
      <c r="I35" s="82" t="s">
        <v>975</v>
      </c>
      <c r="J35" s="82"/>
      <c r="K35" s="82"/>
      <c r="L35" s="82"/>
      <c r="M35" s="82"/>
      <c r="N35" s="82"/>
      <c r="O35" s="82"/>
    </row>
    <row r="36" spans="1:18" ht="16.5" customHeight="1">
      <c r="B36" s="25" t="s">
        <v>775</v>
      </c>
      <c r="C36" s="25"/>
      <c r="D36" s="25"/>
      <c r="E36" s="25"/>
      <c r="F36" s="25"/>
      <c r="G36" s="25"/>
      <c r="I36" s="82" t="s">
        <v>243</v>
      </c>
      <c r="J36" s="82"/>
      <c r="K36" s="82"/>
      <c r="L36" s="82"/>
      <c r="M36" s="82"/>
      <c r="N36" s="82"/>
      <c r="O36" s="82"/>
    </row>
    <row r="37" spans="1:18" ht="14.45" customHeight="1">
      <c r="I37" s="64" t="s">
        <v>976</v>
      </c>
      <c r="J37" s="64"/>
      <c r="K37" s="64"/>
      <c r="L37" s="64"/>
      <c r="M37" s="64"/>
      <c r="N37" s="64"/>
      <c r="O37" s="64"/>
    </row>
    <row r="38" spans="1:18" ht="14.45" customHeight="1">
      <c r="A38" s="24"/>
      <c r="B38" s="24"/>
      <c r="I38" s="64"/>
      <c r="J38" s="64"/>
      <c r="K38" s="64"/>
      <c r="L38" s="64"/>
      <c r="M38" s="64"/>
      <c r="N38" s="64"/>
      <c r="O38" s="64"/>
      <c r="R38" s="95"/>
    </row>
    <row r="39" spans="1:18" ht="14.45" customHeight="1">
      <c r="B39" s="65"/>
      <c r="C39" s="66"/>
      <c r="D39" s="66"/>
      <c r="E39" s="66"/>
      <c r="F39" s="66"/>
      <c r="G39" s="66"/>
      <c r="I39" s="57"/>
      <c r="J39" s="64"/>
      <c r="K39" s="64"/>
      <c r="L39" s="64"/>
      <c r="M39" s="64"/>
      <c r="N39" s="64"/>
      <c r="O39" s="64"/>
    </row>
    <row r="40" spans="1:18" ht="14.45" customHeight="1">
      <c r="B40" s="65"/>
      <c r="C40" s="66"/>
      <c r="D40" s="66"/>
      <c r="E40" s="66"/>
      <c r="F40" s="66"/>
      <c r="G40" s="66"/>
      <c r="I40" s="57"/>
    </row>
    <row r="41" spans="1:18" ht="14.45" customHeight="1">
      <c r="B41" s="66"/>
      <c r="C41" s="65"/>
      <c r="D41" s="66"/>
      <c r="E41" s="66"/>
      <c r="F41" s="66"/>
      <c r="G41" s="66"/>
      <c r="I41" s="57"/>
      <c r="R41" s="95"/>
    </row>
    <row r="42" spans="1:18" ht="14.45" customHeight="1">
      <c r="B42" s="66"/>
      <c r="C42" s="66"/>
      <c r="D42" s="66"/>
      <c r="E42" s="66"/>
      <c r="F42" s="66"/>
      <c r="G42" s="66"/>
    </row>
    <row r="43" spans="1:18" ht="14.45" customHeight="1">
      <c r="B43" s="66"/>
      <c r="C43" s="66"/>
      <c r="D43" s="66"/>
      <c r="E43" s="66"/>
      <c r="F43" s="66"/>
      <c r="G43" s="66"/>
    </row>
    <row r="44" spans="1:18" ht="20.45" customHeight="1">
      <c r="B44" s="66"/>
      <c r="C44" s="66"/>
      <c r="D44" s="66"/>
      <c r="E44" s="66"/>
      <c r="F44" s="66"/>
      <c r="G44" s="66"/>
      <c r="I44" s="83"/>
      <c r="J44" s="86"/>
      <c r="K44" s="86"/>
      <c r="L44" s="86"/>
      <c r="M44" s="86"/>
      <c r="N44" s="86"/>
      <c r="O44" s="94"/>
    </row>
    <row r="45" spans="1:18" ht="22.7" customHeight="1">
      <c r="B45" s="66"/>
      <c r="C45" s="66"/>
      <c r="D45" s="66"/>
      <c r="E45" s="66"/>
      <c r="F45" s="66"/>
      <c r="G45" s="66"/>
      <c r="I45" s="25"/>
      <c r="J45" s="87"/>
      <c r="K45" s="87"/>
      <c r="L45" s="87"/>
      <c r="M45" s="87"/>
      <c r="N45" s="87"/>
      <c r="O45" s="87"/>
    </row>
    <row r="46" spans="1:18" ht="20.45" customHeight="1">
      <c r="B46" s="66"/>
      <c r="C46" s="66"/>
      <c r="D46" s="66"/>
      <c r="E46" s="66"/>
      <c r="F46" s="66"/>
      <c r="G46" s="66"/>
      <c r="I46" s="62"/>
      <c r="J46" s="88"/>
      <c r="K46" s="88"/>
      <c r="L46" s="88"/>
      <c r="M46" s="88"/>
      <c r="N46" s="88"/>
      <c r="O46" s="88"/>
    </row>
    <row r="47" spans="1:18" ht="20.45" customHeight="1">
      <c r="I47" s="62"/>
      <c r="J47" s="88"/>
      <c r="K47" s="88"/>
      <c r="L47" s="88"/>
      <c r="M47" s="88"/>
      <c r="N47" s="88"/>
      <c r="O47" s="88"/>
    </row>
    <row r="48" spans="1:18" ht="20.45" customHeight="1">
      <c r="I48" s="62"/>
      <c r="J48" s="88"/>
      <c r="K48" s="88"/>
      <c r="L48" s="88"/>
      <c r="M48" s="88"/>
      <c r="N48" s="88"/>
      <c r="O48" s="88"/>
    </row>
    <row r="49" spans="7:15" ht="14.45" customHeight="1">
      <c r="I49" s="25"/>
      <c r="J49" s="86"/>
      <c r="K49" s="86"/>
      <c r="L49" s="86"/>
      <c r="M49" s="86"/>
      <c r="N49" s="86"/>
      <c r="O49" s="86"/>
    </row>
    <row r="50" spans="7:15" ht="14.45" customHeight="1">
      <c r="I50" s="57"/>
    </row>
    <row r="51" spans="7:15" ht="14.45" customHeight="1"/>
    <row r="52" spans="7:15" ht="14.45" customHeight="1">
      <c r="G52" s="57" t="s">
        <v>562</v>
      </c>
      <c r="N52" s="57" t="s">
        <v>441</v>
      </c>
    </row>
    <row r="69" spans="6:6">
      <c r="F69" s="75"/>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D28:E28"/>
    <mergeCell ref="F28:G28"/>
    <mergeCell ref="K28:M28"/>
    <mergeCell ref="B31:G31"/>
    <mergeCell ref="I31:O31"/>
    <mergeCell ref="B32:G32"/>
    <mergeCell ref="I32:O32"/>
    <mergeCell ref="I33:O33"/>
    <mergeCell ref="B34:G34"/>
    <mergeCell ref="I34:O34"/>
    <mergeCell ref="B35:G35"/>
    <mergeCell ref="I35:O35"/>
    <mergeCell ref="B36:G36"/>
    <mergeCell ref="I36:O36"/>
    <mergeCell ref="I37:O37"/>
    <mergeCell ref="F25:G26"/>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SheetLayoutView="100" workbookViewId="0">
      <selection activeCell="A6" sqref="A6"/>
    </sheetView>
  </sheetViews>
  <sheetFormatPr defaultRowHeight="12"/>
  <cols>
    <col min="1" max="1" width="8" style="1003" customWidth="1"/>
    <col min="2" max="2" width="4.875" style="1003" customWidth="1"/>
    <col min="3" max="3" width="3.75" style="1003" customWidth="1"/>
    <col min="4" max="9" width="12.625" style="1003" customWidth="1"/>
    <col min="10" max="16384" width="9" style="1003" customWidth="1"/>
  </cols>
  <sheetData>
    <row r="1" spans="1:10" ht="12.75" customHeight="1"/>
    <row r="2" spans="1:10" ht="17.25" customHeight="1">
      <c r="E2" s="714" t="s">
        <v>39</v>
      </c>
    </row>
    <row r="3" spans="1:10" ht="13.2">
      <c r="A3" s="473" t="s">
        <v>424</v>
      </c>
      <c r="F3" s="925" t="s">
        <v>840</v>
      </c>
      <c r="I3" s="220" t="s">
        <v>198</v>
      </c>
    </row>
    <row r="4" spans="1:10" ht="16.5" customHeight="1">
      <c r="A4" s="488" t="s">
        <v>507</v>
      </c>
      <c r="B4" s="488"/>
      <c r="C4" s="526"/>
      <c r="D4" s="539" t="s">
        <v>508</v>
      </c>
      <c r="E4" s="539"/>
      <c r="F4" s="539"/>
      <c r="G4" s="539" t="s">
        <v>328</v>
      </c>
      <c r="H4" s="539"/>
      <c r="I4" s="502"/>
      <c r="J4" s="42"/>
    </row>
    <row r="5" spans="1:10" ht="16.5" customHeight="1">
      <c r="A5" s="489"/>
      <c r="B5" s="489"/>
      <c r="C5" s="527"/>
      <c r="D5" s="539" t="s">
        <v>513</v>
      </c>
      <c r="E5" s="539" t="s">
        <v>118</v>
      </c>
      <c r="F5" s="539" t="s">
        <v>430</v>
      </c>
      <c r="G5" s="539" t="s">
        <v>514</v>
      </c>
      <c r="H5" s="539" t="s">
        <v>473</v>
      </c>
      <c r="I5" s="502" t="s">
        <v>430</v>
      </c>
      <c r="J5" s="42"/>
    </row>
    <row r="6" spans="1:10" ht="14.25" customHeight="1">
      <c r="A6" s="1129" t="s">
        <v>1</v>
      </c>
      <c r="B6" s="1137">
        <v>5</v>
      </c>
      <c r="C6" s="952" t="s">
        <v>936</v>
      </c>
      <c r="D6" s="1140">
        <v>166</v>
      </c>
      <c r="E6" s="1130">
        <v>168</v>
      </c>
      <c r="F6" s="1146">
        <v>67</v>
      </c>
      <c r="G6" s="1130">
        <v>85</v>
      </c>
      <c r="H6" s="1130">
        <v>83</v>
      </c>
      <c r="I6" s="1130">
        <v>29</v>
      </c>
      <c r="J6" s="1147"/>
    </row>
    <row r="7" spans="1:10" ht="14.25" customHeight="1">
      <c r="A7" s="1130"/>
      <c r="B7" s="1137"/>
      <c r="C7" s="1130"/>
      <c r="D7" s="1141"/>
      <c r="E7" s="1130"/>
      <c r="F7" s="1130"/>
      <c r="G7" s="1130"/>
      <c r="H7" s="1130"/>
      <c r="I7" s="1130"/>
      <c r="J7" s="1147" t="s">
        <v>205</v>
      </c>
    </row>
    <row r="8" spans="1:10" ht="14.25" customHeight="1">
      <c r="A8" s="1131" t="s">
        <v>915</v>
      </c>
      <c r="B8" s="953">
        <v>9</v>
      </c>
      <c r="C8" s="953" t="s">
        <v>738</v>
      </c>
      <c r="D8" s="1142">
        <v>9</v>
      </c>
      <c r="E8" s="1132">
        <v>10</v>
      </c>
      <c r="F8" s="1132">
        <v>69</v>
      </c>
      <c r="G8" s="1132">
        <v>6</v>
      </c>
      <c r="H8" s="1132">
        <v>6</v>
      </c>
      <c r="I8" s="1132">
        <v>28</v>
      </c>
    </row>
    <row r="9" spans="1:10" ht="14.25" customHeight="1">
      <c r="A9" s="1132"/>
      <c r="B9" s="953">
        <v>10</v>
      </c>
      <c r="C9" s="953"/>
      <c r="D9" s="1142">
        <v>12</v>
      </c>
      <c r="E9" s="1132">
        <v>11</v>
      </c>
      <c r="F9" s="1132">
        <v>70</v>
      </c>
      <c r="G9" s="1132">
        <v>7</v>
      </c>
      <c r="H9" s="1132">
        <v>7</v>
      </c>
      <c r="I9" s="1132">
        <v>28</v>
      </c>
    </row>
    <row r="10" spans="1:10" ht="14.25" customHeight="1">
      <c r="A10" s="1133"/>
      <c r="B10" s="953">
        <v>11</v>
      </c>
      <c r="C10" s="953"/>
      <c r="D10" s="1142">
        <v>11</v>
      </c>
      <c r="E10" s="1132">
        <v>11</v>
      </c>
      <c r="F10" s="1132">
        <v>70</v>
      </c>
      <c r="G10" s="1132">
        <v>6</v>
      </c>
      <c r="H10" s="1132">
        <v>6</v>
      </c>
      <c r="I10" s="1132">
        <v>28</v>
      </c>
    </row>
    <row r="11" spans="1:10" s="1004" customFormat="1" ht="14.25" customHeight="1">
      <c r="A11" s="1134"/>
      <c r="B11" s="953">
        <v>12</v>
      </c>
      <c r="C11" s="1139"/>
      <c r="D11" s="1142">
        <v>10</v>
      </c>
      <c r="E11" s="1132">
        <v>10</v>
      </c>
      <c r="F11" s="1132">
        <v>70</v>
      </c>
      <c r="G11" s="1132">
        <v>6</v>
      </c>
      <c r="H11" s="1132">
        <v>7</v>
      </c>
      <c r="I11" s="1132">
        <v>27</v>
      </c>
      <c r="J11" s="1003"/>
    </row>
    <row r="12" spans="1:10" s="1004" customFormat="1" ht="14.25" customHeight="1">
      <c r="A12" s="1135" t="s">
        <v>656</v>
      </c>
      <c r="B12" s="1138">
        <v>1</v>
      </c>
      <c r="C12" s="1138" t="s">
        <v>738</v>
      </c>
      <c r="D12" s="1143">
        <v>12</v>
      </c>
      <c r="E12" s="1145">
        <v>10</v>
      </c>
      <c r="F12" s="1145">
        <v>10</v>
      </c>
      <c r="G12" s="1145">
        <v>5</v>
      </c>
      <c r="H12" s="1145">
        <v>5</v>
      </c>
      <c r="I12" s="1145">
        <v>7</v>
      </c>
      <c r="J12" s="1003"/>
    </row>
    <row r="13" spans="1:10" ht="14.25" customHeight="1">
      <c r="A13" s="1136" t="s">
        <v>518</v>
      </c>
      <c r="B13" s="1136"/>
      <c r="C13" s="1136"/>
      <c r="D13" s="1144"/>
      <c r="E13" s="1144"/>
      <c r="F13" s="1144"/>
      <c r="G13" s="1144"/>
      <c r="H13" s="1144"/>
      <c r="I13" s="1144"/>
      <c r="J13" s="1004"/>
    </row>
    <row r="14" spans="1:10" ht="13.5" customHeight="1"/>
    <row r="15" spans="1:10" ht="11.25" customHeight="1"/>
    <row r="25" spans="5:5" ht="10.5" customHeight="1">
      <c r="E25" s="487"/>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31"/>
  <sheetViews>
    <sheetView showGridLines="0" zoomScaleSheetLayoutView="100" workbookViewId="0">
      <selection activeCell="AC27" sqref="AC27"/>
    </sheetView>
  </sheetViews>
  <sheetFormatPr defaultRowHeight="12"/>
  <cols>
    <col min="1" max="1" width="10.875" style="1003" customWidth="1"/>
    <col min="2" max="2" width="3.875" style="1003" customWidth="1"/>
    <col min="3" max="69" width="1.125" style="1003" customWidth="1"/>
    <col min="70" max="70" width="5.875" style="1003" customWidth="1"/>
    <col min="71" max="71" width="8" style="1003" customWidth="1"/>
    <col min="72" max="72" width="4.875" style="1003" customWidth="1"/>
    <col min="73" max="73" width="3.75" style="1003" customWidth="1"/>
    <col min="74" max="79" width="12.625" style="1003" customWidth="1"/>
    <col min="80" max="256" width="9" style="1003" customWidth="1"/>
    <col min="257" max="257" width="10.875" style="1003" customWidth="1"/>
    <col min="258" max="258" width="3.875" style="1003" customWidth="1"/>
    <col min="259" max="325" width="1.125" style="1003" customWidth="1"/>
    <col min="326" max="326" width="5.875" style="1003" customWidth="1"/>
    <col min="327" max="327" width="8" style="1003" customWidth="1"/>
    <col min="328" max="328" width="4.875" style="1003" customWidth="1"/>
    <col min="329" max="329" width="3.75" style="1003" customWidth="1"/>
    <col min="330" max="335" width="12.625" style="1003" customWidth="1"/>
    <col min="336" max="512" width="9" style="1003" customWidth="1"/>
    <col min="513" max="513" width="10.875" style="1003" customWidth="1"/>
    <col min="514" max="514" width="3.875" style="1003" customWidth="1"/>
    <col min="515" max="581" width="1.125" style="1003" customWidth="1"/>
    <col min="582" max="582" width="5.875" style="1003" customWidth="1"/>
    <col min="583" max="583" width="8" style="1003" customWidth="1"/>
    <col min="584" max="584" width="4.875" style="1003" customWidth="1"/>
    <col min="585" max="585" width="3.75" style="1003" customWidth="1"/>
    <col min="586" max="591" width="12.625" style="1003" customWidth="1"/>
    <col min="592" max="768" width="9" style="1003" customWidth="1"/>
    <col min="769" max="769" width="10.875" style="1003" customWidth="1"/>
    <col min="770" max="770" width="3.875" style="1003" customWidth="1"/>
    <col min="771" max="837" width="1.125" style="1003" customWidth="1"/>
    <col min="838" max="838" width="5.875" style="1003" customWidth="1"/>
    <col min="839" max="839" width="8" style="1003" customWidth="1"/>
    <col min="840" max="840" width="4.875" style="1003" customWidth="1"/>
    <col min="841" max="841" width="3.75" style="1003" customWidth="1"/>
    <col min="842" max="847" width="12.625" style="1003" customWidth="1"/>
    <col min="848" max="1024" width="9" style="1003" customWidth="1"/>
    <col min="1025" max="1025" width="10.875" style="1003" customWidth="1"/>
    <col min="1026" max="1026" width="3.875" style="1003" customWidth="1"/>
    <col min="1027" max="1093" width="1.125" style="1003" customWidth="1"/>
    <col min="1094" max="1094" width="5.875" style="1003" customWidth="1"/>
    <col min="1095" max="1095" width="8" style="1003" customWidth="1"/>
    <col min="1096" max="1096" width="4.875" style="1003" customWidth="1"/>
    <col min="1097" max="1097" width="3.75" style="1003" customWidth="1"/>
    <col min="1098" max="1103" width="12.625" style="1003" customWidth="1"/>
    <col min="1104" max="1280" width="9" style="1003" customWidth="1"/>
    <col min="1281" max="1281" width="10.875" style="1003" customWidth="1"/>
    <col min="1282" max="1282" width="3.875" style="1003" customWidth="1"/>
    <col min="1283" max="1349" width="1.125" style="1003" customWidth="1"/>
    <col min="1350" max="1350" width="5.875" style="1003" customWidth="1"/>
    <col min="1351" max="1351" width="8" style="1003" customWidth="1"/>
    <col min="1352" max="1352" width="4.875" style="1003" customWidth="1"/>
    <col min="1353" max="1353" width="3.75" style="1003" customWidth="1"/>
    <col min="1354" max="1359" width="12.625" style="1003" customWidth="1"/>
    <col min="1360" max="1536" width="9" style="1003" customWidth="1"/>
    <col min="1537" max="1537" width="10.875" style="1003" customWidth="1"/>
    <col min="1538" max="1538" width="3.875" style="1003" customWidth="1"/>
    <col min="1539" max="1605" width="1.125" style="1003" customWidth="1"/>
    <col min="1606" max="1606" width="5.875" style="1003" customWidth="1"/>
    <col min="1607" max="1607" width="8" style="1003" customWidth="1"/>
    <col min="1608" max="1608" width="4.875" style="1003" customWidth="1"/>
    <col min="1609" max="1609" width="3.75" style="1003" customWidth="1"/>
    <col min="1610" max="1615" width="12.625" style="1003" customWidth="1"/>
    <col min="1616" max="1792" width="9" style="1003" customWidth="1"/>
    <col min="1793" max="1793" width="10.875" style="1003" customWidth="1"/>
    <col min="1794" max="1794" width="3.875" style="1003" customWidth="1"/>
    <col min="1795" max="1861" width="1.125" style="1003" customWidth="1"/>
    <col min="1862" max="1862" width="5.875" style="1003" customWidth="1"/>
    <col min="1863" max="1863" width="8" style="1003" customWidth="1"/>
    <col min="1864" max="1864" width="4.875" style="1003" customWidth="1"/>
    <col min="1865" max="1865" width="3.75" style="1003" customWidth="1"/>
    <col min="1866" max="1871" width="12.625" style="1003" customWidth="1"/>
    <col min="1872" max="2048" width="9" style="1003" customWidth="1"/>
    <col min="2049" max="2049" width="10.875" style="1003" customWidth="1"/>
    <col min="2050" max="2050" width="3.875" style="1003" customWidth="1"/>
    <col min="2051" max="2117" width="1.125" style="1003" customWidth="1"/>
    <col min="2118" max="2118" width="5.875" style="1003" customWidth="1"/>
    <col min="2119" max="2119" width="8" style="1003" customWidth="1"/>
    <col min="2120" max="2120" width="4.875" style="1003" customWidth="1"/>
    <col min="2121" max="2121" width="3.75" style="1003" customWidth="1"/>
    <col min="2122" max="2127" width="12.625" style="1003" customWidth="1"/>
    <col min="2128" max="2304" width="9" style="1003" customWidth="1"/>
    <col min="2305" max="2305" width="10.875" style="1003" customWidth="1"/>
    <col min="2306" max="2306" width="3.875" style="1003" customWidth="1"/>
    <col min="2307" max="2373" width="1.125" style="1003" customWidth="1"/>
    <col min="2374" max="2374" width="5.875" style="1003" customWidth="1"/>
    <col min="2375" max="2375" width="8" style="1003" customWidth="1"/>
    <col min="2376" max="2376" width="4.875" style="1003" customWidth="1"/>
    <col min="2377" max="2377" width="3.75" style="1003" customWidth="1"/>
    <col min="2378" max="2383" width="12.625" style="1003" customWidth="1"/>
    <col min="2384" max="2560" width="9" style="1003" customWidth="1"/>
    <col min="2561" max="2561" width="10.875" style="1003" customWidth="1"/>
    <col min="2562" max="2562" width="3.875" style="1003" customWidth="1"/>
    <col min="2563" max="2629" width="1.125" style="1003" customWidth="1"/>
    <col min="2630" max="2630" width="5.875" style="1003" customWidth="1"/>
    <col min="2631" max="2631" width="8" style="1003" customWidth="1"/>
    <col min="2632" max="2632" width="4.875" style="1003" customWidth="1"/>
    <col min="2633" max="2633" width="3.75" style="1003" customWidth="1"/>
    <col min="2634" max="2639" width="12.625" style="1003" customWidth="1"/>
    <col min="2640" max="2816" width="9" style="1003" customWidth="1"/>
    <col min="2817" max="2817" width="10.875" style="1003" customWidth="1"/>
    <col min="2818" max="2818" width="3.875" style="1003" customWidth="1"/>
    <col min="2819" max="2885" width="1.125" style="1003" customWidth="1"/>
    <col min="2886" max="2886" width="5.875" style="1003" customWidth="1"/>
    <col min="2887" max="2887" width="8" style="1003" customWidth="1"/>
    <col min="2888" max="2888" width="4.875" style="1003" customWidth="1"/>
    <col min="2889" max="2889" width="3.75" style="1003" customWidth="1"/>
    <col min="2890" max="2895" width="12.625" style="1003" customWidth="1"/>
    <col min="2896" max="3072" width="9" style="1003" customWidth="1"/>
    <col min="3073" max="3073" width="10.875" style="1003" customWidth="1"/>
    <col min="3074" max="3074" width="3.875" style="1003" customWidth="1"/>
    <col min="3075" max="3141" width="1.125" style="1003" customWidth="1"/>
    <col min="3142" max="3142" width="5.875" style="1003" customWidth="1"/>
    <col min="3143" max="3143" width="8" style="1003" customWidth="1"/>
    <col min="3144" max="3144" width="4.875" style="1003" customWidth="1"/>
    <col min="3145" max="3145" width="3.75" style="1003" customWidth="1"/>
    <col min="3146" max="3151" width="12.625" style="1003" customWidth="1"/>
    <col min="3152" max="3328" width="9" style="1003" customWidth="1"/>
    <col min="3329" max="3329" width="10.875" style="1003" customWidth="1"/>
    <col min="3330" max="3330" width="3.875" style="1003" customWidth="1"/>
    <col min="3331" max="3397" width="1.125" style="1003" customWidth="1"/>
    <col min="3398" max="3398" width="5.875" style="1003" customWidth="1"/>
    <col min="3399" max="3399" width="8" style="1003" customWidth="1"/>
    <col min="3400" max="3400" width="4.875" style="1003" customWidth="1"/>
    <col min="3401" max="3401" width="3.75" style="1003" customWidth="1"/>
    <col min="3402" max="3407" width="12.625" style="1003" customWidth="1"/>
    <col min="3408" max="3584" width="9" style="1003" customWidth="1"/>
    <col min="3585" max="3585" width="10.875" style="1003" customWidth="1"/>
    <col min="3586" max="3586" width="3.875" style="1003" customWidth="1"/>
    <col min="3587" max="3653" width="1.125" style="1003" customWidth="1"/>
    <col min="3654" max="3654" width="5.875" style="1003" customWidth="1"/>
    <col min="3655" max="3655" width="8" style="1003" customWidth="1"/>
    <col min="3656" max="3656" width="4.875" style="1003" customWidth="1"/>
    <col min="3657" max="3657" width="3.75" style="1003" customWidth="1"/>
    <col min="3658" max="3663" width="12.625" style="1003" customWidth="1"/>
    <col min="3664" max="3840" width="9" style="1003" customWidth="1"/>
    <col min="3841" max="3841" width="10.875" style="1003" customWidth="1"/>
    <col min="3842" max="3842" width="3.875" style="1003" customWidth="1"/>
    <col min="3843" max="3909" width="1.125" style="1003" customWidth="1"/>
    <col min="3910" max="3910" width="5.875" style="1003" customWidth="1"/>
    <col min="3911" max="3911" width="8" style="1003" customWidth="1"/>
    <col min="3912" max="3912" width="4.875" style="1003" customWidth="1"/>
    <col min="3913" max="3913" width="3.75" style="1003" customWidth="1"/>
    <col min="3914" max="3919" width="12.625" style="1003" customWidth="1"/>
    <col min="3920" max="4096" width="9" style="1003" customWidth="1"/>
    <col min="4097" max="4097" width="10.875" style="1003" customWidth="1"/>
    <col min="4098" max="4098" width="3.875" style="1003" customWidth="1"/>
    <col min="4099" max="4165" width="1.125" style="1003" customWidth="1"/>
    <col min="4166" max="4166" width="5.875" style="1003" customWidth="1"/>
    <col min="4167" max="4167" width="8" style="1003" customWidth="1"/>
    <col min="4168" max="4168" width="4.875" style="1003" customWidth="1"/>
    <col min="4169" max="4169" width="3.75" style="1003" customWidth="1"/>
    <col min="4170" max="4175" width="12.625" style="1003" customWidth="1"/>
    <col min="4176" max="4352" width="9" style="1003" customWidth="1"/>
    <col min="4353" max="4353" width="10.875" style="1003" customWidth="1"/>
    <col min="4354" max="4354" width="3.875" style="1003" customWidth="1"/>
    <col min="4355" max="4421" width="1.125" style="1003" customWidth="1"/>
    <col min="4422" max="4422" width="5.875" style="1003" customWidth="1"/>
    <col min="4423" max="4423" width="8" style="1003" customWidth="1"/>
    <col min="4424" max="4424" width="4.875" style="1003" customWidth="1"/>
    <col min="4425" max="4425" width="3.75" style="1003" customWidth="1"/>
    <col min="4426" max="4431" width="12.625" style="1003" customWidth="1"/>
    <col min="4432" max="4608" width="9" style="1003" customWidth="1"/>
    <col min="4609" max="4609" width="10.875" style="1003" customWidth="1"/>
    <col min="4610" max="4610" width="3.875" style="1003" customWidth="1"/>
    <col min="4611" max="4677" width="1.125" style="1003" customWidth="1"/>
    <col min="4678" max="4678" width="5.875" style="1003" customWidth="1"/>
    <col min="4679" max="4679" width="8" style="1003" customWidth="1"/>
    <col min="4680" max="4680" width="4.875" style="1003" customWidth="1"/>
    <col min="4681" max="4681" width="3.75" style="1003" customWidth="1"/>
    <col min="4682" max="4687" width="12.625" style="1003" customWidth="1"/>
    <col min="4688" max="4864" width="9" style="1003" customWidth="1"/>
    <col min="4865" max="4865" width="10.875" style="1003" customWidth="1"/>
    <col min="4866" max="4866" width="3.875" style="1003" customWidth="1"/>
    <col min="4867" max="4933" width="1.125" style="1003" customWidth="1"/>
    <col min="4934" max="4934" width="5.875" style="1003" customWidth="1"/>
    <col min="4935" max="4935" width="8" style="1003" customWidth="1"/>
    <col min="4936" max="4936" width="4.875" style="1003" customWidth="1"/>
    <col min="4937" max="4937" width="3.75" style="1003" customWidth="1"/>
    <col min="4938" max="4943" width="12.625" style="1003" customWidth="1"/>
    <col min="4944" max="5120" width="9" style="1003" customWidth="1"/>
    <col min="5121" max="5121" width="10.875" style="1003" customWidth="1"/>
    <col min="5122" max="5122" width="3.875" style="1003" customWidth="1"/>
    <col min="5123" max="5189" width="1.125" style="1003" customWidth="1"/>
    <col min="5190" max="5190" width="5.875" style="1003" customWidth="1"/>
    <col min="5191" max="5191" width="8" style="1003" customWidth="1"/>
    <col min="5192" max="5192" width="4.875" style="1003" customWidth="1"/>
    <col min="5193" max="5193" width="3.75" style="1003" customWidth="1"/>
    <col min="5194" max="5199" width="12.625" style="1003" customWidth="1"/>
    <col min="5200" max="5376" width="9" style="1003" customWidth="1"/>
    <col min="5377" max="5377" width="10.875" style="1003" customWidth="1"/>
    <col min="5378" max="5378" width="3.875" style="1003" customWidth="1"/>
    <col min="5379" max="5445" width="1.125" style="1003" customWidth="1"/>
    <col min="5446" max="5446" width="5.875" style="1003" customWidth="1"/>
    <col min="5447" max="5447" width="8" style="1003" customWidth="1"/>
    <col min="5448" max="5448" width="4.875" style="1003" customWidth="1"/>
    <col min="5449" max="5449" width="3.75" style="1003" customWidth="1"/>
    <col min="5450" max="5455" width="12.625" style="1003" customWidth="1"/>
    <col min="5456" max="5632" width="9" style="1003" customWidth="1"/>
    <col min="5633" max="5633" width="10.875" style="1003" customWidth="1"/>
    <col min="5634" max="5634" width="3.875" style="1003" customWidth="1"/>
    <col min="5635" max="5701" width="1.125" style="1003" customWidth="1"/>
    <col min="5702" max="5702" width="5.875" style="1003" customWidth="1"/>
    <col min="5703" max="5703" width="8" style="1003" customWidth="1"/>
    <col min="5704" max="5704" width="4.875" style="1003" customWidth="1"/>
    <col min="5705" max="5705" width="3.75" style="1003" customWidth="1"/>
    <col min="5706" max="5711" width="12.625" style="1003" customWidth="1"/>
    <col min="5712" max="5888" width="9" style="1003" customWidth="1"/>
    <col min="5889" max="5889" width="10.875" style="1003" customWidth="1"/>
    <col min="5890" max="5890" width="3.875" style="1003" customWidth="1"/>
    <col min="5891" max="5957" width="1.125" style="1003" customWidth="1"/>
    <col min="5958" max="5958" width="5.875" style="1003" customWidth="1"/>
    <col min="5959" max="5959" width="8" style="1003" customWidth="1"/>
    <col min="5960" max="5960" width="4.875" style="1003" customWidth="1"/>
    <col min="5961" max="5961" width="3.75" style="1003" customWidth="1"/>
    <col min="5962" max="5967" width="12.625" style="1003" customWidth="1"/>
    <col min="5968" max="6144" width="9" style="1003" customWidth="1"/>
    <col min="6145" max="6145" width="10.875" style="1003" customWidth="1"/>
    <col min="6146" max="6146" width="3.875" style="1003" customWidth="1"/>
    <col min="6147" max="6213" width="1.125" style="1003" customWidth="1"/>
    <col min="6214" max="6214" width="5.875" style="1003" customWidth="1"/>
    <col min="6215" max="6215" width="8" style="1003" customWidth="1"/>
    <col min="6216" max="6216" width="4.875" style="1003" customWidth="1"/>
    <col min="6217" max="6217" width="3.75" style="1003" customWidth="1"/>
    <col min="6218" max="6223" width="12.625" style="1003" customWidth="1"/>
    <col min="6224" max="6400" width="9" style="1003" customWidth="1"/>
    <col min="6401" max="6401" width="10.875" style="1003" customWidth="1"/>
    <col min="6402" max="6402" width="3.875" style="1003" customWidth="1"/>
    <col min="6403" max="6469" width="1.125" style="1003" customWidth="1"/>
    <col min="6470" max="6470" width="5.875" style="1003" customWidth="1"/>
    <col min="6471" max="6471" width="8" style="1003" customWidth="1"/>
    <col min="6472" max="6472" width="4.875" style="1003" customWidth="1"/>
    <col min="6473" max="6473" width="3.75" style="1003" customWidth="1"/>
    <col min="6474" max="6479" width="12.625" style="1003" customWidth="1"/>
    <col min="6480" max="6656" width="9" style="1003" customWidth="1"/>
    <col min="6657" max="6657" width="10.875" style="1003" customWidth="1"/>
    <col min="6658" max="6658" width="3.875" style="1003" customWidth="1"/>
    <col min="6659" max="6725" width="1.125" style="1003" customWidth="1"/>
    <col min="6726" max="6726" width="5.875" style="1003" customWidth="1"/>
    <col min="6727" max="6727" width="8" style="1003" customWidth="1"/>
    <col min="6728" max="6728" width="4.875" style="1003" customWidth="1"/>
    <col min="6729" max="6729" width="3.75" style="1003" customWidth="1"/>
    <col min="6730" max="6735" width="12.625" style="1003" customWidth="1"/>
    <col min="6736" max="6912" width="9" style="1003" customWidth="1"/>
    <col min="6913" max="6913" width="10.875" style="1003" customWidth="1"/>
    <col min="6914" max="6914" width="3.875" style="1003" customWidth="1"/>
    <col min="6915" max="6981" width="1.125" style="1003" customWidth="1"/>
    <col min="6982" max="6982" width="5.875" style="1003" customWidth="1"/>
    <col min="6983" max="6983" width="8" style="1003" customWidth="1"/>
    <col min="6984" max="6984" width="4.875" style="1003" customWidth="1"/>
    <col min="6985" max="6985" width="3.75" style="1003" customWidth="1"/>
    <col min="6986" max="6991" width="12.625" style="1003" customWidth="1"/>
    <col min="6992" max="7168" width="9" style="1003" customWidth="1"/>
    <col min="7169" max="7169" width="10.875" style="1003" customWidth="1"/>
    <col min="7170" max="7170" width="3.875" style="1003" customWidth="1"/>
    <col min="7171" max="7237" width="1.125" style="1003" customWidth="1"/>
    <col min="7238" max="7238" width="5.875" style="1003" customWidth="1"/>
    <col min="7239" max="7239" width="8" style="1003" customWidth="1"/>
    <col min="7240" max="7240" width="4.875" style="1003" customWidth="1"/>
    <col min="7241" max="7241" width="3.75" style="1003" customWidth="1"/>
    <col min="7242" max="7247" width="12.625" style="1003" customWidth="1"/>
    <col min="7248" max="7424" width="9" style="1003" customWidth="1"/>
    <col min="7425" max="7425" width="10.875" style="1003" customWidth="1"/>
    <col min="7426" max="7426" width="3.875" style="1003" customWidth="1"/>
    <col min="7427" max="7493" width="1.125" style="1003" customWidth="1"/>
    <col min="7494" max="7494" width="5.875" style="1003" customWidth="1"/>
    <col min="7495" max="7495" width="8" style="1003" customWidth="1"/>
    <col min="7496" max="7496" width="4.875" style="1003" customWidth="1"/>
    <col min="7497" max="7497" width="3.75" style="1003" customWidth="1"/>
    <col min="7498" max="7503" width="12.625" style="1003" customWidth="1"/>
    <col min="7504" max="7680" width="9" style="1003" customWidth="1"/>
    <col min="7681" max="7681" width="10.875" style="1003" customWidth="1"/>
    <col min="7682" max="7682" width="3.875" style="1003" customWidth="1"/>
    <col min="7683" max="7749" width="1.125" style="1003" customWidth="1"/>
    <col min="7750" max="7750" width="5.875" style="1003" customWidth="1"/>
    <col min="7751" max="7751" width="8" style="1003" customWidth="1"/>
    <col min="7752" max="7752" width="4.875" style="1003" customWidth="1"/>
    <col min="7753" max="7753" width="3.75" style="1003" customWidth="1"/>
    <col min="7754" max="7759" width="12.625" style="1003" customWidth="1"/>
    <col min="7760" max="7936" width="9" style="1003" customWidth="1"/>
    <col min="7937" max="7937" width="10.875" style="1003" customWidth="1"/>
    <col min="7938" max="7938" width="3.875" style="1003" customWidth="1"/>
    <col min="7939" max="8005" width="1.125" style="1003" customWidth="1"/>
    <col min="8006" max="8006" width="5.875" style="1003" customWidth="1"/>
    <col min="8007" max="8007" width="8" style="1003" customWidth="1"/>
    <col min="8008" max="8008" width="4.875" style="1003" customWidth="1"/>
    <col min="8009" max="8009" width="3.75" style="1003" customWidth="1"/>
    <col min="8010" max="8015" width="12.625" style="1003" customWidth="1"/>
    <col min="8016" max="8192" width="9" style="1003" customWidth="1"/>
    <col min="8193" max="8193" width="10.875" style="1003" customWidth="1"/>
    <col min="8194" max="8194" width="3.875" style="1003" customWidth="1"/>
    <col min="8195" max="8261" width="1.125" style="1003" customWidth="1"/>
    <col min="8262" max="8262" width="5.875" style="1003" customWidth="1"/>
    <col min="8263" max="8263" width="8" style="1003" customWidth="1"/>
    <col min="8264" max="8264" width="4.875" style="1003" customWidth="1"/>
    <col min="8265" max="8265" width="3.75" style="1003" customWidth="1"/>
    <col min="8266" max="8271" width="12.625" style="1003" customWidth="1"/>
    <col min="8272" max="8448" width="9" style="1003" customWidth="1"/>
    <col min="8449" max="8449" width="10.875" style="1003" customWidth="1"/>
    <col min="8450" max="8450" width="3.875" style="1003" customWidth="1"/>
    <col min="8451" max="8517" width="1.125" style="1003" customWidth="1"/>
    <col min="8518" max="8518" width="5.875" style="1003" customWidth="1"/>
    <col min="8519" max="8519" width="8" style="1003" customWidth="1"/>
    <col min="8520" max="8520" width="4.875" style="1003" customWidth="1"/>
    <col min="8521" max="8521" width="3.75" style="1003" customWidth="1"/>
    <col min="8522" max="8527" width="12.625" style="1003" customWidth="1"/>
    <col min="8528" max="8704" width="9" style="1003" customWidth="1"/>
    <col min="8705" max="8705" width="10.875" style="1003" customWidth="1"/>
    <col min="8706" max="8706" width="3.875" style="1003" customWidth="1"/>
    <col min="8707" max="8773" width="1.125" style="1003" customWidth="1"/>
    <col min="8774" max="8774" width="5.875" style="1003" customWidth="1"/>
    <col min="8775" max="8775" width="8" style="1003" customWidth="1"/>
    <col min="8776" max="8776" width="4.875" style="1003" customWidth="1"/>
    <col min="8777" max="8777" width="3.75" style="1003" customWidth="1"/>
    <col min="8778" max="8783" width="12.625" style="1003" customWidth="1"/>
    <col min="8784" max="8960" width="9" style="1003" customWidth="1"/>
    <col min="8961" max="8961" width="10.875" style="1003" customWidth="1"/>
    <col min="8962" max="8962" width="3.875" style="1003" customWidth="1"/>
    <col min="8963" max="9029" width="1.125" style="1003" customWidth="1"/>
    <col min="9030" max="9030" width="5.875" style="1003" customWidth="1"/>
    <col min="9031" max="9031" width="8" style="1003" customWidth="1"/>
    <col min="9032" max="9032" width="4.875" style="1003" customWidth="1"/>
    <col min="9033" max="9033" width="3.75" style="1003" customWidth="1"/>
    <col min="9034" max="9039" width="12.625" style="1003" customWidth="1"/>
    <col min="9040" max="9216" width="9" style="1003" customWidth="1"/>
    <col min="9217" max="9217" width="10.875" style="1003" customWidth="1"/>
    <col min="9218" max="9218" width="3.875" style="1003" customWidth="1"/>
    <col min="9219" max="9285" width="1.125" style="1003" customWidth="1"/>
    <col min="9286" max="9286" width="5.875" style="1003" customWidth="1"/>
    <col min="9287" max="9287" width="8" style="1003" customWidth="1"/>
    <col min="9288" max="9288" width="4.875" style="1003" customWidth="1"/>
    <col min="9289" max="9289" width="3.75" style="1003" customWidth="1"/>
    <col min="9290" max="9295" width="12.625" style="1003" customWidth="1"/>
    <col min="9296" max="9472" width="9" style="1003" customWidth="1"/>
    <col min="9473" max="9473" width="10.875" style="1003" customWidth="1"/>
    <col min="9474" max="9474" width="3.875" style="1003" customWidth="1"/>
    <col min="9475" max="9541" width="1.125" style="1003" customWidth="1"/>
    <col min="9542" max="9542" width="5.875" style="1003" customWidth="1"/>
    <col min="9543" max="9543" width="8" style="1003" customWidth="1"/>
    <col min="9544" max="9544" width="4.875" style="1003" customWidth="1"/>
    <col min="9545" max="9545" width="3.75" style="1003" customWidth="1"/>
    <col min="9546" max="9551" width="12.625" style="1003" customWidth="1"/>
    <col min="9552" max="9728" width="9" style="1003" customWidth="1"/>
    <col min="9729" max="9729" width="10.875" style="1003" customWidth="1"/>
    <col min="9730" max="9730" width="3.875" style="1003" customWidth="1"/>
    <col min="9731" max="9797" width="1.125" style="1003" customWidth="1"/>
    <col min="9798" max="9798" width="5.875" style="1003" customWidth="1"/>
    <col min="9799" max="9799" width="8" style="1003" customWidth="1"/>
    <col min="9800" max="9800" width="4.875" style="1003" customWidth="1"/>
    <col min="9801" max="9801" width="3.75" style="1003" customWidth="1"/>
    <col min="9802" max="9807" width="12.625" style="1003" customWidth="1"/>
    <col min="9808" max="9984" width="9" style="1003" customWidth="1"/>
    <col min="9985" max="9985" width="10.875" style="1003" customWidth="1"/>
    <col min="9986" max="9986" width="3.875" style="1003" customWidth="1"/>
    <col min="9987" max="10053" width="1.125" style="1003" customWidth="1"/>
    <col min="10054" max="10054" width="5.875" style="1003" customWidth="1"/>
    <col min="10055" max="10055" width="8" style="1003" customWidth="1"/>
    <col min="10056" max="10056" width="4.875" style="1003" customWidth="1"/>
    <col min="10057" max="10057" width="3.75" style="1003" customWidth="1"/>
    <col min="10058" max="10063" width="12.625" style="1003" customWidth="1"/>
    <col min="10064" max="10240" width="9" style="1003" customWidth="1"/>
    <col min="10241" max="10241" width="10.875" style="1003" customWidth="1"/>
    <col min="10242" max="10242" width="3.875" style="1003" customWidth="1"/>
    <col min="10243" max="10309" width="1.125" style="1003" customWidth="1"/>
    <col min="10310" max="10310" width="5.875" style="1003" customWidth="1"/>
    <col min="10311" max="10311" width="8" style="1003" customWidth="1"/>
    <col min="10312" max="10312" width="4.875" style="1003" customWidth="1"/>
    <col min="10313" max="10313" width="3.75" style="1003" customWidth="1"/>
    <col min="10314" max="10319" width="12.625" style="1003" customWidth="1"/>
    <col min="10320" max="10496" width="9" style="1003" customWidth="1"/>
    <col min="10497" max="10497" width="10.875" style="1003" customWidth="1"/>
    <col min="10498" max="10498" width="3.875" style="1003" customWidth="1"/>
    <col min="10499" max="10565" width="1.125" style="1003" customWidth="1"/>
    <col min="10566" max="10566" width="5.875" style="1003" customWidth="1"/>
    <col min="10567" max="10567" width="8" style="1003" customWidth="1"/>
    <col min="10568" max="10568" width="4.875" style="1003" customWidth="1"/>
    <col min="10569" max="10569" width="3.75" style="1003" customWidth="1"/>
    <col min="10570" max="10575" width="12.625" style="1003" customWidth="1"/>
    <col min="10576" max="10752" width="9" style="1003" customWidth="1"/>
    <col min="10753" max="10753" width="10.875" style="1003" customWidth="1"/>
    <col min="10754" max="10754" width="3.875" style="1003" customWidth="1"/>
    <col min="10755" max="10821" width="1.125" style="1003" customWidth="1"/>
    <col min="10822" max="10822" width="5.875" style="1003" customWidth="1"/>
    <col min="10823" max="10823" width="8" style="1003" customWidth="1"/>
    <col min="10824" max="10824" width="4.875" style="1003" customWidth="1"/>
    <col min="10825" max="10825" width="3.75" style="1003" customWidth="1"/>
    <col min="10826" max="10831" width="12.625" style="1003" customWidth="1"/>
    <col min="10832" max="11008" width="9" style="1003" customWidth="1"/>
    <col min="11009" max="11009" width="10.875" style="1003" customWidth="1"/>
    <col min="11010" max="11010" width="3.875" style="1003" customWidth="1"/>
    <col min="11011" max="11077" width="1.125" style="1003" customWidth="1"/>
    <col min="11078" max="11078" width="5.875" style="1003" customWidth="1"/>
    <col min="11079" max="11079" width="8" style="1003" customWidth="1"/>
    <col min="11080" max="11080" width="4.875" style="1003" customWidth="1"/>
    <col min="11081" max="11081" width="3.75" style="1003" customWidth="1"/>
    <col min="11082" max="11087" width="12.625" style="1003" customWidth="1"/>
    <col min="11088" max="11264" width="9" style="1003" customWidth="1"/>
    <col min="11265" max="11265" width="10.875" style="1003" customWidth="1"/>
    <col min="11266" max="11266" width="3.875" style="1003" customWidth="1"/>
    <col min="11267" max="11333" width="1.125" style="1003" customWidth="1"/>
    <col min="11334" max="11334" width="5.875" style="1003" customWidth="1"/>
    <col min="11335" max="11335" width="8" style="1003" customWidth="1"/>
    <col min="11336" max="11336" width="4.875" style="1003" customWidth="1"/>
    <col min="11337" max="11337" width="3.75" style="1003" customWidth="1"/>
    <col min="11338" max="11343" width="12.625" style="1003" customWidth="1"/>
    <col min="11344" max="11520" width="9" style="1003" customWidth="1"/>
    <col min="11521" max="11521" width="10.875" style="1003" customWidth="1"/>
    <col min="11522" max="11522" width="3.875" style="1003" customWidth="1"/>
    <col min="11523" max="11589" width="1.125" style="1003" customWidth="1"/>
    <col min="11590" max="11590" width="5.875" style="1003" customWidth="1"/>
    <col min="11591" max="11591" width="8" style="1003" customWidth="1"/>
    <col min="11592" max="11592" width="4.875" style="1003" customWidth="1"/>
    <col min="11593" max="11593" width="3.75" style="1003" customWidth="1"/>
    <col min="11594" max="11599" width="12.625" style="1003" customWidth="1"/>
    <col min="11600" max="11776" width="9" style="1003" customWidth="1"/>
    <col min="11777" max="11777" width="10.875" style="1003" customWidth="1"/>
    <col min="11778" max="11778" width="3.875" style="1003" customWidth="1"/>
    <col min="11779" max="11845" width="1.125" style="1003" customWidth="1"/>
    <col min="11846" max="11846" width="5.875" style="1003" customWidth="1"/>
    <col min="11847" max="11847" width="8" style="1003" customWidth="1"/>
    <col min="11848" max="11848" width="4.875" style="1003" customWidth="1"/>
    <col min="11849" max="11849" width="3.75" style="1003" customWidth="1"/>
    <col min="11850" max="11855" width="12.625" style="1003" customWidth="1"/>
    <col min="11856" max="12032" width="9" style="1003" customWidth="1"/>
    <col min="12033" max="12033" width="10.875" style="1003" customWidth="1"/>
    <col min="12034" max="12034" width="3.875" style="1003" customWidth="1"/>
    <col min="12035" max="12101" width="1.125" style="1003" customWidth="1"/>
    <col min="12102" max="12102" width="5.875" style="1003" customWidth="1"/>
    <col min="12103" max="12103" width="8" style="1003" customWidth="1"/>
    <col min="12104" max="12104" width="4.875" style="1003" customWidth="1"/>
    <col min="12105" max="12105" width="3.75" style="1003" customWidth="1"/>
    <col min="12106" max="12111" width="12.625" style="1003" customWidth="1"/>
    <col min="12112" max="12288" width="9" style="1003" customWidth="1"/>
    <col min="12289" max="12289" width="10.875" style="1003" customWidth="1"/>
    <col min="12290" max="12290" width="3.875" style="1003" customWidth="1"/>
    <col min="12291" max="12357" width="1.125" style="1003" customWidth="1"/>
    <col min="12358" max="12358" width="5.875" style="1003" customWidth="1"/>
    <col min="12359" max="12359" width="8" style="1003" customWidth="1"/>
    <col min="12360" max="12360" width="4.875" style="1003" customWidth="1"/>
    <col min="12361" max="12361" width="3.75" style="1003" customWidth="1"/>
    <col min="12362" max="12367" width="12.625" style="1003" customWidth="1"/>
    <col min="12368" max="12544" width="9" style="1003" customWidth="1"/>
    <col min="12545" max="12545" width="10.875" style="1003" customWidth="1"/>
    <col min="12546" max="12546" width="3.875" style="1003" customWidth="1"/>
    <col min="12547" max="12613" width="1.125" style="1003" customWidth="1"/>
    <col min="12614" max="12614" width="5.875" style="1003" customWidth="1"/>
    <col min="12615" max="12615" width="8" style="1003" customWidth="1"/>
    <col min="12616" max="12616" width="4.875" style="1003" customWidth="1"/>
    <col min="12617" max="12617" width="3.75" style="1003" customWidth="1"/>
    <col min="12618" max="12623" width="12.625" style="1003" customWidth="1"/>
    <col min="12624" max="12800" width="9" style="1003" customWidth="1"/>
    <col min="12801" max="12801" width="10.875" style="1003" customWidth="1"/>
    <col min="12802" max="12802" width="3.875" style="1003" customWidth="1"/>
    <col min="12803" max="12869" width="1.125" style="1003" customWidth="1"/>
    <col min="12870" max="12870" width="5.875" style="1003" customWidth="1"/>
    <col min="12871" max="12871" width="8" style="1003" customWidth="1"/>
    <col min="12872" max="12872" width="4.875" style="1003" customWidth="1"/>
    <col min="12873" max="12873" width="3.75" style="1003" customWidth="1"/>
    <col min="12874" max="12879" width="12.625" style="1003" customWidth="1"/>
    <col min="12880" max="13056" width="9" style="1003" customWidth="1"/>
    <col min="13057" max="13057" width="10.875" style="1003" customWidth="1"/>
    <col min="13058" max="13058" width="3.875" style="1003" customWidth="1"/>
    <col min="13059" max="13125" width="1.125" style="1003" customWidth="1"/>
    <col min="13126" max="13126" width="5.875" style="1003" customWidth="1"/>
    <col min="13127" max="13127" width="8" style="1003" customWidth="1"/>
    <col min="13128" max="13128" width="4.875" style="1003" customWidth="1"/>
    <col min="13129" max="13129" width="3.75" style="1003" customWidth="1"/>
    <col min="13130" max="13135" width="12.625" style="1003" customWidth="1"/>
    <col min="13136" max="13312" width="9" style="1003" customWidth="1"/>
    <col min="13313" max="13313" width="10.875" style="1003" customWidth="1"/>
    <col min="13314" max="13314" width="3.875" style="1003" customWidth="1"/>
    <col min="13315" max="13381" width="1.125" style="1003" customWidth="1"/>
    <col min="13382" max="13382" width="5.875" style="1003" customWidth="1"/>
    <col min="13383" max="13383" width="8" style="1003" customWidth="1"/>
    <col min="13384" max="13384" width="4.875" style="1003" customWidth="1"/>
    <col min="13385" max="13385" width="3.75" style="1003" customWidth="1"/>
    <col min="13386" max="13391" width="12.625" style="1003" customWidth="1"/>
    <col min="13392" max="13568" width="9" style="1003" customWidth="1"/>
    <col min="13569" max="13569" width="10.875" style="1003" customWidth="1"/>
    <col min="13570" max="13570" width="3.875" style="1003" customWidth="1"/>
    <col min="13571" max="13637" width="1.125" style="1003" customWidth="1"/>
    <col min="13638" max="13638" width="5.875" style="1003" customWidth="1"/>
    <col min="13639" max="13639" width="8" style="1003" customWidth="1"/>
    <col min="13640" max="13640" width="4.875" style="1003" customWidth="1"/>
    <col min="13641" max="13641" width="3.75" style="1003" customWidth="1"/>
    <col min="13642" max="13647" width="12.625" style="1003" customWidth="1"/>
    <col min="13648" max="13824" width="9" style="1003" customWidth="1"/>
    <col min="13825" max="13825" width="10.875" style="1003" customWidth="1"/>
    <col min="13826" max="13826" width="3.875" style="1003" customWidth="1"/>
    <col min="13827" max="13893" width="1.125" style="1003" customWidth="1"/>
    <col min="13894" max="13894" width="5.875" style="1003" customWidth="1"/>
    <col min="13895" max="13895" width="8" style="1003" customWidth="1"/>
    <col min="13896" max="13896" width="4.875" style="1003" customWidth="1"/>
    <col min="13897" max="13897" width="3.75" style="1003" customWidth="1"/>
    <col min="13898" max="13903" width="12.625" style="1003" customWidth="1"/>
    <col min="13904" max="14080" width="9" style="1003" customWidth="1"/>
    <col min="14081" max="14081" width="10.875" style="1003" customWidth="1"/>
    <col min="14082" max="14082" width="3.875" style="1003" customWidth="1"/>
    <col min="14083" max="14149" width="1.125" style="1003" customWidth="1"/>
    <col min="14150" max="14150" width="5.875" style="1003" customWidth="1"/>
    <col min="14151" max="14151" width="8" style="1003" customWidth="1"/>
    <col min="14152" max="14152" width="4.875" style="1003" customWidth="1"/>
    <col min="14153" max="14153" width="3.75" style="1003" customWidth="1"/>
    <col min="14154" max="14159" width="12.625" style="1003" customWidth="1"/>
    <col min="14160" max="14336" width="9" style="1003" customWidth="1"/>
    <col min="14337" max="14337" width="10.875" style="1003" customWidth="1"/>
    <col min="14338" max="14338" width="3.875" style="1003" customWidth="1"/>
    <col min="14339" max="14405" width="1.125" style="1003" customWidth="1"/>
    <col min="14406" max="14406" width="5.875" style="1003" customWidth="1"/>
    <col min="14407" max="14407" width="8" style="1003" customWidth="1"/>
    <col min="14408" max="14408" width="4.875" style="1003" customWidth="1"/>
    <col min="14409" max="14409" width="3.75" style="1003" customWidth="1"/>
    <col min="14410" max="14415" width="12.625" style="1003" customWidth="1"/>
    <col min="14416" max="14592" width="9" style="1003" customWidth="1"/>
    <col min="14593" max="14593" width="10.875" style="1003" customWidth="1"/>
    <col min="14594" max="14594" width="3.875" style="1003" customWidth="1"/>
    <col min="14595" max="14661" width="1.125" style="1003" customWidth="1"/>
    <col min="14662" max="14662" width="5.875" style="1003" customWidth="1"/>
    <col min="14663" max="14663" width="8" style="1003" customWidth="1"/>
    <col min="14664" max="14664" width="4.875" style="1003" customWidth="1"/>
    <col min="14665" max="14665" width="3.75" style="1003" customWidth="1"/>
    <col min="14666" max="14671" width="12.625" style="1003" customWidth="1"/>
    <col min="14672" max="14848" width="9" style="1003" customWidth="1"/>
    <col min="14849" max="14849" width="10.875" style="1003" customWidth="1"/>
    <col min="14850" max="14850" width="3.875" style="1003" customWidth="1"/>
    <col min="14851" max="14917" width="1.125" style="1003" customWidth="1"/>
    <col min="14918" max="14918" width="5.875" style="1003" customWidth="1"/>
    <col min="14919" max="14919" width="8" style="1003" customWidth="1"/>
    <col min="14920" max="14920" width="4.875" style="1003" customWidth="1"/>
    <col min="14921" max="14921" width="3.75" style="1003" customWidth="1"/>
    <col min="14922" max="14927" width="12.625" style="1003" customWidth="1"/>
    <col min="14928" max="15104" width="9" style="1003" customWidth="1"/>
    <col min="15105" max="15105" width="10.875" style="1003" customWidth="1"/>
    <col min="15106" max="15106" width="3.875" style="1003" customWidth="1"/>
    <col min="15107" max="15173" width="1.125" style="1003" customWidth="1"/>
    <col min="15174" max="15174" width="5.875" style="1003" customWidth="1"/>
    <col min="15175" max="15175" width="8" style="1003" customWidth="1"/>
    <col min="15176" max="15176" width="4.875" style="1003" customWidth="1"/>
    <col min="15177" max="15177" width="3.75" style="1003" customWidth="1"/>
    <col min="15178" max="15183" width="12.625" style="1003" customWidth="1"/>
    <col min="15184" max="15360" width="9" style="1003" customWidth="1"/>
    <col min="15361" max="15361" width="10.875" style="1003" customWidth="1"/>
    <col min="15362" max="15362" width="3.875" style="1003" customWidth="1"/>
    <col min="15363" max="15429" width="1.125" style="1003" customWidth="1"/>
    <col min="15430" max="15430" width="5.875" style="1003" customWidth="1"/>
    <col min="15431" max="15431" width="8" style="1003" customWidth="1"/>
    <col min="15432" max="15432" width="4.875" style="1003" customWidth="1"/>
    <col min="15433" max="15433" width="3.75" style="1003" customWidth="1"/>
    <col min="15434" max="15439" width="12.625" style="1003" customWidth="1"/>
    <col min="15440" max="15616" width="9" style="1003" customWidth="1"/>
    <col min="15617" max="15617" width="10.875" style="1003" customWidth="1"/>
    <col min="15618" max="15618" width="3.875" style="1003" customWidth="1"/>
    <col min="15619" max="15685" width="1.125" style="1003" customWidth="1"/>
    <col min="15686" max="15686" width="5.875" style="1003" customWidth="1"/>
    <col min="15687" max="15687" width="8" style="1003" customWidth="1"/>
    <col min="15688" max="15688" width="4.875" style="1003" customWidth="1"/>
    <col min="15689" max="15689" width="3.75" style="1003" customWidth="1"/>
    <col min="15690" max="15695" width="12.625" style="1003" customWidth="1"/>
    <col min="15696" max="15872" width="9" style="1003" customWidth="1"/>
    <col min="15873" max="15873" width="10.875" style="1003" customWidth="1"/>
    <col min="15874" max="15874" width="3.875" style="1003" customWidth="1"/>
    <col min="15875" max="15941" width="1.125" style="1003" customWidth="1"/>
    <col min="15942" max="15942" width="5.875" style="1003" customWidth="1"/>
    <col min="15943" max="15943" width="8" style="1003" customWidth="1"/>
    <col min="15944" max="15944" width="4.875" style="1003" customWidth="1"/>
    <col min="15945" max="15945" width="3.75" style="1003" customWidth="1"/>
    <col min="15946" max="15951" width="12.625" style="1003" customWidth="1"/>
    <col min="15952" max="16128" width="9" style="1003" customWidth="1"/>
    <col min="16129" max="16129" width="10.875" style="1003" customWidth="1"/>
    <col min="16130" max="16130" width="3.875" style="1003" customWidth="1"/>
    <col min="16131" max="16197" width="1.125" style="1003" customWidth="1"/>
    <col min="16198" max="16198" width="5.875" style="1003" customWidth="1"/>
    <col min="16199" max="16199" width="8" style="1003" customWidth="1"/>
    <col min="16200" max="16200" width="4.875" style="1003" customWidth="1"/>
    <col min="16201" max="16201" width="3.75" style="1003" customWidth="1"/>
    <col min="16202" max="16207" width="12.625" style="1003" customWidth="1"/>
    <col min="16208" max="16384" width="9" style="1003" customWidth="1"/>
  </cols>
  <sheetData>
    <row r="1" spans="1:139" ht="13.7" customHeight="1">
      <c r="B1" s="473"/>
      <c r="C1" s="473"/>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row>
    <row r="2" spans="1:139" ht="21" customHeight="1">
      <c r="A2" s="25"/>
      <c r="B2" s="25"/>
      <c r="C2" s="25"/>
      <c r="D2" s="25"/>
      <c r="E2" s="25"/>
      <c r="F2" s="25"/>
      <c r="G2" s="25"/>
      <c r="H2" s="25"/>
      <c r="I2" s="25"/>
      <c r="J2" s="25"/>
      <c r="K2" s="25"/>
      <c r="L2" s="25"/>
      <c r="M2" s="25"/>
      <c r="N2" s="25"/>
      <c r="O2" s="25"/>
      <c r="P2" s="25"/>
      <c r="Q2" s="25"/>
      <c r="R2" s="25"/>
      <c r="S2" s="221" t="s">
        <v>283</v>
      </c>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473"/>
    </row>
    <row r="3" spans="1:139" ht="8.4499999999999993" customHeight="1">
      <c r="A3" s="25"/>
      <c r="B3" s="25"/>
      <c r="C3" s="25"/>
      <c r="D3" s="25"/>
      <c r="E3" s="25"/>
      <c r="F3" s="25"/>
      <c r="G3" s="25"/>
      <c r="H3" s="25"/>
      <c r="I3" s="25"/>
      <c r="J3" s="25"/>
      <c r="K3" s="25"/>
      <c r="L3" s="25"/>
      <c r="M3" s="25"/>
      <c r="N3" s="25"/>
      <c r="O3" s="25"/>
      <c r="P3" s="25"/>
      <c r="Q3" s="25"/>
      <c r="R3" s="25"/>
      <c r="S3" s="221"/>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473"/>
    </row>
    <row r="4" spans="1:139" ht="13.2">
      <c r="A4" s="25" t="s">
        <v>346</v>
      </c>
      <c r="B4" s="25"/>
      <c r="C4" s="25"/>
      <c r="D4" s="42"/>
      <c r="E4" s="42"/>
      <c r="F4" s="42"/>
      <c r="G4" s="25"/>
      <c r="H4" s="25"/>
      <c r="I4" s="25"/>
      <c r="J4" s="25"/>
      <c r="K4" s="42"/>
      <c r="L4" s="25"/>
      <c r="M4" s="25"/>
      <c r="N4" s="25"/>
      <c r="O4" s="25"/>
      <c r="P4" s="25"/>
      <c r="Q4" s="25"/>
      <c r="R4" s="25"/>
      <c r="S4" s="25"/>
      <c r="T4" s="25"/>
      <c r="U4" s="25"/>
      <c r="V4" s="25"/>
      <c r="W4" s="25"/>
      <c r="X4" s="25"/>
      <c r="Y4" s="25"/>
      <c r="Z4" s="25"/>
      <c r="AA4" s="25"/>
      <c r="AB4" s="25"/>
      <c r="AC4" s="25"/>
      <c r="AD4" s="17" t="s">
        <v>840</v>
      </c>
      <c r="AE4" s="25"/>
      <c r="AF4" s="25"/>
      <c r="AG4" s="25"/>
      <c r="AH4" s="25"/>
      <c r="AI4" s="25"/>
      <c r="AJ4" s="25"/>
      <c r="AK4" s="25"/>
      <c r="AL4" s="42"/>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1173" t="s">
        <v>642</v>
      </c>
      <c r="BQ4" s="1173"/>
    </row>
    <row r="5" spans="1:139" ht="15.75" customHeight="1">
      <c r="A5" s="488"/>
      <c r="B5" s="526"/>
      <c r="C5" s="502" t="s">
        <v>664</v>
      </c>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02"/>
      <c r="AJ5" s="502" t="s">
        <v>699</v>
      </c>
      <c r="AK5" s="922"/>
      <c r="AL5" s="922"/>
      <c r="AM5" s="922"/>
      <c r="AN5" s="922"/>
      <c r="AO5" s="922"/>
      <c r="AP5" s="922"/>
      <c r="AQ5" s="922"/>
      <c r="AR5" s="922"/>
      <c r="AS5" s="922"/>
      <c r="AT5" s="922"/>
      <c r="AU5" s="922"/>
      <c r="AV5" s="922"/>
      <c r="AW5" s="922"/>
      <c r="AX5" s="922"/>
      <c r="AY5" s="922"/>
      <c r="AZ5" s="922"/>
      <c r="BA5" s="922"/>
      <c r="BB5" s="922"/>
      <c r="BC5" s="922"/>
      <c r="BD5" s="922"/>
      <c r="BE5" s="922"/>
      <c r="BF5" s="922"/>
      <c r="BG5" s="922"/>
      <c r="BH5" s="922"/>
      <c r="BI5" s="922"/>
      <c r="BJ5" s="922"/>
      <c r="BK5" s="922"/>
      <c r="BL5" s="922"/>
      <c r="BM5" s="922"/>
      <c r="BN5" s="922"/>
      <c r="BO5" s="922"/>
      <c r="BP5" s="922"/>
      <c r="BQ5" s="1174"/>
    </row>
    <row r="6" spans="1:139" ht="12.2" customHeight="1">
      <c r="A6" s="489"/>
      <c r="B6" s="527"/>
      <c r="C6" s="502" t="s">
        <v>169</v>
      </c>
      <c r="D6" s="922"/>
      <c r="E6" s="922"/>
      <c r="F6" s="922"/>
      <c r="G6" s="922"/>
      <c r="H6" s="922"/>
      <c r="I6" s="922"/>
      <c r="J6" s="922"/>
      <c r="K6" s="922"/>
      <c r="L6" s="922"/>
      <c r="M6" s="922"/>
      <c r="N6" s="922"/>
      <c r="O6" s="922"/>
      <c r="P6" s="922"/>
      <c r="Q6" s="922"/>
      <c r="R6" s="902"/>
      <c r="S6" s="502" t="s">
        <v>700</v>
      </c>
      <c r="T6" s="922"/>
      <c r="U6" s="922"/>
      <c r="V6" s="922"/>
      <c r="W6" s="922"/>
      <c r="X6" s="922"/>
      <c r="Y6" s="922"/>
      <c r="Z6" s="922"/>
      <c r="AA6" s="922"/>
      <c r="AB6" s="922"/>
      <c r="AC6" s="922"/>
      <c r="AD6" s="922"/>
      <c r="AE6" s="922"/>
      <c r="AF6" s="922"/>
      <c r="AG6" s="922"/>
      <c r="AH6" s="922"/>
      <c r="AI6" s="902"/>
      <c r="AJ6" s="502" t="s">
        <v>169</v>
      </c>
      <c r="AK6" s="922"/>
      <c r="AL6" s="922"/>
      <c r="AM6" s="922"/>
      <c r="AN6" s="922"/>
      <c r="AO6" s="922"/>
      <c r="AP6" s="922"/>
      <c r="AQ6" s="922"/>
      <c r="AR6" s="922"/>
      <c r="AS6" s="922"/>
      <c r="AT6" s="922"/>
      <c r="AU6" s="922"/>
      <c r="AV6" s="922"/>
      <c r="AW6" s="922"/>
      <c r="AX6" s="922"/>
      <c r="AY6" s="922"/>
      <c r="AZ6" s="502" t="s">
        <v>700</v>
      </c>
      <c r="BA6" s="922"/>
      <c r="BB6" s="922"/>
      <c r="BC6" s="922"/>
      <c r="BD6" s="922"/>
      <c r="BE6" s="922"/>
      <c r="BF6" s="922"/>
      <c r="BG6" s="922"/>
      <c r="BH6" s="922"/>
      <c r="BI6" s="922"/>
      <c r="BJ6" s="922"/>
      <c r="BK6" s="922"/>
      <c r="BL6" s="922"/>
      <c r="BM6" s="922"/>
      <c r="BN6" s="922"/>
      <c r="BO6" s="922"/>
      <c r="BP6" s="922"/>
      <c r="BQ6" s="1174"/>
    </row>
    <row r="7" spans="1:139" ht="12.75" customHeight="1">
      <c r="A7" s="870" t="s">
        <v>364</v>
      </c>
      <c r="B7" s="870"/>
      <c r="C7" s="1156">
        <v>2</v>
      </c>
      <c r="D7" s="1161"/>
      <c r="E7" s="1161"/>
      <c r="F7" s="1161"/>
      <c r="G7" s="1161"/>
      <c r="H7" s="1161"/>
      <c r="I7" s="1161"/>
      <c r="J7" s="1161"/>
      <c r="K7" s="1161"/>
      <c r="L7" s="1161"/>
      <c r="M7" s="1161"/>
      <c r="N7" s="1161"/>
      <c r="O7" s="1161"/>
      <c r="P7" s="1161"/>
      <c r="Q7" s="1161"/>
      <c r="R7" s="1161"/>
      <c r="S7" s="1161">
        <v>3809</v>
      </c>
      <c r="T7" s="1161"/>
      <c r="U7" s="1161"/>
      <c r="V7" s="1161"/>
      <c r="W7" s="1161"/>
      <c r="X7" s="1161"/>
      <c r="Y7" s="1161"/>
      <c r="Z7" s="1161"/>
      <c r="AA7" s="1161"/>
      <c r="AB7" s="1161"/>
      <c r="AC7" s="1161"/>
      <c r="AD7" s="1161"/>
      <c r="AE7" s="1161"/>
      <c r="AF7" s="1161"/>
      <c r="AG7" s="1161"/>
      <c r="AH7" s="1161"/>
      <c r="AI7" s="1161"/>
      <c r="AJ7" s="1156" t="s">
        <v>38</v>
      </c>
      <c r="AK7" s="1161"/>
      <c r="AL7" s="1161"/>
      <c r="AM7" s="1161"/>
      <c r="AN7" s="1161"/>
      <c r="AO7" s="1161"/>
      <c r="AP7" s="1161"/>
      <c r="AQ7" s="1161"/>
      <c r="AR7" s="1161"/>
      <c r="AS7" s="1161"/>
      <c r="AT7" s="1161"/>
      <c r="AU7" s="1161"/>
      <c r="AV7" s="1161"/>
      <c r="AW7" s="1161"/>
      <c r="AX7" s="1161"/>
      <c r="AY7" s="1161"/>
      <c r="AZ7" s="1161" t="s">
        <v>38</v>
      </c>
      <c r="BA7" s="1161"/>
      <c r="BB7" s="1161"/>
      <c r="BC7" s="1161"/>
      <c r="BD7" s="1161"/>
      <c r="BE7" s="1161"/>
      <c r="BF7" s="1161"/>
      <c r="BG7" s="1161"/>
      <c r="BH7" s="1161"/>
      <c r="BI7" s="1161"/>
      <c r="BJ7" s="1161"/>
      <c r="BK7" s="1161"/>
      <c r="BL7" s="1161"/>
      <c r="BM7" s="1161"/>
      <c r="BN7" s="1161"/>
      <c r="BO7" s="1161"/>
      <c r="BP7" s="1161"/>
      <c r="BQ7" s="1175"/>
    </row>
    <row r="8" spans="1:139" ht="12.75" customHeight="1">
      <c r="A8" s="870" t="s">
        <v>701</v>
      </c>
      <c r="B8" s="870"/>
      <c r="C8" s="1156" t="s">
        <v>38</v>
      </c>
      <c r="D8" s="1161"/>
      <c r="E8" s="1161"/>
      <c r="F8" s="1161"/>
      <c r="G8" s="1161"/>
      <c r="H8" s="1161"/>
      <c r="I8" s="1161"/>
      <c r="J8" s="1161"/>
      <c r="K8" s="1161"/>
      <c r="L8" s="1161"/>
      <c r="M8" s="1161"/>
      <c r="N8" s="1161"/>
      <c r="O8" s="1161"/>
      <c r="P8" s="1161"/>
      <c r="Q8" s="1161"/>
      <c r="R8" s="1161"/>
      <c r="S8" s="1161" t="s">
        <v>38</v>
      </c>
      <c r="T8" s="1161"/>
      <c r="U8" s="1161"/>
      <c r="V8" s="1161"/>
      <c r="W8" s="1161"/>
      <c r="X8" s="1161"/>
      <c r="Y8" s="1161"/>
      <c r="Z8" s="1161"/>
      <c r="AA8" s="1161"/>
      <c r="AB8" s="1161"/>
      <c r="AC8" s="1161"/>
      <c r="AD8" s="1161"/>
      <c r="AE8" s="1161"/>
      <c r="AF8" s="1161"/>
      <c r="AG8" s="1161"/>
      <c r="AH8" s="1161"/>
      <c r="AI8" s="1161"/>
      <c r="AJ8" s="1156">
        <v>772</v>
      </c>
      <c r="AK8" s="1161"/>
      <c r="AL8" s="1161"/>
      <c r="AM8" s="1161"/>
      <c r="AN8" s="1161"/>
      <c r="AO8" s="1161"/>
      <c r="AP8" s="1161"/>
      <c r="AQ8" s="1161"/>
      <c r="AR8" s="1161"/>
      <c r="AS8" s="1161"/>
      <c r="AT8" s="1161"/>
      <c r="AU8" s="1161"/>
      <c r="AV8" s="1161"/>
      <c r="AW8" s="1161"/>
      <c r="AX8" s="1161"/>
      <c r="AY8" s="1161"/>
      <c r="AZ8" s="1161">
        <v>1789</v>
      </c>
      <c r="BA8" s="1161"/>
      <c r="BB8" s="1161"/>
      <c r="BC8" s="1161"/>
      <c r="BD8" s="1161"/>
      <c r="BE8" s="1161"/>
      <c r="BF8" s="1161"/>
      <c r="BG8" s="1161"/>
      <c r="BH8" s="1161"/>
      <c r="BI8" s="1161"/>
      <c r="BJ8" s="1161"/>
      <c r="BK8" s="1161"/>
      <c r="BL8" s="1161"/>
      <c r="BM8" s="1161"/>
      <c r="BN8" s="1161"/>
      <c r="BO8" s="1161"/>
      <c r="BP8" s="1161"/>
      <c r="BQ8" s="1175"/>
    </row>
    <row r="9" spans="1:139" ht="12.75" customHeight="1">
      <c r="A9" s="870" t="s">
        <v>299</v>
      </c>
      <c r="B9" s="870"/>
      <c r="C9" s="1156" t="s">
        <v>38</v>
      </c>
      <c r="D9" s="1161"/>
      <c r="E9" s="1161"/>
      <c r="F9" s="1161"/>
      <c r="G9" s="1161"/>
      <c r="H9" s="1161"/>
      <c r="I9" s="1161"/>
      <c r="J9" s="1161"/>
      <c r="K9" s="1161"/>
      <c r="L9" s="1161"/>
      <c r="M9" s="1161"/>
      <c r="N9" s="1161"/>
      <c r="O9" s="1161"/>
      <c r="P9" s="1161"/>
      <c r="Q9" s="1161"/>
      <c r="R9" s="1161"/>
      <c r="S9" s="1161" t="s">
        <v>38</v>
      </c>
      <c r="T9" s="1161"/>
      <c r="U9" s="1161"/>
      <c r="V9" s="1161"/>
      <c r="W9" s="1161"/>
      <c r="X9" s="1161"/>
      <c r="Y9" s="1161"/>
      <c r="Z9" s="1161"/>
      <c r="AA9" s="1161"/>
      <c r="AB9" s="1161"/>
      <c r="AC9" s="1161"/>
      <c r="AD9" s="1161"/>
      <c r="AE9" s="1161"/>
      <c r="AF9" s="1161"/>
      <c r="AG9" s="1161"/>
      <c r="AH9" s="1161"/>
      <c r="AI9" s="1161"/>
      <c r="AJ9" s="1157">
        <v>270</v>
      </c>
      <c r="AK9" s="1162"/>
      <c r="AL9" s="1162"/>
      <c r="AM9" s="1162"/>
      <c r="AN9" s="1162"/>
      <c r="AO9" s="1162"/>
      <c r="AP9" s="1162"/>
      <c r="AQ9" s="1162"/>
      <c r="AR9" s="1162"/>
      <c r="AS9" s="1162"/>
      <c r="AT9" s="1162"/>
      <c r="AU9" s="1162"/>
      <c r="AV9" s="1162"/>
      <c r="AW9" s="1162"/>
      <c r="AX9" s="1162"/>
      <c r="AY9" s="1162"/>
      <c r="AZ9" s="1162">
        <v>390</v>
      </c>
      <c r="BA9" s="1162"/>
      <c r="BB9" s="1162"/>
      <c r="BC9" s="1162"/>
      <c r="BD9" s="1162"/>
      <c r="BE9" s="1162"/>
      <c r="BF9" s="1162"/>
      <c r="BG9" s="1162"/>
      <c r="BH9" s="1162"/>
      <c r="BI9" s="1162"/>
      <c r="BJ9" s="1162"/>
      <c r="BK9" s="1162"/>
      <c r="BL9" s="1162"/>
      <c r="BM9" s="1162"/>
      <c r="BN9" s="1162"/>
      <c r="BO9" s="1162"/>
      <c r="BP9" s="1162"/>
      <c r="BQ9" s="1175"/>
    </row>
    <row r="10" spans="1:139" ht="12.75" customHeight="1">
      <c r="A10" s="870" t="s">
        <v>703</v>
      </c>
      <c r="B10" s="870"/>
      <c r="C10" s="1156" t="s">
        <v>38</v>
      </c>
      <c r="D10" s="1161"/>
      <c r="E10" s="1161"/>
      <c r="F10" s="1161"/>
      <c r="G10" s="1161"/>
      <c r="H10" s="1161"/>
      <c r="I10" s="1161"/>
      <c r="J10" s="1161"/>
      <c r="K10" s="1161"/>
      <c r="L10" s="1161"/>
      <c r="M10" s="1161"/>
      <c r="N10" s="1161"/>
      <c r="O10" s="1161"/>
      <c r="P10" s="1161"/>
      <c r="Q10" s="1161"/>
      <c r="R10" s="1161"/>
      <c r="S10" s="1161" t="s">
        <v>38</v>
      </c>
      <c r="T10" s="1161"/>
      <c r="U10" s="1161"/>
      <c r="V10" s="1161"/>
      <c r="W10" s="1161"/>
      <c r="X10" s="1161"/>
      <c r="Y10" s="1161"/>
      <c r="Z10" s="1161"/>
      <c r="AA10" s="1161"/>
      <c r="AB10" s="1161"/>
      <c r="AC10" s="1161"/>
      <c r="AD10" s="1161"/>
      <c r="AE10" s="1161"/>
      <c r="AF10" s="1161"/>
      <c r="AG10" s="1161"/>
      <c r="AH10" s="1161"/>
      <c r="AI10" s="1161"/>
      <c r="AJ10" s="1157">
        <v>655</v>
      </c>
      <c r="AK10" s="1162"/>
      <c r="AL10" s="1162"/>
      <c r="AM10" s="1162"/>
      <c r="AN10" s="1162"/>
      <c r="AO10" s="1162"/>
      <c r="AP10" s="1162"/>
      <c r="AQ10" s="1162"/>
      <c r="AR10" s="1162"/>
      <c r="AS10" s="1162"/>
      <c r="AT10" s="1162"/>
      <c r="AU10" s="1162"/>
      <c r="AV10" s="1162"/>
      <c r="AW10" s="1162"/>
      <c r="AX10" s="1162"/>
      <c r="AY10" s="1162"/>
      <c r="AZ10" s="1162">
        <v>791</v>
      </c>
      <c r="BA10" s="1162"/>
      <c r="BB10" s="1162"/>
      <c r="BC10" s="1162"/>
      <c r="BD10" s="1162"/>
      <c r="BE10" s="1162"/>
      <c r="BF10" s="1162"/>
      <c r="BG10" s="1162"/>
      <c r="BH10" s="1162"/>
      <c r="BI10" s="1162"/>
      <c r="BJ10" s="1162"/>
      <c r="BK10" s="1162"/>
      <c r="BL10" s="1162"/>
      <c r="BM10" s="1162"/>
      <c r="BN10" s="1162"/>
      <c r="BO10" s="1162"/>
      <c r="BP10" s="1162"/>
      <c r="BQ10" s="1176"/>
      <c r="BR10" s="1176"/>
      <c r="BS10" s="1177"/>
      <c r="BT10" s="1177"/>
      <c r="BU10" s="1177"/>
      <c r="BV10" s="1177"/>
      <c r="BW10" s="1177"/>
      <c r="BX10" s="1177"/>
      <c r="BY10" s="1177"/>
      <c r="BZ10" s="1177"/>
      <c r="CA10" s="1177"/>
      <c r="CB10" s="1177"/>
      <c r="CC10" s="1177"/>
      <c r="CD10" s="1177"/>
      <c r="CE10" s="1177"/>
      <c r="CF10" s="1177"/>
      <c r="CG10" s="1177"/>
      <c r="CH10" s="1177"/>
      <c r="CI10" s="1177"/>
      <c r="CJ10" s="1177"/>
      <c r="CK10" s="1175">
        <v>37</v>
      </c>
      <c r="CL10" s="1175"/>
      <c r="CM10" s="1175"/>
      <c r="CN10" s="1175"/>
      <c r="CO10" s="1175"/>
      <c r="CP10" s="1175"/>
      <c r="CQ10" s="1175"/>
      <c r="CR10" s="1175"/>
      <c r="CS10" s="1175"/>
      <c r="CT10" s="1175"/>
      <c r="CU10" s="1175"/>
      <c r="CV10" s="1175"/>
      <c r="CW10" s="1175"/>
      <c r="CX10" s="1175"/>
      <c r="CY10" s="1175"/>
      <c r="CZ10" s="1175"/>
      <c r="DA10" s="1178"/>
      <c r="DB10" s="1179">
        <v>812</v>
      </c>
      <c r="DC10" s="1175"/>
      <c r="DD10" s="1175"/>
      <c r="DE10" s="1175"/>
      <c r="DF10" s="1175"/>
      <c r="DG10" s="1175"/>
      <c r="DH10" s="1175"/>
      <c r="DI10" s="1175"/>
      <c r="DJ10" s="1175"/>
      <c r="DK10" s="1175"/>
      <c r="DL10" s="1175"/>
      <c r="DM10" s="1175"/>
      <c r="DN10" s="1175"/>
      <c r="DO10" s="1175"/>
      <c r="DP10" s="1175"/>
      <c r="DQ10" s="1175"/>
      <c r="DR10" s="1175">
        <v>36</v>
      </c>
      <c r="DS10" s="1175"/>
      <c r="DT10" s="1175"/>
      <c r="DU10" s="1175"/>
      <c r="DV10" s="1175"/>
      <c r="DW10" s="1175"/>
      <c r="DX10" s="1175"/>
      <c r="DY10" s="1175"/>
      <c r="DZ10" s="1175"/>
      <c r="EA10" s="1175"/>
      <c r="EB10" s="1175"/>
      <c r="EC10" s="1175"/>
      <c r="ED10" s="1175"/>
      <c r="EE10" s="1175"/>
      <c r="EF10" s="1175"/>
      <c r="EG10" s="1175"/>
      <c r="EH10" s="1175"/>
      <c r="EI10" s="1175"/>
    </row>
    <row r="11" spans="1:139" ht="12.75" customHeight="1">
      <c r="A11" s="870" t="s">
        <v>669</v>
      </c>
      <c r="B11" s="870"/>
      <c r="C11" s="1156" t="s">
        <v>38</v>
      </c>
      <c r="D11" s="1161"/>
      <c r="E11" s="1161"/>
      <c r="F11" s="1161"/>
      <c r="G11" s="1161"/>
      <c r="H11" s="1161"/>
      <c r="I11" s="1161"/>
      <c r="J11" s="1161"/>
      <c r="K11" s="1161"/>
      <c r="L11" s="1161"/>
      <c r="M11" s="1161"/>
      <c r="N11" s="1161"/>
      <c r="O11" s="1161"/>
      <c r="P11" s="1161"/>
      <c r="Q11" s="1161"/>
      <c r="R11" s="1161"/>
      <c r="S11" s="1161" t="s">
        <v>38</v>
      </c>
      <c r="T11" s="1161"/>
      <c r="U11" s="1161"/>
      <c r="V11" s="1161"/>
      <c r="W11" s="1161"/>
      <c r="X11" s="1161"/>
      <c r="Y11" s="1161"/>
      <c r="Z11" s="1161"/>
      <c r="AA11" s="1161"/>
      <c r="AB11" s="1161"/>
      <c r="AC11" s="1161"/>
      <c r="AD11" s="1161"/>
      <c r="AE11" s="1161"/>
      <c r="AF11" s="1161"/>
      <c r="AG11" s="1161"/>
      <c r="AH11" s="1161"/>
      <c r="AI11" s="1161"/>
      <c r="AJ11" s="1157">
        <v>1122</v>
      </c>
      <c r="AK11" s="1162"/>
      <c r="AL11" s="1162"/>
      <c r="AM11" s="1162"/>
      <c r="AN11" s="1162"/>
      <c r="AO11" s="1162"/>
      <c r="AP11" s="1162"/>
      <c r="AQ11" s="1162"/>
      <c r="AR11" s="1162"/>
      <c r="AS11" s="1162"/>
      <c r="AT11" s="1162"/>
      <c r="AU11" s="1162"/>
      <c r="AV11" s="1162"/>
      <c r="AW11" s="1162"/>
      <c r="AX11" s="1162"/>
      <c r="AY11" s="1162"/>
      <c r="AZ11" s="1162">
        <v>436</v>
      </c>
      <c r="BA11" s="1162"/>
      <c r="BB11" s="1162"/>
      <c r="BC11" s="1162"/>
      <c r="BD11" s="1162"/>
      <c r="BE11" s="1162"/>
      <c r="BF11" s="1162"/>
      <c r="BG11" s="1162"/>
      <c r="BH11" s="1162"/>
      <c r="BI11" s="1162"/>
      <c r="BJ11" s="1162"/>
      <c r="BK11" s="1162"/>
      <c r="BL11" s="1162"/>
      <c r="BM11" s="1162"/>
      <c r="BN11" s="1162"/>
      <c r="BO11" s="1162"/>
      <c r="BP11" s="1162"/>
      <c r="BQ11" s="1176"/>
      <c r="BR11" s="1176"/>
      <c r="BS11" s="1177"/>
      <c r="BT11" s="1177"/>
      <c r="BU11" s="1177"/>
      <c r="BV11" s="1177"/>
      <c r="BW11" s="1177"/>
      <c r="BX11" s="1177"/>
      <c r="BY11" s="1177"/>
      <c r="BZ11" s="1177"/>
      <c r="CA11" s="1177"/>
      <c r="CB11" s="1177"/>
      <c r="CC11" s="1177"/>
      <c r="CD11" s="1177"/>
      <c r="CE11" s="1177"/>
      <c r="CF11" s="1177"/>
      <c r="CG11" s="1177"/>
      <c r="CH11" s="1177"/>
      <c r="CI11" s="1177"/>
      <c r="CJ11" s="1177"/>
      <c r="CK11" s="1175">
        <v>37</v>
      </c>
      <c r="CL11" s="1175"/>
      <c r="CM11" s="1175"/>
      <c r="CN11" s="1175"/>
      <c r="CO11" s="1175"/>
      <c r="CP11" s="1175"/>
      <c r="CQ11" s="1175"/>
      <c r="CR11" s="1175"/>
      <c r="CS11" s="1175"/>
      <c r="CT11" s="1175"/>
      <c r="CU11" s="1175"/>
      <c r="CV11" s="1175"/>
      <c r="CW11" s="1175"/>
      <c r="CX11" s="1175"/>
      <c r="CY11" s="1175"/>
      <c r="CZ11" s="1175"/>
      <c r="DA11" s="1178"/>
      <c r="DB11" s="1179">
        <v>812</v>
      </c>
      <c r="DC11" s="1175"/>
      <c r="DD11" s="1175"/>
      <c r="DE11" s="1175"/>
      <c r="DF11" s="1175"/>
      <c r="DG11" s="1175"/>
      <c r="DH11" s="1175"/>
      <c r="DI11" s="1175"/>
      <c r="DJ11" s="1175"/>
      <c r="DK11" s="1175"/>
      <c r="DL11" s="1175"/>
      <c r="DM11" s="1175"/>
      <c r="DN11" s="1175"/>
      <c r="DO11" s="1175"/>
      <c r="DP11" s="1175"/>
      <c r="DQ11" s="1175"/>
      <c r="DR11" s="1175">
        <v>36</v>
      </c>
      <c r="DS11" s="1175"/>
      <c r="DT11" s="1175"/>
      <c r="DU11" s="1175"/>
      <c r="DV11" s="1175"/>
      <c r="DW11" s="1175"/>
      <c r="DX11" s="1175"/>
      <c r="DY11" s="1175"/>
      <c r="DZ11" s="1175"/>
      <c r="EA11" s="1175"/>
      <c r="EB11" s="1175"/>
      <c r="EC11" s="1175"/>
      <c r="ED11" s="1175"/>
      <c r="EE11" s="1175"/>
      <c r="EF11" s="1175"/>
      <c r="EG11" s="1175"/>
      <c r="EH11" s="1175"/>
      <c r="EI11" s="1175"/>
    </row>
    <row r="12" spans="1:139" ht="12.75" customHeight="1">
      <c r="A12" s="870" t="s">
        <v>704</v>
      </c>
      <c r="B12" s="870"/>
      <c r="C12" s="1156" t="s">
        <v>38</v>
      </c>
      <c r="D12" s="1161"/>
      <c r="E12" s="1161"/>
      <c r="F12" s="1161"/>
      <c r="G12" s="1161"/>
      <c r="H12" s="1161"/>
      <c r="I12" s="1161"/>
      <c r="J12" s="1161"/>
      <c r="K12" s="1161"/>
      <c r="L12" s="1161"/>
      <c r="M12" s="1161"/>
      <c r="N12" s="1161"/>
      <c r="O12" s="1161"/>
      <c r="P12" s="1161"/>
      <c r="Q12" s="1161"/>
      <c r="R12" s="1161"/>
      <c r="S12" s="1161" t="s">
        <v>38</v>
      </c>
      <c r="T12" s="1161"/>
      <c r="U12" s="1161"/>
      <c r="V12" s="1161"/>
      <c r="W12" s="1161"/>
      <c r="X12" s="1161"/>
      <c r="Y12" s="1161"/>
      <c r="Z12" s="1161"/>
      <c r="AA12" s="1161"/>
      <c r="AB12" s="1161"/>
      <c r="AC12" s="1161"/>
      <c r="AD12" s="1161"/>
      <c r="AE12" s="1161"/>
      <c r="AF12" s="1161"/>
      <c r="AG12" s="1161"/>
      <c r="AH12" s="1161"/>
      <c r="AI12" s="1161"/>
      <c r="AJ12" s="1156">
        <v>4298</v>
      </c>
      <c r="AK12" s="1161"/>
      <c r="AL12" s="1161"/>
      <c r="AM12" s="1161"/>
      <c r="AN12" s="1161"/>
      <c r="AO12" s="1161"/>
      <c r="AP12" s="1161"/>
      <c r="AQ12" s="1161"/>
      <c r="AR12" s="1161"/>
      <c r="AS12" s="1161"/>
      <c r="AT12" s="1161"/>
      <c r="AU12" s="1161"/>
      <c r="AV12" s="1161"/>
      <c r="AW12" s="1161"/>
      <c r="AX12" s="1161"/>
      <c r="AY12" s="1161"/>
      <c r="AZ12" s="1161">
        <v>304</v>
      </c>
      <c r="BA12" s="1161"/>
      <c r="BB12" s="1161"/>
      <c r="BC12" s="1161"/>
      <c r="BD12" s="1161"/>
      <c r="BE12" s="1161"/>
      <c r="BF12" s="1161"/>
      <c r="BG12" s="1161"/>
      <c r="BH12" s="1161"/>
      <c r="BI12" s="1161"/>
      <c r="BJ12" s="1161"/>
      <c r="BK12" s="1161"/>
      <c r="BL12" s="1161"/>
      <c r="BM12" s="1161"/>
      <c r="BN12" s="1161"/>
      <c r="BO12" s="1161"/>
      <c r="BP12" s="1161"/>
      <c r="BQ12" s="1176"/>
      <c r="BR12" s="1176"/>
      <c r="BS12" s="1177"/>
      <c r="BT12" s="1177"/>
      <c r="BU12" s="1177"/>
      <c r="BV12" s="1177"/>
      <c r="BW12" s="1177"/>
      <c r="BX12" s="1177"/>
      <c r="BY12" s="1177"/>
      <c r="BZ12" s="1177"/>
      <c r="CA12" s="1177"/>
      <c r="CB12" s="1177"/>
      <c r="CC12" s="1177"/>
      <c r="CD12" s="1177"/>
      <c r="CE12" s="1177"/>
      <c r="CF12" s="1177"/>
      <c r="CG12" s="1177"/>
      <c r="CH12" s="1177"/>
      <c r="CI12" s="1177"/>
      <c r="CJ12" s="1177"/>
      <c r="CK12" s="1175">
        <v>37</v>
      </c>
      <c r="CL12" s="1175"/>
      <c r="CM12" s="1175"/>
      <c r="CN12" s="1175"/>
      <c r="CO12" s="1175"/>
      <c r="CP12" s="1175"/>
      <c r="CQ12" s="1175"/>
      <c r="CR12" s="1175"/>
      <c r="CS12" s="1175"/>
      <c r="CT12" s="1175"/>
      <c r="CU12" s="1175"/>
      <c r="CV12" s="1175"/>
      <c r="CW12" s="1175"/>
      <c r="CX12" s="1175"/>
      <c r="CY12" s="1175"/>
      <c r="CZ12" s="1175"/>
      <c r="DA12" s="1178"/>
      <c r="DB12" s="1179">
        <v>812</v>
      </c>
      <c r="DC12" s="1175"/>
      <c r="DD12" s="1175"/>
      <c r="DE12" s="1175"/>
      <c r="DF12" s="1175"/>
      <c r="DG12" s="1175"/>
      <c r="DH12" s="1175"/>
      <c r="DI12" s="1175"/>
      <c r="DJ12" s="1175"/>
      <c r="DK12" s="1175"/>
      <c r="DL12" s="1175"/>
      <c r="DM12" s="1175"/>
      <c r="DN12" s="1175"/>
      <c r="DO12" s="1175"/>
      <c r="DP12" s="1175"/>
      <c r="DQ12" s="1175"/>
      <c r="DR12" s="1175">
        <v>36</v>
      </c>
      <c r="DS12" s="1175"/>
      <c r="DT12" s="1175"/>
      <c r="DU12" s="1175"/>
      <c r="DV12" s="1175"/>
      <c r="DW12" s="1175"/>
      <c r="DX12" s="1175"/>
      <c r="DY12" s="1175"/>
      <c r="DZ12" s="1175"/>
      <c r="EA12" s="1175"/>
      <c r="EB12" s="1175"/>
      <c r="EC12" s="1175"/>
      <c r="ED12" s="1175"/>
      <c r="EE12" s="1175"/>
      <c r="EF12" s="1175"/>
      <c r="EG12" s="1175"/>
      <c r="EH12" s="1175"/>
      <c r="EI12" s="1175"/>
    </row>
    <row r="13" spans="1:139" ht="12.75" customHeight="1">
      <c r="A13" s="870" t="s">
        <v>725</v>
      </c>
      <c r="B13" s="1151"/>
      <c r="C13" s="1156" t="s">
        <v>38</v>
      </c>
      <c r="D13" s="1161"/>
      <c r="E13" s="1161"/>
      <c r="F13" s="1161"/>
      <c r="G13" s="1161"/>
      <c r="H13" s="1161"/>
      <c r="I13" s="1161"/>
      <c r="J13" s="1161"/>
      <c r="K13" s="1161"/>
      <c r="L13" s="1161"/>
      <c r="M13" s="1161"/>
      <c r="N13" s="1161"/>
      <c r="O13" s="1161"/>
      <c r="P13" s="1161"/>
      <c r="Q13" s="1161"/>
      <c r="R13" s="1161"/>
      <c r="S13" s="1161" t="s">
        <v>38</v>
      </c>
      <c r="T13" s="1161"/>
      <c r="U13" s="1161"/>
      <c r="V13" s="1161"/>
      <c r="W13" s="1161"/>
      <c r="X13" s="1161"/>
      <c r="Y13" s="1161"/>
      <c r="Z13" s="1161"/>
      <c r="AA13" s="1161"/>
      <c r="AB13" s="1161"/>
      <c r="AC13" s="1161"/>
      <c r="AD13" s="1161"/>
      <c r="AE13" s="1161"/>
      <c r="AF13" s="1161"/>
      <c r="AG13" s="1161"/>
      <c r="AH13" s="1161"/>
      <c r="AI13" s="1161"/>
      <c r="AJ13" s="1158">
        <v>0</v>
      </c>
      <c r="AK13" s="1164"/>
      <c r="AL13" s="1164"/>
      <c r="AM13" s="1164"/>
      <c r="AN13" s="1164"/>
      <c r="AO13" s="1164"/>
      <c r="AP13" s="1164"/>
      <c r="AQ13" s="1164"/>
      <c r="AR13" s="1164"/>
      <c r="AS13" s="1164"/>
      <c r="AT13" s="1164"/>
      <c r="AU13" s="1164"/>
      <c r="AV13" s="1164"/>
      <c r="AW13" s="1164"/>
      <c r="AX13" s="1164"/>
      <c r="AY13" s="1164"/>
      <c r="AZ13" s="1161">
        <v>118</v>
      </c>
      <c r="BA13" s="1161"/>
      <c r="BB13" s="1161"/>
      <c r="BC13" s="1161"/>
      <c r="BD13" s="1161"/>
      <c r="BE13" s="1161"/>
      <c r="BF13" s="1161"/>
      <c r="BG13" s="1161"/>
      <c r="BH13" s="1161"/>
      <c r="BI13" s="1161"/>
      <c r="BJ13" s="1161"/>
      <c r="BK13" s="1161"/>
      <c r="BL13" s="1161"/>
      <c r="BM13" s="1161"/>
      <c r="BN13" s="1161"/>
      <c r="BO13" s="1161"/>
      <c r="BP13" s="1161"/>
      <c r="BQ13" s="1175"/>
      <c r="BY13" s="1017"/>
    </row>
    <row r="14" spans="1:139" ht="12.75" customHeight="1">
      <c r="A14" s="1148" t="s">
        <v>815</v>
      </c>
      <c r="B14" s="1152"/>
      <c r="C14" s="1156" t="s">
        <v>38</v>
      </c>
      <c r="D14" s="1161"/>
      <c r="E14" s="1161"/>
      <c r="F14" s="1161"/>
      <c r="G14" s="1161"/>
      <c r="H14" s="1161"/>
      <c r="I14" s="1161"/>
      <c r="J14" s="1161"/>
      <c r="K14" s="1161"/>
      <c r="L14" s="1161"/>
      <c r="M14" s="1161"/>
      <c r="N14" s="1161"/>
      <c r="O14" s="1161"/>
      <c r="P14" s="1161"/>
      <c r="Q14" s="1161"/>
      <c r="R14" s="1161"/>
      <c r="S14" s="1161" t="s">
        <v>38</v>
      </c>
      <c r="T14" s="1161"/>
      <c r="U14" s="1161"/>
      <c r="V14" s="1161"/>
      <c r="W14" s="1161"/>
      <c r="X14" s="1161"/>
      <c r="Y14" s="1161"/>
      <c r="Z14" s="1161"/>
      <c r="AA14" s="1161"/>
      <c r="AB14" s="1161"/>
      <c r="AC14" s="1161"/>
      <c r="AD14" s="1161"/>
      <c r="AE14" s="1161"/>
      <c r="AF14" s="1161"/>
      <c r="AG14" s="1161"/>
      <c r="AH14" s="1161"/>
      <c r="AI14" s="1161"/>
      <c r="AJ14" s="1156" t="s">
        <v>38</v>
      </c>
      <c r="AK14" s="1161"/>
      <c r="AL14" s="1161"/>
      <c r="AM14" s="1161"/>
      <c r="AN14" s="1161"/>
      <c r="AO14" s="1161"/>
      <c r="AP14" s="1161"/>
      <c r="AQ14" s="1161"/>
      <c r="AR14" s="1161"/>
      <c r="AS14" s="1161"/>
      <c r="AT14" s="1161"/>
      <c r="AU14" s="1161"/>
      <c r="AV14" s="1161"/>
      <c r="AW14" s="1161"/>
      <c r="AX14" s="1161"/>
      <c r="AY14" s="1161"/>
      <c r="AZ14" s="1161" t="s">
        <v>38</v>
      </c>
      <c r="BA14" s="1161"/>
      <c r="BB14" s="1161"/>
      <c r="BC14" s="1161"/>
      <c r="BD14" s="1161"/>
      <c r="BE14" s="1161"/>
      <c r="BF14" s="1161"/>
      <c r="BG14" s="1161"/>
      <c r="BH14" s="1161"/>
      <c r="BI14" s="1161"/>
      <c r="BJ14" s="1161"/>
      <c r="BK14" s="1161"/>
      <c r="BL14" s="1161"/>
      <c r="BM14" s="1161"/>
      <c r="BN14" s="1161"/>
      <c r="BO14" s="1161"/>
      <c r="BP14" s="1161"/>
      <c r="BQ14" s="1175"/>
      <c r="BS14" s="42"/>
      <c r="BT14" s="42"/>
      <c r="BU14" s="42"/>
    </row>
    <row r="15" spans="1:139" ht="12.75" customHeight="1">
      <c r="A15" s="870" t="s">
        <v>726</v>
      </c>
      <c r="B15" s="1151"/>
      <c r="C15" s="1157">
        <v>2</v>
      </c>
      <c r="D15" s="1162"/>
      <c r="E15" s="1162"/>
      <c r="F15" s="1162"/>
      <c r="G15" s="1162"/>
      <c r="H15" s="1162"/>
      <c r="I15" s="1162"/>
      <c r="J15" s="1162"/>
      <c r="K15" s="1162"/>
      <c r="L15" s="1162"/>
      <c r="M15" s="1162"/>
      <c r="N15" s="1162"/>
      <c r="O15" s="1162"/>
      <c r="P15" s="1162"/>
      <c r="Q15" s="1162"/>
      <c r="R15" s="1162"/>
      <c r="S15" s="1162">
        <v>489</v>
      </c>
      <c r="T15" s="1162"/>
      <c r="U15" s="1162"/>
      <c r="V15" s="1162"/>
      <c r="W15" s="1162"/>
      <c r="X15" s="1162"/>
      <c r="Y15" s="1162"/>
      <c r="Z15" s="1162"/>
      <c r="AA15" s="1162"/>
      <c r="AB15" s="1162"/>
      <c r="AC15" s="1162"/>
      <c r="AD15" s="1162"/>
      <c r="AE15" s="1162"/>
      <c r="AF15" s="1162"/>
      <c r="AG15" s="1162"/>
      <c r="AH15" s="1162"/>
      <c r="AI15" s="1168"/>
      <c r="AJ15" s="1156">
        <v>5</v>
      </c>
      <c r="AK15" s="1161"/>
      <c r="AL15" s="1161"/>
      <c r="AM15" s="1161"/>
      <c r="AN15" s="1161"/>
      <c r="AO15" s="1161"/>
      <c r="AP15" s="1161"/>
      <c r="AQ15" s="1161"/>
      <c r="AR15" s="1161"/>
      <c r="AS15" s="1161"/>
      <c r="AT15" s="1161"/>
      <c r="AU15" s="1161"/>
      <c r="AV15" s="1161"/>
      <c r="AW15" s="1161"/>
      <c r="AX15" s="1161"/>
      <c r="AY15" s="1161"/>
      <c r="AZ15" s="1161">
        <v>790</v>
      </c>
      <c r="BA15" s="1161"/>
      <c r="BB15" s="1161"/>
      <c r="BC15" s="1161"/>
      <c r="BD15" s="1161"/>
      <c r="BE15" s="1161"/>
      <c r="BF15" s="1161"/>
      <c r="BG15" s="1161"/>
      <c r="BH15" s="1161"/>
      <c r="BI15" s="1161"/>
      <c r="BJ15" s="1161"/>
      <c r="BK15" s="1161"/>
      <c r="BL15" s="1161"/>
      <c r="BM15" s="1161"/>
      <c r="BN15" s="1161"/>
      <c r="BO15" s="1161"/>
      <c r="BP15" s="1161"/>
      <c r="BQ15" s="1175"/>
    </row>
    <row r="16" spans="1:139" ht="12.75" customHeight="1">
      <c r="A16" s="870" t="s">
        <v>999</v>
      </c>
      <c r="B16" s="1151"/>
      <c r="C16" s="1157">
        <v>1</v>
      </c>
      <c r="D16" s="1162"/>
      <c r="E16" s="1162"/>
      <c r="F16" s="1162"/>
      <c r="G16" s="1162"/>
      <c r="H16" s="1162"/>
      <c r="I16" s="1162"/>
      <c r="J16" s="1162"/>
      <c r="K16" s="1162"/>
      <c r="L16" s="1162"/>
      <c r="M16" s="1162"/>
      <c r="N16" s="1162"/>
      <c r="O16" s="1162"/>
      <c r="P16" s="1162"/>
      <c r="Q16" s="1162"/>
      <c r="R16" s="1162"/>
      <c r="S16" s="1162">
        <v>190</v>
      </c>
      <c r="T16" s="1162"/>
      <c r="U16" s="1162"/>
      <c r="V16" s="1162"/>
      <c r="W16" s="1162"/>
      <c r="X16" s="1162"/>
      <c r="Y16" s="1162"/>
      <c r="Z16" s="1162"/>
      <c r="AA16" s="1162"/>
      <c r="AB16" s="1162"/>
      <c r="AC16" s="1162"/>
      <c r="AD16" s="1162"/>
      <c r="AE16" s="1162"/>
      <c r="AF16" s="1162"/>
      <c r="AG16" s="1162"/>
      <c r="AH16" s="1162"/>
      <c r="AI16" s="1168"/>
      <c r="AJ16" s="1156" t="s">
        <v>38</v>
      </c>
      <c r="AK16" s="1161"/>
      <c r="AL16" s="1161"/>
      <c r="AM16" s="1161"/>
      <c r="AN16" s="1161"/>
      <c r="AO16" s="1161"/>
      <c r="AP16" s="1161"/>
      <c r="AQ16" s="1161"/>
      <c r="AR16" s="1161"/>
      <c r="AS16" s="1161"/>
      <c r="AT16" s="1161"/>
      <c r="AU16" s="1161"/>
      <c r="AV16" s="1161"/>
      <c r="AW16" s="1161"/>
      <c r="AX16" s="1161"/>
      <c r="AY16" s="1161"/>
      <c r="AZ16" s="1161" t="s">
        <v>38</v>
      </c>
      <c r="BA16" s="1161"/>
      <c r="BB16" s="1161"/>
      <c r="BC16" s="1161"/>
      <c r="BD16" s="1161"/>
      <c r="BE16" s="1161"/>
      <c r="BF16" s="1161"/>
      <c r="BG16" s="1161"/>
      <c r="BH16" s="1161"/>
      <c r="BI16" s="1161"/>
      <c r="BJ16" s="1161"/>
      <c r="BK16" s="1161"/>
      <c r="BL16" s="1161"/>
      <c r="BM16" s="1161"/>
      <c r="BN16" s="1161"/>
      <c r="BO16" s="1161"/>
      <c r="BP16" s="1161"/>
      <c r="BQ16" s="1175"/>
    </row>
    <row r="17" spans="1:75" ht="12.75" customHeight="1">
      <c r="A17" s="870" t="s">
        <v>376</v>
      </c>
      <c r="B17" s="1153"/>
      <c r="C17" s="1157">
        <v>2</v>
      </c>
      <c r="D17" s="1163"/>
      <c r="E17" s="1163"/>
      <c r="F17" s="1163"/>
      <c r="G17" s="1163"/>
      <c r="H17" s="1163"/>
      <c r="I17" s="1163"/>
      <c r="J17" s="1163"/>
      <c r="K17" s="1163"/>
      <c r="L17" s="1163"/>
      <c r="M17" s="1163"/>
      <c r="N17" s="1163"/>
      <c r="O17" s="1163"/>
      <c r="P17" s="1163"/>
      <c r="Q17" s="1163"/>
      <c r="R17" s="1163"/>
      <c r="S17" s="1162">
        <v>411</v>
      </c>
      <c r="T17" s="1163"/>
      <c r="U17" s="1163"/>
      <c r="V17" s="1163"/>
      <c r="W17" s="1163"/>
      <c r="X17" s="1163"/>
      <c r="Y17" s="1163"/>
      <c r="Z17" s="1163"/>
      <c r="AA17" s="1163"/>
      <c r="AB17" s="1163"/>
      <c r="AC17" s="1163"/>
      <c r="AD17" s="1163"/>
      <c r="AE17" s="1163"/>
      <c r="AF17" s="1163"/>
      <c r="AG17" s="1163"/>
      <c r="AH17" s="1163"/>
      <c r="AI17" s="1169"/>
      <c r="AJ17" s="1156">
        <v>69</v>
      </c>
      <c r="AK17" s="1161"/>
      <c r="AL17" s="1161"/>
      <c r="AM17" s="1161"/>
      <c r="AN17" s="1161"/>
      <c r="AO17" s="1161"/>
      <c r="AP17" s="1161"/>
      <c r="AQ17" s="1161"/>
      <c r="AR17" s="1161"/>
      <c r="AS17" s="1161"/>
      <c r="AT17" s="1161"/>
      <c r="AU17" s="1161"/>
      <c r="AV17" s="1161"/>
      <c r="AW17" s="1161"/>
      <c r="AX17" s="1161"/>
      <c r="AY17" s="1161"/>
      <c r="AZ17" s="1161">
        <v>231</v>
      </c>
      <c r="BA17" s="1161"/>
      <c r="BB17" s="1161"/>
      <c r="BC17" s="1161"/>
      <c r="BD17" s="1161"/>
      <c r="BE17" s="1161"/>
      <c r="BF17" s="1161"/>
      <c r="BG17" s="1161"/>
      <c r="BH17" s="1161"/>
      <c r="BI17" s="1161"/>
      <c r="BJ17" s="1161"/>
      <c r="BK17" s="1161"/>
      <c r="BL17" s="1161"/>
      <c r="BM17" s="1161"/>
      <c r="BN17" s="1161"/>
      <c r="BO17" s="1161"/>
      <c r="BP17" s="1161"/>
      <c r="BQ17" s="1175"/>
    </row>
    <row r="18" spans="1:75" ht="12.2" customHeight="1">
      <c r="A18" s="1148" t="s">
        <v>301</v>
      </c>
      <c r="B18" s="1152"/>
      <c r="C18" s="1158">
        <v>0</v>
      </c>
      <c r="D18" s="1164"/>
      <c r="E18" s="1164"/>
      <c r="F18" s="1164"/>
      <c r="G18" s="1164"/>
      <c r="H18" s="1164"/>
      <c r="I18" s="1164"/>
      <c r="J18" s="1164"/>
      <c r="K18" s="1164"/>
      <c r="L18" s="1164"/>
      <c r="M18" s="1164"/>
      <c r="N18" s="1164"/>
      <c r="O18" s="1164"/>
      <c r="P18" s="1164"/>
      <c r="Q18" s="1164"/>
      <c r="R18" s="1164"/>
      <c r="S18" s="1161">
        <v>864</v>
      </c>
      <c r="T18" s="1161"/>
      <c r="U18" s="1161"/>
      <c r="V18" s="1161"/>
      <c r="W18" s="1161"/>
      <c r="X18" s="1161"/>
      <c r="Y18" s="1161"/>
      <c r="Z18" s="1161"/>
      <c r="AA18" s="1161"/>
      <c r="AB18" s="1161"/>
      <c r="AC18" s="1161"/>
      <c r="AD18" s="1161"/>
      <c r="AE18" s="1161"/>
      <c r="AF18" s="1161"/>
      <c r="AG18" s="1161"/>
      <c r="AH18" s="1161"/>
      <c r="AI18" s="1161"/>
      <c r="AJ18" s="1156" t="s">
        <v>38</v>
      </c>
      <c r="AK18" s="1161"/>
      <c r="AL18" s="1161"/>
      <c r="AM18" s="1161"/>
      <c r="AN18" s="1161"/>
      <c r="AO18" s="1161"/>
      <c r="AP18" s="1161"/>
      <c r="AQ18" s="1161"/>
      <c r="AR18" s="1161"/>
      <c r="AS18" s="1161"/>
      <c r="AT18" s="1161"/>
      <c r="AU18" s="1161"/>
      <c r="AV18" s="1161"/>
      <c r="AW18" s="1161"/>
      <c r="AX18" s="1161"/>
      <c r="AY18" s="1161"/>
      <c r="AZ18" s="1161" t="s">
        <v>38</v>
      </c>
      <c r="BA18" s="1161"/>
      <c r="BB18" s="1161"/>
      <c r="BC18" s="1161"/>
      <c r="BD18" s="1161"/>
      <c r="BE18" s="1161"/>
      <c r="BF18" s="1161"/>
      <c r="BG18" s="1161"/>
      <c r="BH18" s="1161"/>
      <c r="BI18" s="1161"/>
      <c r="BJ18" s="1161"/>
      <c r="BK18" s="1161"/>
      <c r="BL18" s="1161"/>
      <c r="BM18" s="1161"/>
      <c r="BN18" s="1161"/>
      <c r="BO18" s="1161"/>
      <c r="BP18" s="1161"/>
      <c r="BQ18" s="1175"/>
    </row>
    <row r="19" spans="1:75" ht="12.2" customHeight="1">
      <c r="A19" s="1148" t="s">
        <v>705</v>
      </c>
      <c r="B19" s="1152"/>
      <c r="C19" s="1157">
        <v>1</v>
      </c>
      <c r="D19" s="1163"/>
      <c r="E19" s="1163"/>
      <c r="F19" s="1163"/>
      <c r="G19" s="1163"/>
      <c r="H19" s="1163"/>
      <c r="I19" s="1163"/>
      <c r="J19" s="1163"/>
      <c r="K19" s="1163"/>
      <c r="L19" s="1163"/>
      <c r="M19" s="1163"/>
      <c r="N19" s="1163"/>
      <c r="O19" s="1163"/>
      <c r="P19" s="1163"/>
      <c r="Q19" s="1163"/>
      <c r="R19" s="1163"/>
      <c r="S19" s="1162">
        <v>1812</v>
      </c>
      <c r="T19" s="1162"/>
      <c r="U19" s="1162"/>
      <c r="V19" s="1162"/>
      <c r="W19" s="1162"/>
      <c r="X19" s="1162"/>
      <c r="Y19" s="1162"/>
      <c r="Z19" s="1162"/>
      <c r="AA19" s="1162"/>
      <c r="AB19" s="1162"/>
      <c r="AC19" s="1162"/>
      <c r="AD19" s="1162"/>
      <c r="AE19" s="1162"/>
      <c r="AF19" s="1162"/>
      <c r="AG19" s="1162"/>
      <c r="AH19" s="1162"/>
      <c r="AI19" s="1168"/>
      <c r="AJ19" s="1158">
        <v>0</v>
      </c>
      <c r="AK19" s="1164"/>
      <c r="AL19" s="1164"/>
      <c r="AM19" s="1164"/>
      <c r="AN19" s="1164"/>
      <c r="AO19" s="1164"/>
      <c r="AP19" s="1164"/>
      <c r="AQ19" s="1164"/>
      <c r="AR19" s="1164"/>
      <c r="AS19" s="1164"/>
      <c r="AT19" s="1164"/>
      <c r="AU19" s="1164"/>
      <c r="AV19" s="1164"/>
      <c r="AW19" s="1164"/>
      <c r="AX19" s="1164"/>
      <c r="AY19" s="1164"/>
      <c r="AZ19" s="1161">
        <v>1243</v>
      </c>
      <c r="BA19" s="1161"/>
      <c r="BB19" s="1161"/>
      <c r="BC19" s="1161"/>
      <c r="BD19" s="1161"/>
      <c r="BE19" s="1161"/>
      <c r="BF19" s="1161"/>
      <c r="BG19" s="1161"/>
      <c r="BH19" s="1161"/>
      <c r="BI19" s="1161"/>
      <c r="BJ19" s="1161"/>
      <c r="BK19" s="1161"/>
      <c r="BL19" s="1161"/>
      <c r="BM19" s="1161"/>
      <c r="BN19" s="1161"/>
      <c r="BO19" s="1161"/>
      <c r="BP19" s="1161"/>
      <c r="BQ19" s="1175"/>
    </row>
    <row r="20" spans="1:75" ht="12.2" customHeight="1">
      <c r="A20" s="1148" t="s">
        <v>440</v>
      </c>
      <c r="B20" s="1152"/>
      <c r="C20" s="1156">
        <v>3</v>
      </c>
      <c r="D20" s="1161"/>
      <c r="E20" s="1161"/>
      <c r="F20" s="1161"/>
      <c r="G20" s="1161"/>
      <c r="H20" s="1161"/>
      <c r="I20" s="1161"/>
      <c r="J20" s="1161"/>
      <c r="K20" s="1161"/>
      <c r="L20" s="1161"/>
      <c r="M20" s="1161"/>
      <c r="N20" s="1161"/>
      <c r="O20" s="1161"/>
      <c r="P20" s="1161"/>
      <c r="Q20" s="1161"/>
      <c r="R20" s="1161"/>
      <c r="S20" s="1161">
        <v>1348</v>
      </c>
      <c r="T20" s="1161"/>
      <c r="U20" s="1161"/>
      <c r="V20" s="1161"/>
      <c r="W20" s="1161"/>
      <c r="X20" s="1161"/>
      <c r="Y20" s="1161"/>
      <c r="Z20" s="1161"/>
      <c r="AA20" s="1161"/>
      <c r="AB20" s="1161"/>
      <c r="AC20" s="1161"/>
      <c r="AD20" s="1161"/>
      <c r="AE20" s="1161"/>
      <c r="AF20" s="1161"/>
      <c r="AG20" s="1161"/>
      <c r="AH20" s="1161"/>
      <c r="AI20" s="1161"/>
      <c r="AJ20" s="1156">
        <v>4</v>
      </c>
      <c r="AK20" s="1161"/>
      <c r="AL20" s="1161"/>
      <c r="AM20" s="1161"/>
      <c r="AN20" s="1161"/>
      <c r="AO20" s="1161"/>
      <c r="AP20" s="1161"/>
      <c r="AQ20" s="1161"/>
      <c r="AR20" s="1161"/>
      <c r="AS20" s="1161"/>
      <c r="AT20" s="1161"/>
      <c r="AU20" s="1161"/>
      <c r="AV20" s="1161"/>
      <c r="AW20" s="1161"/>
      <c r="AX20" s="1161"/>
      <c r="AY20" s="1161"/>
      <c r="AZ20" s="1161">
        <v>1963</v>
      </c>
      <c r="BA20" s="1161"/>
      <c r="BB20" s="1161"/>
      <c r="BC20" s="1161"/>
      <c r="BD20" s="1161"/>
      <c r="BE20" s="1161"/>
      <c r="BF20" s="1161"/>
      <c r="BG20" s="1161"/>
      <c r="BH20" s="1161"/>
      <c r="BI20" s="1161"/>
      <c r="BJ20" s="1161"/>
      <c r="BK20" s="1161"/>
      <c r="BL20" s="1161"/>
      <c r="BM20" s="1161"/>
      <c r="BN20" s="1161"/>
      <c r="BO20" s="1161"/>
      <c r="BP20" s="1161"/>
      <c r="BQ20" s="1175"/>
    </row>
    <row r="21" spans="1:75" ht="12.2" customHeight="1">
      <c r="A21" s="1149" t="s">
        <v>75</v>
      </c>
      <c r="B21" s="1154"/>
      <c r="C21" s="1158">
        <v>0</v>
      </c>
      <c r="D21" s="1164"/>
      <c r="E21" s="1164"/>
      <c r="F21" s="1164"/>
      <c r="G21" s="1164"/>
      <c r="H21" s="1164"/>
      <c r="I21" s="1164"/>
      <c r="J21" s="1164"/>
      <c r="K21" s="1164"/>
      <c r="L21" s="1164"/>
      <c r="M21" s="1164"/>
      <c r="N21" s="1164"/>
      <c r="O21" s="1164"/>
      <c r="P21" s="1164"/>
      <c r="Q21" s="1164"/>
      <c r="R21" s="1164"/>
      <c r="S21" s="1165">
        <v>871</v>
      </c>
      <c r="T21" s="1165"/>
      <c r="U21" s="1165"/>
      <c r="V21" s="1165"/>
      <c r="W21" s="1165"/>
      <c r="X21" s="1165"/>
      <c r="Y21" s="1165"/>
      <c r="Z21" s="1165"/>
      <c r="AA21" s="1165"/>
      <c r="AB21" s="1165"/>
      <c r="AC21" s="1165"/>
      <c r="AD21" s="1165"/>
      <c r="AE21" s="1165"/>
      <c r="AF21" s="1165"/>
      <c r="AG21" s="1165"/>
      <c r="AH21" s="1165"/>
      <c r="AI21" s="1170"/>
      <c r="AJ21" s="1171" t="s">
        <v>38</v>
      </c>
      <c r="AK21" s="1165"/>
      <c r="AL21" s="1165"/>
      <c r="AM21" s="1165"/>
      <c r="AN21" s="1165"/>
      <c r="AO21" s="1165"/>
      <c r="AP21" s="1165"/>
      <c r="AQ21" s="1165"/>
      <c r="AR21" s="1165"/>
      <c r="AS21" s="1165"/>
      <c r="AT21" s="1165"/>
      <c r="AU21" s="1165"/>
      <c r="AV21" s="1165"/>
      <c r="AW21" s="1165"/>
      <c r="AX21" s="1165"/>
      <c r="AY21" s="1165"/>
      <c r="AZ21" s="1165" t="s">
        <v>38</v>
      </c>
      <c r="BA21" s="1165"/>
      <c r="BB21" s="1165"/>
      <c r="BC21" s="1165"/>
      <c r="BD21" s="1165"/>
      <c r="BE21" s="1165"/>
      <c r="BF21" s="1165"/>
      <c r="BG21" s="1165"/>
      <c r="BH21" s="1165"/>
      <c r="BI21" s="1165"/>
      <c r="BJ21" s="1165"/>
      <c r="BK21" s="1165"/>
      <c r="BL21" s="1165"/>
      <c r="BM21" s="1165"/>
      <c r="BN21" s="1165"/>
      <c r="BO21" s="1165"/>
      <c r="BP21" s="1165"/>
      <c r="BQ21" s="1175"/>
    </row>
    <row r="22" spans="1:75" ht="12.75" customHeight="1">
      <c r="A22" s="1150" t="s">
        <v>464</v>
      </c>
      <c r="B22" s="8"/>
      <c r="C22" s="1159"/>
      <c r="D22" s="1159"/>
      <c r="E22" s="1159"/>
      <c r="F22" s="1159"/>
      <c r="G22" s="1159"/>
      <c r="H22" s="1159"/>
      <c r="I22" s="1159"/>
      <c r="J22" s="1159"/>
      <c r="K22" s="1159"/>
      <c r="L22" s="1159"/>
      <c r="M22" s="1159"/>
      <c r="N22" s="1159"/>
      <c r="O22" s="1159"/>
      <c r="P22" s="1159"/>
      <c r="Q22" s="1159"/>
      <c r="R22" s="1159"/>
      <c r="S22" s="1159">
        <v>20</v>
      </c>
      <c r="T22" s="1159"/>
      <c r="U22" s="1159"/>
      <c r="V22" s="1159"/>
      <c r="W22" s="1159"/>
      <c r="X22" s="1159"/>
      <c r="Y22" s="1159"/>
      <c r="Z22" s="1159"/>
      <c r="AA22" s="1166"/>
      <c r="AB22" s="1166"/>
      <c r="AC22" s="1166"/>
      <c r="AD22" s="1166"/>
      <c r="AE22" s="1166"/>
      <c r="AF22" s="1166"/>
      <c r="AG22" s="1166"/>
      <c r="AH22" s="1166"/>
      <c r="AI22" s="1166"/>
      <c r="AJ22" s="1172"/>
      <c r="AK22" s="1172"/>
      <c r="AL22" s="1172"/>
      <c r="AM22" s="1172"/>
      <c r="AN22" s="1172"/>
      <c r="AO22" s="1172"/>
      <c r="AP22" s="1172"/>
      <c r="AQ22" s="1172"/>
      <c r="AR22" s="1172"/>
      <c r="AS22" s="1172"/>
      <c r="AT22" s="1172"/>
      <c r="AU22" s="1172"/>
      <c r="AV22" s="1172"/>
      <c r="AW22" s="1172"/>
      <c r="AX22" s="1172"/>
      <c r="AY22" s="1172"/>
      <c r="AZ22" s="1172"/>
      <c r="BA22" s="1172"/>
      <c r="BB22" s="1172"/>
      <c r="BC22" s="1172"/>
      <c r="BD22" s="1172"/>
      <c r="BE22" s="1172"/>
      <c r="BF22" s="1172"/>
      <c r="BG22" s="1172"/>
      <c r="BH22" s="1172"/>
      <c r="BI22" s="1172"/>
      <c r="BJ22" s="1172"/>
      <c r="BK22" s="1172"/>
      <c r="BL22" s="1172"/>
      <c r="BM22" s="1172"/>
      <c r="BN22" s="1172"/>
      <c r="BO22" s="1172"/>
      <c r="BP22" s="1172"/>
      <c r="BQ22" s="1175"/>
      <c r="BW22" s="487"/>
    </row>
    <row r="23" spans="1:75" ht="9.75" customHeight="1">
      <c r="A23" s="538"/>
      <c r="B23" s="1155"/>
      <c r="C23" s="1160"/>
      <c r="D23" s="1160"/>
      <c r="E23" s="1160"/>
      <c r="F23" s="1160"/>
      <c r="G23" s="1160"/>
      <c r="H23" s="1160"/>
      <c r="I23" s="1160"/>
      <c r="J23" s="1160"/>
      <c r="K23" s="1160"/>
      <c r="L23" s="1160"/>
      <c r="M23" s="1160"/>
      <c r="N23" s="1160"/>
      <c r="O23" s="1160"/>
      <c r="P23" s="1160"/>
      <c r="Q23" s="1160"/>
      <c r="R23" s="1160"/>
      <c r="S23" s="1160"/>
      <c r="T23" s="1160"/>
      <c r="U23" s="1160"/>
      <c r="V23" s="1160"/>
      <c r="W23" s="1160"/>
      <c r="X23" s="1160"/>
      <c r="Y23" s="1160"/>
      <c r="Z23" s="1160"/>
      <c r="AA23" s="1167"/>
      <c r="AB23" s="1167"/>
      <c r="AC23" s="1167"/>
      <c r="AD23" s="1167"/>
      <c r="AE23" s="1167"/>
      <c r="AF23" s="1167"/>
      <c r="AG23" s="1167"/>
      <c r="AH23" s="1167"/>
      <c r="AI23" s="1167"/>
      <c r="AJ23" s="1160"/>
      <c r="AK23" s="1160"/>
      <c r="AL23" s="1160"/>
      <c r="AM23" s="1160"/>
      <c r="AN23" s="1160"/>
      <c r="AO23" s="1160"/>
      <c r="AP23" s="1160"/>
      <c r="AQ23" s="1160"/>
      <c r="AR23" s="1160"/>
      <c r="AS23" s="1160"/>
      <c r="AT23" s="1160"/>
      <c r="AU23" s="1160"/>
      <c r="AV23" s="1160"/>
      <c r="AW23" s="1160"/>
      <c r="AX23" s="1160"/>
      <c r="AY23" s="1160"/>
      <c r="AZ23" s="1160"/>
      <c r="BA23" s="1160"/>
      <c r="BB23" s="1160"/>
      <c r="BC23" s="1160"/>
      <c r="BD23" s="1160"/>
      <c r="BE23" s="1160"/>
      <c r="BF23" s="1160"/>
      <c r="BG23" s="1160"/>
      <c r="BH23" s="1160"/>
      <c r="BI23" s="1160"/>
      <c r="BJ23" s="1160"/>
      <c r="BK23" s="1160"/>
      <c r="BL23" s="1160"/>
      <c r="BM23" s="1160"/>
      <c r="BN23" s="1160"/>
      <c r="BO23" s="1160"/>
      <c r="BP23" s="1160"/>
      <c r="BQ23" s="1160"/>
      <c r="BW23" s="487"/>
    </row>
    <row r="31" spans="1:75">
      <c r="G31" s="473"/>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topLeftCell="A7" zoomScaleSheetLayoutView="100" workbookViewId="0">
      <selection activeCell="A33" sqref="A33"/>
    </sheetView>
  </sheetViews>
  <sheetFormatPr defaultRowHeight="12"/>
  <cols>
    <col min="1" max="1" width="10.875" style="1003" customWidth="1"/>
    <col min="2" max="2" width="3.875" style="1003" customWidth="1"/>
    <col min="3" max="69" width="1.125" style="1003" customWidth="1"/>
    <col min="70" max="70" width="1.75" style="1003" customWidth="1"/>
    <col min="71" max="71" width="8" style="1003" customWidth="1"/>
    <col min="72" max="72" width="4.875" style="1003" customWidth="1"/>
    <col min="73" max="73" width="3.75" style="1003" customWidth="1"/>
    <col min="74" max="79" width="12.625" style="1003" customWidth="1"/>
    <col min="80" max="256" width="9" style="1003" customWidth="1"/>
    <col min="257" max="257" width="10.875" style="1003" customWidth="1"/>
    <col min="258" max="258" width="3.875" style="1003" customWidth="1"/>
    <col min="259" max="325" width="1.125" style="1003" customWidth="1"/>
    <col min="326" max="326" width="5.875" style="1003" customWidth="1"/>
    <col min="327" max="327" width="8" style="1003" customWidth="1"/>
    <col min="328" max="328" width="4.875" style="1003" customWidth="1"/>
    <col min="329" max="329" width="3.75" style="1003" customWidth="1"/>
    <col min="330" max="335" width="12.625" style="1003" customWidth="1"/>
    <col min="336" max="512" width="9" style="1003" customWidth="1"/>
    <col min="513" max="513" width="10.875" style="1003" customWidth="1"/>
    <col min="514" max="514" width="3.875" style="1003" customWidth="1"/>
    <col min="515" max="581" width="1.125" style="1003" customWidth="1"/>
    <col min="582" max="582" width="5.875" style="1003" customWidth="1"/>
    <col min="583" max="583" width="8" style="1003" customWidth="1"/>
    <col min="584" max="584" width="4.875" style="1003" customWidth="1"/>
    <col min="585" max="585" width="3.75" style="1003" customWidth="1"/>
    <col min="586" max="591" width="12.625" style="1003" customWidth="1"/>
    <col min="592" max="768" width="9" style="1003" customWidth="1"/>
    <col min="769" max="769" width="10.875" style="1003" customWidth="1"/>
    <col min="770" max="770" width="3.875" style="1003" customWidth="1"/>
    <col min="771" max="837" width="1.125" style="1003" customWidth="1"/>
    <col min="838" max="838" width="5.875" style="1003" customWidth="1"/>
    <col min="839" max="839" width="8" style="1003" customWidth="1"/>
    <col min="840" max="840" width="4.875" style="1003" customWidth="1"/>
    <col min="841" max="841" width="3.75" style="1003" customWidth="1"/>
    <col min="842" max="847" width="12.625" style="1003" customWidth="1"/>
    <col min="848" max="1024" width="9" style="1003" customWidth="1"/>
    <col min="1025" max="1025" width="10.875" style="1003" customWidth="1"/>
    <col min="1026" max="1026" width="3.875" style="1003" customWidth="1"/>
    <col min="1027" max="1093" width="1.125" style="1003" customWidth="1"/>
    <col min="1094" max="1094" width="5.875" style="1003" customWidth="1"/>
    <col min="1095" max="1095" width="8" style="1003" customWidth="1"/>
    <col min="1096" max="1096" width="4.875" style="1003" customWidth="1"/>
    <col min="1097" max="1097" width="3.75" style="1003" customWidth="1"/>
    <col min="1098" max="1103" width="12.625" style="1003" customWidth="1"/>
    <col min="1104" max="1280" width="9" style="1003" customWidth="1"/>
    <col min="1281" max="1281" width="10.875" style="1003" customWidth="1"/>
    <col min="1282" max="1282" width="3.875" style="1003" customWidth="1"/>
    <col min="1283" max="1349" width="1.125" style="1003" customWidth="1"/>
    <col min="1350" max="1350" width="5.875" style="1003" customWidth="1"/>
    <col min="1351" max="1351" width="8" style="1003" customWidth="1"/>
    <col min="1352" max="1352" width="4.875" style="1003" customWidth="1"/>
    <col min="1353" max="1353" width="3.75" style="1003" customWidth="1"/>
    <col min="1354" max="1359" width="12.625" style="1003" customWidth="1"/>
    <col min="1360" max="1536" width="9" style="1003" customWidth="1"/>
    <col min="1537" max="1537" width="10.875" style="1003" customWidth="1"/>
    <col min="1538" max="1538" width="3.875" style="1003" customWidth="1"/>
    <col min="1539" max="1605" width="1.125" style="1003" customWidth="1"/>
    <col min="1606" max="1606" width="5.875" style="1003" customWidth="1"/>
    <col min="1607" max="1607" width="8" style="1003" customWidth="1"/>
    <col min="1608" max="1608" width="4.875" style="1003" customWidth="1"/>
    <col min="1609" max="1609" width="3.75" style="1003" customWidth="1"/>
    <col min="1610" max="1615" width="12.625" style="1003" customWidth="1"/>
    <col min="1616" max="1792" width="9" style="1003" customWidth="1"/>
    <col min="1793" max="1793" width="10.875" style="1003" customWidth="1"/>
    <col min="1794" max="1794" width="3.875" style="1003" customWidth="1"/>
    <col min="1795" max="1861" width="1.125" style="1003" customWidth="1"/>
    <col min="1862" max="1862" width="5.875" style="1003" customWidth="1"/>
    <col min="1863" max="1863" width="8" style="1003" customWidth="1"/>
    <col min="1864" max="1864" width="4.875" style="1003" customWidth="1"/>
    <col min="1865" max="1865" width="3.75" style="1003" customWidth="1"/>
    <col min="1866" max="1871" width="12.625" style="1003" customWidth="1"/>
    <col min="1872" max="2048" width="9" style="1003" customWidth="1"/>
    <col min="2049" max="2049" width="10.875" style="1003" customWidth="1"/>
    <col min="2050" max="2050" width="3.875" style="1003" customWidth="1"/>
    <col min="2051" max="2117" width="1.125" style="1003" customWidth="1"/>
    <col min="2118" max="2118" width="5.875" style="1003" customWidth="1"/>
    <col min="2119" max="2119" width="8" style="1003" customWidth="1"/>
    <col min="2120" max="2120" width="4.875" style="1003" customWidth="1"/>
    <col min="2121" max="2121" width="3.75" style="1003" customWidth="1"/>
    <col min="2122" max="2127" width="12.625" style="1003" customWidth="1"/>
    <col min="2128" max="2304" width="9" style="1003" customWidth="1"/>
    <col min="2305" max="2305" width="10.875" style="1003" customWidth="1"/>
    <col min="2306" max="2306" width="3.875" style="1003" customWidth="1"/>
    <col min="2307" max="2373" width="1.125" style="1003" customWidth="1"/>
    <col min="2374" max="2374" width="5.875" style="1003" customWidth="1"/>
    <col min="2375" max="2375" width="8" style="1003" customWidth="1"/>
    <col min="2376" max="2376" width="4.875" style="1003" customWidth="1"/>
    <col min="2377" max="2377" width="3.75" style="1003" customWidth="1"/>
    <col min="2378" max="2383" width="12.625" style="1003" customWidth="1"/>
    <col min="2384" max="2560" width="9" style="1003" customWidth="1"/>
    <col min="2561" max="2561" width="10.875" style="1003" customWidth="1"/>
    <col min="2562" max="2562" width="3.875" style="1003" customWidth="1"/>
    <col min="2563" max="2629" width="1.125" style="1003" customWidth="1"/>
    <col min="2630" max="2630" width="5.875" style="1003" customWidth="1"/>
    <col min="2631" max="2631" width="8" style="1003" customWidth="1"/>
    <col min="2632" max="2632" width="4.875" style="1003" customWidth="1"/>
    <col min="2633" max="2633" width="3.75" style="1003" customWidth="1"/>
    <col min="2634" max="2639" width="12.625" style="1003" customWidth="1"/>
    <col min="2640" max="2816" width="9" style="1003" customWidth="1"/>
    <col min="2817" max="2817" width="10.875" style="1003" customWidth="1"/>
    <col min="2818" max="2818" width="3.875" style="1003" customWidth="1"/>
    <col min="2819" max="2885" width="1.125" style="1003" customWidth="1"/>
    <col min="2886" max="2886" width="5.875" style="1003" customWidth="1"/>
    <col min="2887" max="2887" width="8" style="1003" customWidth="1"/>
    <col min="2888" max="2888" width="4.875" style="1003" customWidth="1"/>
    <col min="2889" max="2889" width="3.75" style="1003" customWidth="1"/>
    <col min="2890" max="2895" width="12.625" style="1003" customWidth="1"/>
    <col min="2896" max="3072" width="9" style="1003" customWidth="1"/>
    <col min="3073" max="3073" width="10.875" style="1003" customWidth="1"/>
    <col min="3074" max="3074" width="3.875" style="1003" customWidth="1"/>
    <col min="3075" max="3141" width="1.125" style="1003" customWidth="1"/>
    <col min="3142" max="3142" width="5.875" style="1003" customWidth="1"/>
    <col min="3143" max="3143" width="8" style="1003" customWidth="1"/>
    <col min="3144" max="3144" width="4.875" style="1003" customWidth="1"/>
    <col min="3145" max="3145" width="3.75" style="1003" customWidth="1"/>
    <col min="3146" max="3151" width="12.625" style="1003" customWidth="1"/>
    <col min="3152" max="3328" width="9" style="1003" customWidth="1"/>
    <col min="3329" max="3329" width="10.875" style="1003" customWidth="1"/>
    <col min="3330" max="3330" width="3.875" style="1003" customWidth="1"/>
    <col min="3331" max="3397" width="1.125" style="1003" customWidth="1"/>
    <col min="3398" max="3398" width="5.875" style="1003" customWidth="1"/>
    <col min="3399" max="3399" width="8" style="1003" customWidth="1"/>
    <col min="3400" max="3400" width="4.875" style="1003" customWidth="1"/>
    <col min="3401" max="3401" width="3.75" style="1003" customWidth="1"/>
    <col min="3402" max="3407" width="12.625" style="1003" customWidth="1"/>
    <col min="3408" max="3584" width="9" style="1003" customWidth="1"/>
    <col min="3585" max="3585" width="10.875" style="1003" customWidth="1"/>
    <col min="3586" max="3586" width="3.875" style="1003" customWidth="1"/>
    <col min="3587" max="3653" width="1.125" style="1003" customWidth="1"/>
    <col min="3654" max="3654" width="5.875" style="1003" customWidth="1"/>
    <col min="3655" max="3655" width="8" style="1003" customWidth="1"/>
    <col min="3656" max="3656" width="4.875" style="1003" customWidth="1"/>
    <col min="3657" max="3657" width="3.75" style="1003" customWidth="1"/>
    <col min="3658" max="3663" width="12.625" style="1003" customWidth="1"/>
    <col min="3664" max="3840" width="9" style="1003" customWidth="1"/>
    <col min="3841" max="3841" width="10.875" style="1003" customWidth="1"/>
    <col min="3842" max="3842" width="3.875" style="1003" customWidth="1"/>
    <col min="3843" max="3909" width="1.125" style="1003" customWidth="1"/>
    <col min="3910" max="3910" width="5.875" style="1003" customWidth="1"/>
    <col min="3911" max="3911" width="8" style="1003" customWidth="1"/>
    <col min="3912" max="3912" width="4.875" style="1003" customWidth="1"/>
    <col min="3913" max="3913" width="3.75" style="1003" customWidth="1"/>
    <col min="3914" max="3919" width="12.625" style="1003" customWidth="1"/>
    <col min="3920" max="4096" width="9" style="1003" customWidth="1"/>
    <col min="4097" max="4097" width="10.875" style="1003" customWidth="1"/>
    <col min="4098" max="4098" width="3.875" style="1003" customWidth="1"/>
    <col min="4099" max="4165" width="1.125" style="1003" customWidth="1"/>
    <col min="4166" max="4166" width="5.875" style="1003" customWidth="1"/>
    <col min="4167" max="4167" width="8" style="1003" customWidth="1"/>
    <col min="4168" max="4168" width="4.875" style="1003" customWidth="1"/>
    <col min="4169" max="4169" width="3.75" style="1003" customWidth="1"/>
    <col min="4170" max="4175" width="12.625" style="1003" customWidth="1"/>
    <col min="4176" max="4352" width="9" style="1003" customWidth="1"/>
    <col min="4353" max="4353" width="10.875" style="1003" customWidth="1"/>
    <col min="4354" max="4354" width="3.875" style="1003" customWidth="1"/>
    <col min="4355" max="4421" width="1.125" style="1003" customWidth="1"/>
    <col min="4422" max="4422" width="5.875" style="1003" customWidth="1"/>
    <col min="4423" max="4423" width="8" style="1003" customWidth="1"/>
    <col min="4424" max="4424" width="4.875" style="1003" customWidth="1"/>
    <col min="4425" max="4425" width="3.75" style="1003" customWidth="1"/>
    <col min="4426" max="4431" width="12.625" style="1003" customWidth="1"/>
    <col min="4432" max="4608" width="9" style="1003" customWidth="1"/>
    <col min="4609" max="4609" width="10.875" style="1003" customWidth="1"/>
    <col min="4610" max="4610" width="3.875" style="1003" customWidth="1"/>
    <col min="4611" max="4677" width="1.125" style="1003" customWidth="1"/>
    <col min="4678" max="4678" width="5.875" style="1003" customWidth="1"/>
    <col min="4679" max="4679" width="8" style="1003" customWidth="1"/>
    <col min="4680" max="4680" width="4.875" style="1003" customWidth="1"/>
    <col min="4681" max="4681" width="3.75" style="1003" customWidth="1"/>
    <col min="4682" max="4687" width="12.625" style="1003" customWidth="1"/>
    <col min="4688" max="4864" width="9" style="1003" customWidth="1"/>
    <col min="4865" max="4865" width="10.875" style="1003" customWidth="1"/>
    <col min="4866" max="4866" width="3.875" style="1003" customWidth="1"/>
    <col min="4867" max="4933" width="1.125" style="1003" customWidth="1"/>
    <col min="4934" max="4934" width="5.875" style="1003" customWidth="1"/>
    <col min="4935" max="4935" width="8" style="1003" customWidth="1"/>
    <col min="4936" max="4936" width="4.875" style="1003" customWidth="1"/>
    <col min="4937" max="4937" width="3.75" style="1003" customWidth="1"/>
    <col min="4938" max="4943" width="12.625" style="1003" customWidth="1"/>
    <col min="4944" max="5120" width="9" style="1003" customWidth="1"/>
    <col min="5121" max="5121" width="10.875" style="1003" customWidth="1"/>
    <col min="5122" max="5122" width="3.875" style="1003" customWidth="1"/>
    <col min="5123" max="5189" width="1.125" style="1003" customWidth="1"/>
    <col min="5190" max="5190" width="5.875" style="1003" customWidth="1"/>
    <col min="5191" max="5191" width="8" style="1003" customWidth="1"/>
    <col min="5192" max="5192" width="4.875" style="1003" customWidth="1"/>
    <col min="5193" max="5193" width="3.75" style="1003" customWidth="1"/>
    <col min="5194" max="5199" width="12.625" style="1003" customWidth="1"/>
    <col min="5200" max="5376" width="9" style="1003" customWidth="1"/>
    <col min="5377" max="5377" width="10.875" style="1003" customWidth="1"/>
    <col min="5378" max="5378" width="3.875" style="1003" customWidth="1"/>
    <col min="5379" max="5445" width="1.125" style="1003" customWidth="1"/>
    <col min="5446" max="5446" width="5.875" style="1003" customWidth="1"/>
    <col min="5447" max="5447" width="8" style="1003" customWidth="1"/>
    <col min="5448" max="5448" width="4.875" style="1003" customWidth="1"/>
    <col min="5449" max="5449" width="3.75" style="1003" customWidth="1"/>
    <col min="5450" max="5455" width="12.625" style="1003" customWidth="1"/>
    <col min="5456" max="5632" width="9" style="1003" customWidth="1"/>
    <col min="5633" max="5633" width="10.875" style="1003" customWidth="1"/>
    <col min="5634" max="5634" width="3.875" style="1003" customWidth="1"/>
    <col min="5635" max="5701" width="1.125" style="1003" customWidth="1"/>
    <col min="5702" max="5702" width="5.875" style="1003" customWidth="1"/>
    <col min="5703" max="5703" width="8" style="1003" customWidth="1"/>
    <col min="5704" max="5704" width="4.875" style="1003" customWidth="1"/>
    <col min="5705" max="5705" width="3.75" style="1003" customWidth="1"/>
    <col min="5706" max="5711" width="12.625" style="1003" customWidth="1"/>
    <col min="5712" max="5888" width="9" style="1003" customWidth="1"/>
    <col min="5889" max="5889" width="10.875" style="1003" customWidth="1"/>
    <col min="5890" max="5890" width="3.875" style="1003" customWidth="1"/>
    <col min="5891" max="5957" width="1.125" style="1003" customWidth="1"/>
    <col min="5958" max="5958" width="5.875" style="1003" customWidth="1"/>
    <col min="5959" max="5959" width="8" style="1003" customWidth="1"/>
    <col min="5960" max="5960" width="4.875" style="1003" customWidth="1"/>
    <col min="5961" max="5961" width="3.75" style="1003" customWidth="1"/>
    <col min="5962" max="5967" width="12.625" style="1003" customWidth="1"/>
    <col min="5968" max="6144" width="9" style="1003" customWidth="1"/>
    <col min="6145" max="6145" width="10.875" style="1003" customWidth="1"/>
    <col min="6146" max="6146" width="3.875" style="1003" customWidth="1"/>
    <col min="6147" max="6213" width="1.125" style="1003" customWidth="1"/>
    <col min="6214" max="6214" width="5.875" style="1003" customWidth="1"/>
    <col min="6215" max="6215" width="8" style="1003" customWidth="1"/>
    <col min="6216" max="6216" width="4.875" style="1003" customWidth="1"/>
    <col min="6217" max="6217" width="3.75" style="1003" customWidth="1"/>
    <col min="6218" max="6223" width="12.625" style="1003" customWidth="1"/>
    <col min="6224" max="6400" width="9" style="1003" customWidth="1"/>
    <col min="6401" max="6401" width="10.875" style="1003" customWidth="1"/>
    <col min="6402" max="6402" width="3.875" style="1003" customWidth="1"/>
    <col min="6403" max="6469" width="1.125" style="1003" customWidth="1"/>
    <col min="6470" max="6470" width="5.875" style="1003" customWidth="1"/>
    <col min="6471" max="6471" width="8" style="1003" customWidth="1"/>
    <col min="6472" max="6472" width="4.875" style="1003" customWidth="1"/>
    <col min="6473" max="6473" width="3.75" style="1003" customWidth="1"/>
    <col min="6474" max="6479" width="12.625" style="1003" customWidth="1"/>
    <col min="6480" max="6656" width="9" style="1003" customWidth="1"/>
    <col min="6657" max="6657" width="10.875" style="1003" customWidth="1"/>
    <col min="6658" max="6658" width="3.875" style="1003" customWidth="1"/>
    <col min="6659" max="6725" width="1.125" style="1003" customWidth="1"/>
    <col min="6726" max="6726" width="5.875" style="1003" customWidth="1"/>
    <col min="6727" max="6727" width="8" style="1003" customWidth="1"/>
    <col min="6728" max="6728" width="4.875" style="1003" customWidth="1"/>
    <col min="6729" max="6729" width="3.75" style="1003" customWidth="1"/>
    <col min="6730" max="6735" width="12.625" style="1003" customWidth="1"/>
    <col min="6736" max="6912" width="9" style="1003" customWidth="1"/>
    <col min="6913" max="6913" width="10.875" style="1003" customWidth="1"/>
    <col min="6914" max="6914" width="3.875" style="1003" customWidth="1"/>
    <col min="6915" max="6981" width="1.125" style="1003" customWidth="1"/>
    <col min="6982" max="6982" width="5.875" style="1003" customWidth="1"/>
    <col min="6983" max="6983" width="8" style="1003" customWidth="1"/>
    <col min="6984" max="6984" width="4.875" style="1003" customWidth="1"/>
    <col min="6985" max="6985" width="3.75" style="1003" customWidth="1"/>
    <col min="6986" max="6991" width="12.625" style="1003" customWidth="1"/>
    <col min="6992" max="7168" width="9" style="1003" customWidth="1"/>
    <col min="7169" max="7169" width="10.875" style="1003" customWidth="1"/>
    <col min="7170" max="7170" width="3.875" style="1003" customWidth="1"/>
    <col min="7171" max="7237" width="1.125" style="1003" customWidth="1"/>
    <col min="7238" max="7238" width="5.875" style="1003" customWidth="1"/>
    <col min="7239" max="7239" width="8" style="1003" customWidth="1"/>
    <col min="7240" max="7240" width="4.875" style="1003" customWidth="1"/>
    <col min="7241" max="7241" width="3.75" style="1003" customWidth="1"/>
    <col min="7242" max="7247" width="12.625" style="1003" customWidth="1"/>
    <col min="7248" max="7424" width="9" style="1003" customWidth="1"/>
    <col min="7425" max="7425" width="10.875" style="1003" customWidth="1"/>
    <col min="7426" max="7426" width="3.875" style="1003" customWidth="1"/>
    <col min="7427" max="7493" width="1.125" style="1003" customWidth="1"/>
    <col min="7494" max="7494" width="5.875" style="1003" customWidth="1"/>
    <col min="7495" max="7495" width="8" style="1003" customWidth="1"/>
    <col min="7496" max="7496" width="4.875" style="1003" customWidth="1"/>
    <col min="7497" max="7497" width="3.75" style="1003" customWidth="1"/>
    <col min="7498" max="7503" width="12.625" style="1003" customWidth="1"/>
    <col min="7504" max="7680" width="9" style="1003" customWidth="1"/>
    <col min="7681" max="7681" width="10.875" style="1003" customWidth="1"/>
    <col min="7682" max="7682" width="3.875" style="1003" customWidth="1"/>
    <col min="7683" max="7749" width="1.125" style="1003" customWidth="1"/>
    <col min="7750" max="7750" width="5.875" style="1003" customWidth="1"/>
    <col min="7751" max="7751" width="8" style="1003" customWidth="1"/>
    <col min="7752" max="7752" width="4.875" style="1003" customWidth="1"/>
    <col min="7753" max="7753" width="3.75" style="1003" customWidth="1"/>
    <col min="7754" max="7759" width="12.625" style="1003" customWidth="1"/>
    <col min="7760" max="7936" width="9" style="1003" customWidth="1"/>
    <col min="7937" max="7937" width="10.875" style="1003" customWidth="1"/>
    <col min="7938" max="7938" width="3.875" style="1003" customWidth="1"/>
    <col min="7939" max="8005" width="1.125" style="1003" customWidth="1"/>
    <col min="8006" max="8006" width="5.875" style="1003" customWidth="1"/>
    <col min="8007" max="8007" width="8" style="1003" customWidth="1"/>
    <col min="8008" max="8008" width="4.875" style="1003" customWidth="1"/>
    <col min="8009" max="8009" width="3.75" style="1003" customWidth="1"/>
    <col min="8010" max="8015" width="12.625" style="1003" customWidth="1"/>
    <col min="8016" max="8192" width="9" style="1003" customWidth="1"/>
    <col min="8193" max="8193" width="10.875" style="1003" customWidth="1"/>
    <col min="8194" max="8194" width="3.875" style="1003" customWidth="1"/>
    <col min="8195" max="8261" width="1.125" style="1003" customWidth="1"/>
    <col min="8262" max="8262" width="5.875" style="1003" customWidth="1"/>
    <col min="8263" max="8263" width="8" style="1003" customWidth="1"/>
    <col min="8264" max="8264" width="4.875" style="1003" customWidth="1"/>
    <col min="8265" max="8265" width="3.75" style="1003" customWidth="1"/>
    <col min="8266" max="8271" width="12.625" style="1003" customWidth="1"/>
    <col min="8272" max="8448" width="9" style="1003" customWidth="1"/>
    <col min="8449" max="8449" width="10.875" style="1003" customWidth="1"/>
    <col min="8450" max="8450" width="3.875" style="1003" customWidth="1"/>
    <col min="8451" max="8517" width="1.125" style="1003" customWidth="1"/>
    <col min="8518" max="8518" width="5.875" style="1003" customWidth="1"/>
    <col min="8519" max="8519" width="8" style="1003" customWidth="1"/>
    <col min="8520" max="8520" width="4.875" style="1003" customWidth="1"/>
    <col min="8521" max="8521" width="3.75" style="1003" customWidth="1"/>
    <col min="8522" max="8527" width="12.625" style="1003" customWidth="1"/>
    <col min="8528" max="8704" width="9" style="1003" customWidth="1"/>
    <col min="8705" max="8705" width="10.875" style="1003" customWidth="1"/>
    <col min="8706" max="8706" width="3.875" style="1003" customWidth="1"/>
    <col min="8707" max="8773" width="1.125" style="1003" customWidth="1"/>
    <col min="8774" max="8774" width="5.875" style="1003" customWidth="1"/>
    <col min="8775" max="8775" width="8" style="1003" customWidth="1"/>
    <col min="8776" max="8776" width="4.875" style="1003" customWidth="1"/>
    <col min="8777" max="8777" width="3.75" style="1003" customWidth="1"/>
    <col min="8778" max="8783" width="12.625" style="1003" customWidth="1"/>
    <col min="8784" max="8960" width="9" style="1003" customWidth="1"/>
    <col min="8961" max="8961" width="10.875" style="1003" customWidth="1"/>
    <col min="8962" max="8962" width="3.875" style="1003" customWidth="1"/>
    <col min="8963" max="9029" width="1.125" style="1003" customWidth="1"/>
    <col min="9030" max="9030" width="5.875" style="1003" customWidth="1"/>
    <col min="9031" max="9031" width="8" style="1003" customWidth="1"/>
    <col min="9032" max="9032" width="4.875" style="1003" customWidth="1"/>
    <col min="9033" max="9033" width="3.75" style="1003" customWidth="1"/>
    <col min="9034" max="9039" width="12.625" style="1003" customWidth="1"/>
    <col min="9040" max="9216" width="9" style="1003" customWidth="1"/>
    <col min="9217" max="9217" width="10.875" style="1003" customWidth="1"/>
    <col min="9218" max="9218" width="3.875" style="1003" customWidth="1"/>
    <col min="9219" max="9285" width="1.125" style="1003" customWidth="1"/>
    <col min="9286" max="9286" width="5.875" style="1003" customWidth="1"/>
    <col min="9287" max="9287" width="8" style="1003" customWidth="1"/>
    <col min="9288" max="9288" width="4.875" style="1003" customWidth="1"/>
    <col min="9289" max="9289" width="3.75" style="1003" customWidth="1"/>
    <col min="9290" max="9295" width="12.625" style="1003" customWidth="1"/>
    <col min="9296" max="9472" width="9" style="1003" customWidth="1"/>
    <col min="9473" max="9473" width="10.875" style="1003" customWidth="1"/>
    <col min="9474" max="9474" width="3.875" style="1003" customWidth="1"/>
    <col min="9475" max="9541" width="1.125" style="1003" customWidth="1"/>
    <col min="9542" max="9542" width="5.875" style="1003" customWidth="1"/>
    <col min="9543" max="9543" width="8" style="1003" customWidth="1"/>
    <col min="9544" max="9544" width="4.875" style="1003" customWidth="1"/>
    <col min="9545" max="9545" width="3.75" style="1003" customWidth="1"/>
    <col min="9546" max="9551" width="12.625" style="1003" customWidth="1"/>
    <col min="9552" max="9728" width="9" style="1003" customWidth="1"/>
    <col min="9729" max="9729" width="10.875" style="1003" customWidth="1"/>
    <col min="9730" max="9730" width="3.875" style="1003" customWidth="1"/>
    <col min="9731" max="9797" width="1.125" style="1003" customWidth="1"/>
    <col min="9798" max="9798" width="5.875" style="1003" customWidth="1"/>
    <col min="9799" max="9799" width="8" style="1003" customWidth="1"/>
    <col min="9800" max="9800" width="4.875" style="1003" customWidth="1"/>
    <col min="9801" max="9801" width="3.75" style="1003" customWidth="1"/>
    <col min="9802" max="9807" width="12.625" style="1003" customWidth="1"/>
    <col min="9808" max="9984" width="9" style="1003" customWidth="1"/>
    <col min="9985" max="9985" width="10.875" style="1003" customWidth="1"/>
    <col min="9986" max="9986" width="3.875" style="1003" customWidth="1"/>
    <col min="9987" max="10053" width="1.125" style="1003" customWidth="1"/>
    <col min="10054" max="10054" width="5.875" style="1003" customWidth="1"/>
    <col min="10055" max="10055" width="8" style="1003" customWidth="1"/>
    <col min="10056" max="10056" width="4.875" style="1003" customWidth="1"/>
    <col min="10057" max="10057" width="3.75" style="1003" customWidth="1"/>
    <col min="10058" max="10063" width="12.625" style="1003" customWidth="1"/>
    <col min="10064" max="10240" width="9" style="1003" customWidth="1"/>
    <col min="10241" max="10241" width="10.875" style="1003" customWidth="1"/>
    <col min="10242" max="10242" width="3.875" style="1003" customWidth="1"/>
    <col min="10243" max="10309" width="1.125" style="1003" customWidth="1"/>
    <col min="10310" max="10310" width="5.875" style="1003" customWidth="1"/>
    <col min="10311" max="10311" width="8" style="1003" customWidth="1"/>
    <col min="10312" max="10312" width="4.875" style="1003" customWidth="1"/>
    <col min="10313" max="10313" width="3.75" style="1003" customWidth="1"/>
    <col min="10314" max="10319" width="12.625" style="1003" customWidth="1"/>
    <col min="10320" max="10496" width="9" style="1003" customWidth="1"/>
    <col min="10497" max="10497" width="10.875" style="1003" customWidth="1"/>
    <col min="10498" max="10498" width="3.875" style="1003" customWidth="1"/>
    <col min="10499" max="10565" width="1.125" style="1003" customWidth="1"/>
    <col min="10566" max="10566" width="5.875" style="1003" customWidth="1"/>
    <col min="10567" max="10567" width="8" style="1003" customWidth="1"/>
    <col min="10568" max="10568" width="4.875" style="1003" customWidth="1"/>
    <col min="10569" max="10569" width="3.75" style="1003" customWidth="1"/>
    <col min="10570" max="10575" width="12.625" style="1003" customWidth="1"/>
    <col min="10576" max="10752" width="9" style="1003" customWidth="1"/>
    <col min="10753" max="10753" width="10.875" style="1003" customWidth="1"/>
    <col min="10754" max="10754" width="3.875" style="1003" customWidth="1"/>
    <col min="10755" max="10821" width="1.125" style="1003" customWidth="1"/>
    <col min="10822" max="10822" width="5.875" style="1003" customWidth="1"/>
    <col min="10823" max="10823" width="8" style="1003" customWidth="1"/>
    <col min="10824" max="10824" width="4.875" style="1003" customWidth="1"/>
    <col min="10825" max="10825" width="3.75" style="1003" customWidth="1"/>
    <col min="10826" max="10831" width="12.625" style="1003" customWidth="1"/>
    <col min="10832" max="11008" width="9" style="1003" customWidth="1"/>
    <col min="11009" max="11009" width="10.875" style="1003" customWidth="1"/>
    <col min="11010" max="11010" width="3.875" style="1003" customWidth="1"/>
    <col min="11011" max="11077" width="1.125" style="1003" customWidth="1"/>
    <col min="11078" max="11078" width="5.875" style="1003" customWidth="1"/>
    <col min="11079" max="11079" width="8" style="1003" customWidth="1"/>
    <col min="11080" max="11080" width="4.875" style="1003" customWidth="1"/>
    <col min="11081" max="11081" width="3.75" style="1003" customWidth="1"/>
    <col min="11082" max="11087" width="12.625" style="1003" customWidth="1"/>
    <col min="11088" max="11264" width="9" style="1003" customWidth="1"/>
    <col min="11265" max="11265" width="10.875" style="1003" customWidth="1"/>
    <col min="11266" max="11266" width="3.875" style="1003" customWidth="1"/>
    <col min="11267" max="11333" width="1.125" style="1003" customWidth="1"/>
    <col min="11334" max="11334" width="5.875" style="1003" customWidth="1"/>
    <col min="11335" max="11335" width="8" style="1003" customWidth="1"/>
    <col min="11336" max="11336" width="4.875" style="1003" customWidth="1"/>
    <col min="11337" max="11337" width="3.75" style="1003" customWidth="1"/>
    <col min="11338" max="11343" width="12.625" style="1003" customWidth="1"/>
    <col min="11344" max="11520" width="9" style="1003" customWidth="1"/>
    <col min="11521" max="11521" width="10.875" style="1003" customWidth="1"/>
    <col min="11522" max="11522" width="3.875" style="1003" customWidth="1"/>
    <col min="11523" max="11589" width="1.125" style="1003" customWidth="1"/>
    <col min="11590" max="11590" width="5.875" style="1003" customWidth="1"/>
    <col min="11591" max="11591" width="8" style="1003" customWidth="1"/>
    <col min="11592" max="11592" width="4.875" style="1003" customWidth="1"/>
    <col min="11593" max="11593" width="3.75" style="1003" customWidth="1"/>
    <col min="11594" max="11599" width="12.625" style="1003" customWidth="1"/>
    <col min="11600" max="11776" width="9" style="1003" customWidth="1"/>
    <col min="11777" max="11777" width="10.875" style="1003" customWidth="1"/>
    <col min="11778" max="11778" width="3.875" style="1003" customWidth="1"/>
    <col min="11779" max="11845" width="1.125" style="1003" customWidth="1"/>
    <col min="11846" max="11846" width="5.875" style="1003" customWidth="1"/>
    <col min="11847" max="11847" width="8" style="1003" customWidth="1"/>
    <col min="11848" max="11848" width="4.875" style="1003" customWidth="1"/>
    <col min="11849" max="11849" width="3.75" style="1003" customWidth="1"/>
    <col min="11850" max="11855" width="12.625" style="1003" customWidth="1"/>
    <col min="11856" max="12032" width="9" style="1003" customWidth="1"/>
    <col min="12033" max="12033" width="10.875" style="1003" customWidth="1"/>
    <col min="12034" max="12034" width="3.875" style="1003" customWidth="1"/>
    <col min="12035" max="12101" width="1.125" style="1003" customWidth="1"/>
    <col min="12102" max="12102" width="5.875" style="1003" customWidth="1"/>
    <col min="12103" max="12103" width="8" style="1003" customWidth="1"/>
    <col min="12104" max="12104" width="4.875" style="1003" customWidth="1"/>
    <col min="12105" max="12105" width="3.75" style="1003" customWidth="1"/>
    <col min="12106" max="12111" width="12.625" style="1003" customWidth="1"/>
    <col min="12112" max="12288" width="9" style="1003" customWidth="1"/>
    <col min="12289" max="12289" width="10.875" style="1003" customWidth="1"/>
    <col min="12290" max="12290" width="3.875" style="1003" customWidth="1"/>
    <col min="12291" max="12357" width="1.125" style="1003" customWidth="1"/>
    <col min="12358" max="12358" width="5.875" style="1003" customWidth="1"/>
    <col min="12359" max="12359" width="8" style="1003" customWidth="1"/>
    <col min="12360" max="12360" width="4.875" style="1003" customWidth="1"/>
    <col min="12361" max="12361" width="3.75" style="1003" customWidth="1"/>
    <col min="12362" max="12367" width="12.625" style="1003" customWidth="1"/>
    <col min="12368" max="12544" width="9" style="1003" customWidth="1"/>
    <col min="12545" max="12545" width="10.875" style="1003" customWidth="1"/>
    <col min="12546" max="12546" width="3.875" style="1003" customWidth="1"/>
    <col min="12547" max="12613" width="1.125" style="1003" customWidth="1"/>
    <col min="12614" max="12614" width="5.875" style="1003" customWidth="1"/>
    <col min="12615" max="12615" width="8" style="1003" customWidth="1"/>
    <col min="12616" max="12616" width="4.875" style="1003" customWidth="1"/>
    <col min="12617" max="12617" width="3.75" style="1003" customWidth="1"/>
    <col min="12618" max="12623" width="12.625" style="1003" customWidth="1"/>
    <col min="12624" max="12800" width="9" style="1003" customWidth="1"/>
    <col min="12801" max="12801" width="10.875" style="1003" customWidth="1"/>
    <col min="12802" max="12802" width="3.875" style="1003" customWidth="1"/>
    <col min="12803" max="12869" width="1.125" style="1003" customWidth="1"/>
    <col min="12870" max="12870" width="5.875" style="1003" customWidth="1"/>
    <col min="12871" max="12871" width="8" style="1003" customWidth="1"/>
    <col min="12872" max="12872" width="4.875" style="1003" customWidth="1"/>
    <col min="12873" max="12873" width="3.75" style="1003" customWidth="1"/>
    <col min="12874" max="12879" width="12.625" style="1003" customWidth="1"/>
    <col min="12880" max="13056" width="9" style="1003" customWidth="1"/>
    <col min="13057" max="13057" width="10.875" style="1003" customWidth="1"/>
    <col min="13058" max="13058" width="3.875" style="1003" customWidth="1"/>
    <col min="13059" max="13125" width="1.125" style="1003" customWidth="1"/>
    <col min="13126" max="13126" width="5.875" style="1003" customWidth="1"/>
    <col min="13127" max="13127" width="8" style="1003" customWidth="1"/>
    <col min="13128" max="13128" width="4.875" style="1003" customWidth="1"/>
    <col min="13129" max="13129" width="3.75" style="1003" customWidth="1"/>
    <col min="13130" max="13135" width="12.625" style="1003" customWidth="1"/>
    <col min="13136" max="13312" width="9" style="1003" customWidth="1"/>
    <col min="13313" max="13313" width="10.875" style="1003" customWidth="1"/>
    <col min="13314" max="13314" width="3.875" style="1003" customWidth="1"/>
    <col min="13315" max="13381" width="1.125" style="1003" customWidth="1"/>
    <col min="13382" max="13382" width="5.875" style="1003" customWidth="1"/>
    <col min="13383" max="13383" width="8" style="1003" customWidth="1"/>
    <col min="13384" max="13384" width="4.875" style="1003" customWidth="1"/>
    <col min="13385" max="13385" width="3.75" style="1003" customWidth="1"/>
    <col min="13386" max="13391" width="12.625" style="1003" customWidth="1"/>
    <col min="13392" max="13568" width="9" style="1003" customWidth="1"/>
    <col min="13569" max="13569" width="10.875" style="1003" customWidth="1"/>
    <col min="13570" max="13570" width="3.875" style="1003" customWidth="1"/>
    <col min="13571" max="13637" width="1.125" style="1003" customWidth="1"/>
    <col min="13638" max="13638" width="5.875" style="1003" customWidth="1"/>
    <col min="13639" max="13639" width="8" style="1003" customWidth="1"/>
    <col min="13640" max="13640" width="4.875" style="1003" customWidth="1"/>
    <col min="13641" max="13641" width="3.75" style="1003" customWidth="1"/>
    <col min="13642" max="13647" width="12.625" style="1003" customWidth="1"/>
    <col min="13648" max="13824" width="9" style="1003" customWidth="1"/>
    <col min="13825" max="13825" width="10.875" style="1003" customWidth="1"/>
    <col min="13826" max="13826" width="3.875" style="1003" customWidth="1"/>
    <col min="13827" max="13893" width="1.125" style="1003" customWidth="1"/>
    <col min="13894" max="13894" width="5.875" style="1003" customWidth="1"/>
    <col min="13895" max="13895" width="8" style="1003" customWidth="1"/>
    <col min="13896" max="13896" width="4.875" style="1003" customWidth="1"/>
    <col min="13897" max="13897" width="3.75" style="1003" customWidth="1"/>
    <col min="13898" max="13903" width="12.625" style="1003" customWidth="1"/>
    <col min="13904" max="14080" width="9" style="1003" customWidth="1"/>
    <col min="14081" max="14081" width="10.875" style="1003" customWidth="1"/>
    <col min="14082" max="14082" width="3.875" style="1003" customWidth="1"/>
    <col min="14083" max="14149" width="1.125" style="1003" customWidth="1"/>
    <col min="14150" max="14150" width="5.875" style="1003" customWidth="1"/>
    <col min="14151" max="14151" width="8" style="1003" customWidth="1"/>
    <col min="14152" max="14152" width="4.875" style="1003" customWidth="1"/>
    <col min="14153" max="14153" width="3.75" style="1003" customWidth="1"/>
    <col min="14154" max="14159" width="12.625" style="1003" customWidth="1"/>
    <col min="14160" max="14336" width="9" style="1003" customWidth="1"/>
    <col min="14337" max="14337" width="10.875" style="1003" customWidth="1"/>
    <col min="14338" max="14338" width="3.875" style="1003" customWidth="1"/>
    <col min="14339" max="14405" width="1.125" style="1003" customWidth="1"/>
    <col min="14406" max="14406" width="5.875" style="1003" customWidth="1"/>
    <col min="14407" max="14407" width="8" style="1003" customWidth="1"/>
    <col min="14408" max="14408" width="4.875" style="1003" customWidth="1"/>
    <col min="14409" max="14409" width="3.75" style="1003" customWidth="1"/>
    <col min="14410" max="14415" width="12.625" style="1003" customWidth="1"/>
    <col min="14416" max="14592" width="9" style="1003" customWidth="1"/>
    <col min="14593" max="14593" width="10.875" style="1003" customWidth="1"/>
    <col min="14594" max="14594" width="3.875" style="1003" customWidth="1"/>
    <col min="14595" max="14661" width="1.125" style="1003" customWidth="1"/>
    <col min="14662" max="14662" width="5.875" style="1003" customWidth="1"/>
    <col min="14663" max="14663" width="8" style="1003" customWidth="1"/>
    <col min="14664" max="14664" width="4.875" style="1003" customWidth="1"/>
    <col min="14665" max="14665" width="3.75" style="1003" customWidth="1"/>
    <col min="14666" max="14671" width="12.625" style="1003" customWidth="1"/>
    <col min="14672" max="14848" width="9" style="1003" customWidth="1"/>
    <col min="14849" max="14849" width="10.875" style="1003" customWidth="1"/>
    <col min="14850" max="14850" width="3.875" style="1003" customWidth="1"/>
    <col min="14851" max="14917" width="1.125" style="1003" customWidth="1"/>
    <col min="14918" max="14918" width="5.875" style="1003" customWidth="1"/>
    <col min="14919" max="14919" width="8" style="1003" customWidth="1"/>
    <col min="14920" max="14920" width="4.875" style="1003" customWidth="1"/>
    <col min="14921" max="14921" width="3.75" style="1003" customWidth="1"/>
    <col min="14922" max="14927" width="12.625" style="1003" customWidth="1"/>
    <col min="14928" max="15104" width="9" style="1003" customWidth="1"/>
    <col min="15105" max="15105" width="10.875" style="1003" customWidth="1"/>
    <col min="15106" max="15106" width="3.875" style="1003" customWidth="1"/>
    <col min="15107" max="15173" width="1.125" style="1003" customWidth="1"/>
    <col min="15174" max="15174" width="5.875" style="1003" customWidth="1"/>
    <col min="15175" max="15175" width="8" style="1003" customWidth="1"/>
    <col min="15176" max="15176" width="4.875" style="1003" customWidth="1"/>
    <col min="15177" max="15177" width="3.75" style="1003" customWidth="1"/>
    <col min="15178" max="15183" width="12.625" style="1003" customWidth="1"/>
    <col min="15184" max="15360" width="9" style="1003" customWidth="1"/>
    <col min="15361" max="15361" width="10.875" style="1003" customWidth="1"/>
    <col min="15362" max="15362" width="3.875" style="1003" customWidth="1"/>
    <col min="15363" max="15429" width="1.125" style="1003" customWidth="1"/>
    <col min="15430" max="15430" width="5.875" style="1003" customWidth="1"/>
    <col min="15431" max="15431" width="8" style="1003" customWidth="1"/>
    <col min="15432" max="15432" width="4.875" style="1003" customWidth="1"/>
    <col min="15433" max="15433" width="3.75" style="1003" customWidth="1"/>
    <col min="15434" max="15439" width="12.625" style="1003" customWidth="1"/>
    <col min="15440" max="15616" width="9" style="1003" customWidth="1"/>
    <col min="15617" max="15617" width="10.875" style="1003" customWidth="1"/>
    <col min="15618" max="15618" width="3.875" style="1003" customWidth="1"/>
    <col min="15619" max="15685" width="1.125" style="1003" customWidth="1"/>
    <col min="15686" max="15686" width="5.875" style="1003" customWidth="1"/>
    <col min="15687" max="15687" width="8" style="1003" customWidth="1"/>
    <col min="15688" max="15688" width="4.875" style="1003" customWidth="1"/>
    <col min="15689" max="15689" width="3.75" style="1003" customWidth="1"/>
    <col min="15690" max="15695" width="12.625" style="1003" customWidth="1"/>
    <col min="15696" max="15872" width="9" style="1003" customWidth="1"/>
    <col min="15873" max="15873" width="10.875" style="1003" customWidth="1"/>
    <col min="15874" max="15874" width="3.875" style="1003" customWidth="1"/>
    <col min="15875" max="15941" width="1.125" style="1003" customWidth="1"/>
    <col min="15942" max="15942" width="5.875" style="1003" customWidth="1"/>
    <col min="15943" max="15943" width="8" style="1003" customWidth="1"/>
    <col min="15944" max="15944" width="4.875" style="1003" customWidth="1"/>
    <col min="15945" max="15945" width="3.75" style="1003" customWidth="1"/>
    <col min="15946" max="15951" width="12.625" style="1003" customWidth="1"/>
    <col min="15952" max="16128" width="9" style="1003" customWidth="1"/>
    <col min="16129" max="16129" width="10.875" style="1003" customWidth="1"/>
    <col min="16130" max="16130" width="3.875" style="1003" customWidth="1"/>
    <col min="16131" max="16197" width="1.125" style="1003" customWidth="1"/>
    <col min="16198" max="16198" width="5.875" style="1003" customWidth="1"/>
    <col min="16199" max="16199" width="8" style="1003" customWidth="1"/>
    <col min="16200" max="16200" width="4.875" style="1003" customWidth="1"/>
    <col min="16201" max="16201" width="3.75" style="1003" customWidth="1"/>
    <col min="16202" max="16207" width="12.625" style="1003" customWidth="1"/>
    <col min="16208" max="16384" width="9" style="1003" customWidth="1"/>
  </cols>
  <sheetData>
    <row r="1" spans="1:75" ht="17.45" customHeight="1">
      <c r="A1" s="1180"/>
      <c r="BB1" s="1003"/>
      <c r="BC1" s="1003"/>
      <c r="BD1" s="1003"/>
      <c r="BE1" s="1003"/>
      <c r="BF1" s="1003"/>
      <c r="BG1" s="1003"/>
      <c r="BH1" s="1003"/>
      <c r="BI1" s="1003"/>
      <c r="BJ1" s="1003"/>
      <c r="BK1" s="1003"/>
      <c r="BL1" s="1003"/>
      <c r="BM1" s="1003"/>
      <c r="BN1" s="1003"/>
      <c r="BQ1" s="1160"/>
      <c r="BW1" s="487"/>
    </row>
    <row r="2" spans="1:75" ht="16.8">
      <c r="S2" s="412" t="s">
        <v>128</v>
      </c>
      <c r="BW2" s="487"/>
    </row>
    <row r="3" spans="1:75" ht="22.7" customHeight="1">
      <c r="A3" s="1181" t="s">
        <v>643</v>
      </c>
      <c r="B3" s="42"/>
      <c r="C3" s="42"/>
      <c r="D3" s="42"/>
      <c r="E3" s="42"/>
      <c r="F3" s="42"/>
      <c r="G3" s="42"/>
      <c r="H3" s="42"/>
      <c r="I3" s="42"/>
      <c r="J3" s="42"/>
      <c r="K3" s="42"/>
      <c r="L3" s="42"/>
      <c r="M3" s="42"/>
      <c r="N3" s="42"/>
      <c r="O3" s="42"/>
      <c r="P3" s="42"/>
      <c r="Q3" s="42"/>
      <c r="R3" s="42"/>
      <c r="S3" s="42"/>
      <c r="T3" s="42"/>
      <c r="U3" s="42"/>
      <c r="V3" s="42"/>
      <c r="W3" s="42"/>
      <c r="X3" s="42"/>
      <c r="Y3" s="42"/>
      <c r="Z3" s="42"/>
      <c r="AA3" s="42"/>
      <c r="AB3" s="24" t="s">
        <v>659</v>
      </c>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25"/>
      <c r="BD3" s="42"/>
      <c r="BE3" s="42"/>
      <c r="BF3" s="42"/>
      <c r="BG3" s="42"/>
      <c r="BH3" s="42"/>
      <c r="BI3" s="42"/>
      <c r="BJ3" s="42"/>
      <c r="BK3" s="42"/>
      <c r="BL3" s="42"/>
      <c r="BM3" s="42"/>
      <c r="BN3" s="42"/>
      <c r="BO3" s="42"/>
      <c r="BP3" s="285" t="s">
        <v>602</v>
      </c>
      <c r="BQ3" s="42"/>
      <c r="BW3" s="487"/>
    </row>
    <row r="4" spans="1:75" ht="12.2" customHeight="1">
      <c r="A4" s="1182" t="s">
        <v>680</v>
      </c>
      <c r="B4" s="1014"/>
      <c r="C4" s="1014"/>
      <c r="D4" s="1014"/>
      <c r="E4" s="1023"/>
      <c r="F4" s="1198" t="s">
        <v>102</v>
      </c>
      <c r="G4" s="1203"/>
      <c r="H4" s="1203"/>
      <c r="I4" s="1203"/>
      <c r="J4" s="1203"/>
      <c r="K4" s="1203"/>
      <c r="L4" s="1203"/>
      <c r="M4" s="1203"/>
      <c r="N4" s="1203"/>
      <c r="O4" s="1203"/>
      <c r="P4" s="1203"/>
      <c r="Q4" s="1203"/>
      <c r="R4" s="1203"/>
      <c r="S4" s="1209" t="s">
        <v>219</v>
      </c>
      <c r="T4" s="1203"/>
      <c r="U4" s="1203"/>
      <c r="V4" s="1203"/>
      <c r="W4" s="1203"/>
      <c r="X4" s="1203"/>
      <c r="Y4" s="1203"/>
      <c r="Z4" s="1203"/>
      <c r="AA4" s="1203"/>
      <c r="AB4" s="1203"/>
      <c r="AC4" s="1203"/>
      <c r="AD4" s="1203"/>
      <c r="AE4" s="1213"/>
      <c r="AF4" s="1209" t="s">
        <v>666</v>
      </c>
      <c r="AG4" s="1198"/>
      <c r="AH4" s="1198"/>
      <c r="AI4" s="1198"/>
      <c r="AJ4" s="1198"/>
      <c r="AK4" s="1198"/>
      <c r="AL4" s="1198"/>
      <c r="AM4" s="1198"/>
      <c r="AN4" s="1198"/>
      <c r="AO4" s="1198"/>
      <c r="AP4" s="1198"/>
      <c r="AQ4" s="1198"/>
      <c r="AR4" s="1219"/>
      <c r="AS4" s="1221" t="s">
        <v>219</v>
      </c>
      <c r="AT4" s="1203"/>
      <c r="AU4" s="1203"/>
      <c r="AV4" s="1203"/>
      <c r="AW4" s="1203"/>
      <c r="AX4" s="1203"/>
      <c r="AY4" s="1203"/>
      <c r="AZ4" s="1203"/>
      <c r="BA4" s="1203"/>
      <c r="BB4" s="1203"/>
      <c r="BC4" s="1203"/>
      <c r="BD4" s="1203"/>
      <c r="BE4" s="1213"/>
      <c r="BF4" s="1221" t="s">
        <v>693</v>
      </c>
      <c r="BG4" s="1223"/>
      <c r="BH4" s="1223"/>
      <c r="BI4" s="1223"/>
      <c r="BJ4" s="1223"/>
      <c r="BK4" s="1223"/>
      <c r="BL4" s="1223"/>
      <c r="BM4" s="1223"/>
      <c r="BN4" s="1223"/>
      <c r="BO4" s="1223"/>
      <c r="BP4" s="1223"/>
      <c r="BQ4" s="1223"/>
      <c r="BR4" s="42"/>
    </row>
    <row r="5" spans="1:75" ht="14.25" customHeight="1">
      <c r="A5" s="1183"/>
      <c r="B5" s="1007"/>
      <c r="C5" s="1007"/>
      <c r="D5" s="1007"/>
      <c r="E5" s="1024"/>
      <c r="F5" s="1199"/>
      <c r="G5" s="1199"/>
      <c r="H5" s="1199"/>
      <c r="I5" s="1199"/>
      <c r="J5" s="1199"/>
      <c r="K5" s="1199"/>
      <c r="L5" s="1199"/>
      <c r="M5" s="1199"/>
      <c r="N5" s="1199"/>
      <c r="O5" s="1199"/>
      <c r="P5" s="1199"/>
      <c r="Q5" s="1199"/>
      <c r="R5" s="1199"/>
      <c r="S5" s="1210"/>
      <c r="T5" s="1199"/>
      <c r="U5" s="1199"/>
      <c r="V5" s="1199"/>
      <c r="W5" s="1199"/>
      <c r="X5" s="1199"/>
      <c r="Y5" s="1199"/>
      <c r="Z5" s="1199"/>
      <c r="AA5" s="1199"/>
      <c r="AB5" s="1199"/>
      <c r="AC5" s="1199"/>
      <c r="AD5" s="1199"/>
      <c r="AE5" s="1214"/>
      <c r="AF5" s="1215"/>
      <c r="AG5" s="1217"/>
      <c r="AH5" s="1217"/>
      <c r="AI5" s="1217"/>
      <c r="AJ5" s="1217"/>
      <c r="AK5" s="1217"/>
      <c r="AL5" s="1217"/>
      <c r="AM5" s="1217"/>
      <c r="AN5" s="1217"/>
      <c r="AO5" s="1217"/>
      <c r="AP5" s="1217"/>
      <c r="AQ5" s="1217"/>
      <c r="AR5" s="1220"/>
      <c r="AS5" s="1210"/>
      <c r="AT5" s="1199"/>
      <c r="AU5" s="1199"/>
      <c r="AV5" s="1199"/>
      <c r="AW5" s="1199"/>
      <c r="AX5" s="1199"/>
      <c r="AY5" s="1199"/>
      <c r="AZ5" s="1199"/>
      <c r="BA5" s="1199"/>
      <c r="BB5" s="1199"/>
      <c r="BC5" s="1199"/>
      <c r="BD5" s="1199"/>
      <c r="BE5" s="1214"/>
      <c r="BF5" s="1222"/>
      <c r="BG5" s="1224"/>
      <c r="BH5" s="1224"/>
      <c r="BI5" s="1224"/>
      <c r="BJ5" s="1224"/>
      <c r="BK5" s="1224"/>
      <c r="BL5" s="1224"/>
      <c r="BM5" s="1224"/>
      <c r="BN5" s="1224"/>
      <c r="BO5" s="1224"/>
      <c r="BP5" s="1224"/>
      <c r="BQ5" s="1224"/>
      <c r="BR5" s="42"/>
    </row>
    <row r="6" spans="1:75" ht="12.2" customHeight="1">
      <c r="A6" s="1184" t="s">
        <v>937</v>
      </c>
      <c r="B6" s="1188"/>
      <c r="C6" s="1188"/>
      <c r="D6" s="1188"/>
      <c r="E6" s="1193"/>
      <c r="F6" s="1200">
        <v>163817</v>
      </c>
      <c r="G6" s="1204"/>
      <c r="H6" s="1204"/>
      <c r="I6" s="1204"/>
      <c r="J6" s="1204"/>
      <c r="K6" s="1204"/>
      <c r="L6" s="1204"/>
      <c r="M6" s="1204"/>
      <c r="N6" s="1204"/>
      <c r="O6" s="1204"/>
      <c r="P6" s="1204"/>
      <c r="Q6" s="1204"/>
      <c r="R6" s="1204"/>
      <c r="S6" s="1211">
        <v>87.1</v>
      </c>
      <c r="T6" s="1211"/>
      <c r="U6" s="1211"/>
      <c r="V6" s="1211"/>
      <c r="W6" s="1211"/>
      <c r="X6" s="1211"/>
      <c r="Y6" s="1211"/>
      <c r="Z6" s="1211"/>
      <c r="AA6" s="1211"/>
      <c r="AB6" s="1211"/>
      <c r="AC6" s="1211"/>
      <c r="AD6" s="1211"/>
      <c r="AE6" s="1211"/>
      <c r="AF6" s="1204">
        <v>139988</v>
      </c>
      <c r="AG6" s="1204"/>
      <c r="AH6" s="1204"/>
      <c r="AI6" s="1204"/>
      <c r="AJ6" s="1204"/>
      <c r="AK6" s="1204"/>
      <c r="AL6" s="1204"/>
      <c r="AM6" s="1204"/>
      <c r="AN6" s="1204"/>
      <c r="AO6" s="1204"/>
      <c r="AP6" s="1204"/>
      <c r="AQ6" s="1204"/>
      <c r="AR6" s="1204"/>
      <c r="AS6" s="1211">
        <v>94.5</v>
      </c>
      <c r="AT6" s="1211"/>
      <c r="AU6" s="1211"/>
      <c r="AV6" s="1211"/>
      <c r="AW6" s="1211"/>
      <c r="AX6" s="1211"/>
      <c r="AY6" s="1211"/>
      <c r="AZ6" s="1211"/>
      <c r="BA6" s="1211"/>
      <c r="BB6" s="1211"/>
      <c r="BC6" s="1211"/>
      <c r="BD6" s="1211"/>
      <c r="BE6" s="1211"/>
      <c r="BF6" s="1204">
        <v>23829</v>
      </c>
      <c r="BG6" s="1204"/>
      <c r="BH6" s="1204"/>
      <c r="BI6" s="1204"/>
      <c r="BJ6" s="1204"/>
      <c r="BK6" s="1204"/>
      <c r="BL6" s="1204"/>
      <c r="BM6" s="1204"/>
      <c r="BN6" s="1204"/>
      <c r="BO6" s="1204"/>
      <c r="BP6" s="1204"/>
      <c r="BQ6" s="1204"/>
      <c r="BR6" s="42"/>
    </row>
    <row r="7" spans="1:75" ht="18.75" customHeight="1">
      <c r="A7" s="1185"/>
      <c r="B7" s="145"/>
      <c r="C7" s="1192"/>
      <c r="D7" s="1192"/>
      <c r="E7" s="1194"/>
      <c r="F7" s="1192"/>
      <c r="G7" s="1192"/>
      <c r="H7" s="1192"/>
      <c r="I7" s="1192"/>
      <c r="J7" s="1192"/>
      <c r="K7" s="145"/>
      <c r="L7" s="1192"/>
      <c r="M7" s="1192"/>
      <c r="N7" s="1208"/>
      <c r="O7" s="1208"/>
      <c r="P7" s="1208"/>
      <c r="Q7" s="1208"/>
      <c r="R7" s="1208"/>
      <c r="S7" s="1208"/>
      <c r="T7" s="1208"/>
      <c r="U7" s="1208"/>
      <c r="V7" s="1208"/>
      <c r="W7" s="1208"/>
      <c r="X7" s="1208"/>
      <c r="Y7" s="1208"/>
      <c r="Z7" s="1192"/>
      <c r="AA7" s="1192"/>
      <c r="AB7" s="1192"/>
      <c r="AC7" s="1192"/>
      <c r="AD7" s="1192"/>
      <c r="AE7" s="1192"/>
      <c r="AF7" s="1192"/>
      <c r="AG7" s="1192"/>
      <c r="AH7" s="1192"/>
      <c r="AI7" s="1192"/>
      <c r="AJ7" s="145"/>
      <c r="AK7" s="1192"/>
      <c r="AL7" s="1192"/>
      <c r="AM7" s="1192"/>
      <c r="AN7" s="1192"/>
      <c r="AO7" s="1192"/>
      <c r="AP7" s="1192"/>
      <c r="AQ7" s="1192"/>
      <c r="AR7" s="1192"/>
      <c r="AS7" s="1208"/>
      <c r="AT7" s="1208"/>
      <c r="AU7" s="1208"/>
      <c r="AV7" s="1208"/>
      <c r="AW7" s="1208"/>
      <c r="AX7" s="1192"/>
      <c r="AY7" s="1192"/>
      <c r="AZ7" s="1192"/>
      <c r="BA7" s="1192"/>
      <c r="BB7" s="1192"/>
      <c r="BC7" s="1192"/>
      <c r="BD7" s="1192"/>
      <c r="BE7" s="1173"/>
      <c r="BF7" s="1173"/>
      <c r="BG7" s="1173"/>
      <c r="BH7" s="1173"/>
      <c r="BI7" s="1173"/>
      <c r="BJ7" s="1173"/>
      <c r="BK7" s="1173"/>
      <c r="BL7" s="42"/>
      <c r="BM7" s="42"/>
      <c r="BN7" s="42"/>
      <c r="BO7" s="42"/>
      <c r="BP7" s="42"/>
      <c r="BQ7" s="17"/>
    </row>
    <row r="8" spans="1:75" ht="16.5" customHeight="1">
      <c r="A8" s="1186" t="s">
        <v>938</v>
      </c>
      <c r="B8" s="1189"/>
      <c r="C8" s="1189"/>
      <c r="D8" s="1189"/>
      <c r="E8" s="1195"/>
      <c r="F8" s="1201">
        <v>138350</v>
      </c>
      <c r="G8" s="1205"/>
      <c r="H8" s="1205"/>
      <c r="I8" s="1205"/>
      <c r="J8" s="1205"/>
      <c r="K8" s="1205"/>
      <c r="L8" s="1205"/>
      <c r="M8" s="1205"/>
      <c r="N8" s="1205"/>
      <c r="O8" s="1205"/>
      <c r="P8" s="1205"/>
      <c r="Q8" s="1205"/>
      <c r="R8" s="1205"/>
      <c r="S8" s="1212">
        <v>91</v>
      </c>
      <c r="T8" s="1212"/>
      <c r="U8" s="1212"/>
      <c r="V8" s="1212"/>
      <c r="W8" s="1212"/>
      <c r="X8" s="1212"/>
      <c r="Y8" s="1212"/>
      <c r="Z8" s="1212"/>
      <c r="AA8" s="1212"/>
      <c r="AB8" s="1212"/>
      <c r="AC8" s="1212"/>
      <c r="AD8" s="1212"/>
      <c r="AE8" s="1212"/>
      <c r="AF8" s="1205">
        <v>131144</v>
      </c>
      <c r="AG8" s="1205"/>
      <c r="AH8" s="1205"/>
      <c r="AI8" s="1205"/>
      <c r="AJ8" s="1205"/>
      <c r="AK8" s="1205"/>
      <c r="AL8" s="1205"/>
      <c r="AM8" s="1205"/>
      <c r="AN8" s="1205"/>
      <c r="AO8" s="1205"/>
      <c r="AP8" s="1205"/>
      <c r="AQ8" s="1205"/>
      <c r="AR8" s="1205"/>
      <c r="AS8" s="1212">
        <v>91.3</v>
      </c>
      <c r="AT8" s="1212"/>
      <c r="AU8" s="1212"/>
      <c r="AV8" s="1212"/>
      <c r="AW8" s="1212"/>
      <c r="AX8" s="1212"/>
      <c r="AY8" s="1212"/>
      <c r="AZ8" s="1212"/>
      <c r="BA8" s="1212"/>
      <c r="BB8" s="1212"/>
      <c r="BC8" s="1212"/>
      <c r="BD8" s="1212"/>
      <c r="BE8" s="1212"/>
      <c r="BF8" s="1205">
        <v>7206</v>
      </c>
      <c r="BG8" s="1205"/>
      <c r="BH8" s="1205"/>
      <c r="BI8" s="1205"/>
      <c r="BJ8" s="1205"/>
      <c r="BK8" s="1205"/>
      <c r="BL8" s="1205"/>
      <c r="BM8" s="1205"/>
      <c r="BN8" s="1205"/>
      <c r="BO8" s="1205"/>
      <c r="BP8" s="1205"/>
      <c r="BQ8" s="1205"/>
    </row>
    <row r="9" spans="1:75" ht="16.5" customHeight="1">
      <c r="A9" s="1186" t="s">
        <v>329</v>
      </c>
      <c r="B9" s="1189"/>
      <c r="C9" s="1189"/>
      <c r="D9" s="1189"/>
      <c r="E9" s="1195"/>
      <c r="F9" s="1201">
        <v>785</v>
      </c>
      <c r="G9" s="1205"/>
      <c r="H9" s="1205"/>
      <c r="I9" s="1205"/>
      <c r="J9" s="1205"/>
      <c r="K9" s="1205"/>
      <c r="L9" s="1205"/>
      <c r="M9" s="1205"/>
      <c r="N9" s="1205"/>
      <c r="O9" s="1205"/>
      <c r="P9" s="1205"/>
      <c r="Q9" s="1205"/>
      <c r="R9" s="1205"/>
      <c r="S9" s="1212">
        <v>147.19999999999999</v>
      </c>
      <c r="T9" s="1212"/>
      <c r="U9" s="1212"/>
      <c r="V9" s="1212"/>
      <c r="W9" s="1212"/>
      <c r="X9" s="1212"/>
      <c r="Y9" s="1212"/>
      <c r="Z9" s="1212"/>
      <c r="AA9" s="1212"/>
      <c r="AB9" s="1212"/>
      <c r="AC9" s="1212"/>
      <c r="AD9" s="1212"/>
      <c r="AE9" s="1212"/>
      <c r="AF9" s="1205">
        <v>2286</v>
      </c>
      <c r="AG9" s="1205"/>
      <c r="AH9" s="1205"/>
      <c r="AI9" s="1205"/>
      <c r="AJ9" s="1205"/>
      <c r="AK9" s="1205"/>
      <c r="AL9" s="1205"/>
      <c r="AM9" s="1205"/>
      <c r="AN9" s="1205"/>
      <c r="AO9" s="1205"/>
      <c r="AP9" s="1205"/>
      <c r="AQ9" s="1205"/>
      <c r="AR9" s="1205"/>
      <c r="AS9" s="1212">
        <v>168.4</v>
      </c>
      <c r="AT9" s="1212"/>
      <c r="AU9" s="1212"/>
      <c r="AV9" s="1212"/>
      <c r="AW9" s="1212"/>
      <c r="AX9" s="1212"/>
      <c r="AY9" s="1212"/>
      <c r="AZ9" s="1212"/>
      <c r="BA9" s="1212"/>
      <c r="BB9" s="1212"/>
      <c r="BC9" s="1212"/>
      <c r="BD9" s="1212"/>
      <c r="BE9" s="1212"/>
      <c r="BF9" s="1205">
        <v>-1501</v>
      </c>
      <c r="BG9" s="1205"/>
      <c r="BH9" s="1205"/>
      <c r="BI9" s="1205"/>
      <c r="BJ9" s="1205"/>
      <c r="BK9" s="1205"/>
      <c r="BL9" s="1205"/>
      <c r="BM9" s="1205"/>
      <c r="BN9" s="1205"/>
      <c r="BO9" s="1205"/>
      <c r="BP9" s="1205"/>
      <c r="BQ9" s="1205"/>
      <c r="BR9" s="1163"/>
    </row>
    <row r="10" spans="1:75" ht="16.5" customHeight="1">
      <c r="A10" s="1186" t="s">
        <v>939</v>
      </c>
      <c r="B10" s="1189"/>
      <c r="C10" s="1189"/>
      <c r="D10" s="1189"/>
      <c r="E10" s="1195"/>
      <c r="F10" s="1201">
        <v>24682</v>
      </c>
      <c r="G10" s="1205"/>
      <c r="H10" s="1205"/>
      <c r="I10" s="1205"/>
      <c r="J10" s="1205"/>
      <c r="K10" s="1205"/>
      <c r="L10" s="1205"/>
      <c r="M10" s="1205"/>
      <c r="N10" s="1205"/>
      <c r="O10" s="1205"/>
      <c r="P10" s="1205"/>
      <c r="Q10" s="1205"/>
      <c r="R10" s="1205"/>
      <c r="S10" s="1212">
        <v>69.3</v>
      </c>
      <c r="T10" s="1212"/>
      <c r="U10" s="1212"/>
      <c r="V10" s="1212"/>
      <c r="W10" s="1212"/>
      <c r="X10" s="1212"/>
      <c r="Y10" s="1212"/>
      <c r="Z10" s="1212"/>
      <c r="AA10" s="1212"/>
      <c r="AB10" s="1212"/>
      <c r="AC10" s="1212"/>
      <c r="AD10" s="1212"/>
      <c r="AE10" s="1212"/>
      <c r="AF10" s="1205">
        <v>6557</v>
      </c>
      <c r="AG10" s="1205"/>
      <c r="AH10" s="1205"/>
      <c r="AI10" s="1205"/>
      <c r="AJ10" s="1205"/>
      <c r="AK10" s="1205"/>
      <c r="AL10" s="1205"/>
      <c r="AM10" s="1205"/>
      <c r="AN10" s="1205"/>
      <c r="AO10" s="1205"/>
      <c r="AP10" s="1205"/>
      <c r="AQ10" s="1205"/>
      <c r="AR10" s="1205"/>
      <c r="AS10" s="1212">
        <v>208</v>
      </c>
      <c r="AT10" s="1212"/>
      <c r="AU10" s="1212"/>
      <c r="AV10" s="1212"/>
      <c r="AW10" s="1212"/>
      <c r="AX10" s="1212"/>
      <c r="AY10" s="1212"/>
      <c r="AZ10" s="1212"/>
      <c r="BA10" s="1212"/>
      <c r="BB10" s="1212"/>
      <c r="BC10" s="1212"/>
      <c r="BD10" s="1212"/>
      <c r="BE10" s="1212"/>
      <c r="BF10" s="1205">
        <v>18125</v>
      </c>
      <c r="BG10" s="1205"/>
      <c r="BH10" s="1205"/>
      <c r="BI10" s="1205"/>
      <c r="BJ10" s="1205"/>
      <c r="BK10" s="1205"/>
      <c r="BL10" s="1205"/>
      <c r="BM10" s="1205"/>
      <c r="BN10" s="1205"/>
      <c r="BO10" s="1205"/>
      <c r="BP10" s="1205"/>
      <c r="BQ10" s="1205"/>
    </row>
    <row r="11" spans="1:75" ht="16.5" customHeight="1">
      <c r="A11" s="1187" t="s">
        <v>645</v>
      </c>
      <c r="B11" s="1190"/>
      <c r="C11" s="1190"/>
      <c r="D11" s="1190"/>
      <c r="E11" s="1196"/>
      <c r="F11" s="1202" t="s">
        <v>38</v>
      </c>
      <c r="G11" s="1206"/>
      <c r="H11" s="1206"/>
      <c r="I11" s="1206"/>
      <c r="J11" s="1206"/>
      <c r="K11" s="1206"/>
      <c r="L11" s="1206"/>
      <c r="M11" s="1206"/>
      <c r="N11" s="1206"/>
      <c r="O11" s="1206"/>
      <c r="P11" s="1206"/>
      <c r="Q11" s="1206"/>
      <c r="R11" s="1206"/>
      <c r="S11" s="1206" t="s">
        <v>38</v>
      </c>
      <c r="T11" s="1206"/>
      <c r="U11" s="1206"/>
      <c r="V11" s="1206"/>
      <c r="W11" s="1206"/>
      <c r="X11" s="1206"/>
      <c r="Y11" s="1206"/>
      <c r="Z11" s="1206"/>
      <c r="AA11" s="1206"/>
      <c r="AB11" s="1206"/>
      <c r="AC11" s="1206"/>
      <c r="AD11" s="1206"/>
      <c r="AE11" s="1206"/>
      <c r="AF11" s="1216" t="s">
        <v>38</v>
      </c>
      <c r="AG11" s="1216"/>
      <c r="AH11" s="1216"/>
      <c r="AI11" s="1216"/>
      <c r="AJ11" s="1216"/>
      <c r="AK11" s="1216"/>
      <c r="AL11" s="1216"/>
      <c r="AM11" s="1216"/>
      <c r="AN11" s="1216"/>
      <c r="AO11" s="1216"/>
      <c r="AP11" s="1216"/>
      <c r="AQ11" s="1216"/>
      <c r="AR11" s="1216"/>
      <c r="AS11" s="1206" t="s">
        <v>38</v>
      </c>
      <c r="AT11" s="1206"/>
      <c r="AU11" s="1206"/>
      <c r="AV11" s="1206"/>
      <c r="AW11" s="1206"/>
      <c r="AX11" s="1206"/>
      <c r="AY11" s="1206"/>
      <c r="AZ11" s="1206"/>
      <c r="BA11" s="1206"/>
      <c r="BB11" s="1206"/>
      <c r="BC11" s="1206"/>
      <c r="BD11" s="1206"/>
      <c r="BE11" s="1206"/>
      <c r="BF11" s="327" t="s">
        <v>38</v>
      </c>
      <c r="BG11" s="327"/>
      <c r="BH11" s="327"/>
      <c r="BI11" s="327"/>
      <c r="BJ11" s="327"/>
      <c r="BK11" s="327"/>
      <c r="BL11" s="327"/>
      <c r="BM11" s="327"/>
      <c r="BN11" s="327"/>
      <c r="BO11" s="327"/>
      <c r="BP11" s="327"/>
      <c r="BQ11" s="327"/>
      <c r="BR11" s="1226"/>
    </row>
    <row r="12" spans="1:75" ht="14.25" customHeight="1">
      <c r="A12" s="1150" t="s">
        <v>464</v>
      </c>
      <c r="B12" s="335"/>
      <c r="C12" s="42"/>
      <c r="D12" s="42"/>
      <c r="E12" s="335"/>
      <c r="F12" s="42"/>
      <c r="G12" s="42"/>
      <c r="H12" s="42"/>
      <c r="I12" s="42"/>
      <c r="J12" s="42"/>
      <c r="K12" s="42"/>
      <c r="L12" s="42"/>
      <c r="M12" s="335"/>
      <c r="N12" s="42"/>
      <c r="O12" s="42"/>
      <c r="P12" s="42"/>
      <c r="Q12" s="42"/>
      <c r="R12" s="42"/>
      <c r="S12" s="42"/>
      <c r="T12" s="42"/>
      <c r="U12" s="42"/>
      <c r="V12" s="42"/>
      <c r="W12" s="42"/>
      <c r="X12" s="42"/>
      <c r="Y12" s="42"/>
      <c r="Z12" s="42"/>
      <c r="AA12" s="42"/>
      <c r="AB12" s="42"/>
      <c r="AC12" s="42"/>
      <c r="AD12" s="42"/>
      <c r="AE12" s="42"/>
      <c r="AF12" s="42"/>
      <c r="AG12" s="42"/>
      <c r="AH12" s="42"/>
      <c r="AI12" s="42"/>
      <c r="AJ12" s="10"/>
      <c r="AK12" s="42"/>
      <c r="AL12" s="42"/>
      <c r="AM12" s="77"/>
      <c r="AN12" s="42"/>
      <c r="AO12" s="42"/>
      <c r="AP12" s="77"/>
      <c r="AQ12" s="25"/>
      <c r="AR12" s="25"/>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1225"/>
    </row>
    <row r="13" spans="1:75" ht="6" customHeight="1">
      <c r="B13" s="1118"/>
      <c r="C13" s="42"/>
      <c r="D13" s="42"/>
      <c r="E13" s="1118"/>
      <c r="F13" s="42"/>
      <c r="G13" s="42"/>
      <c r="H13" s="42"/>
      <c r="I13" s="42"/>
      <c r="J13" s="42"/>
      <c r="K13" s="42"/>
      <c r="L13" s="42"/>
      <c r="M13" s="487"/>
      <c r="AJ13" s="1191"/>
      <c r="AM13" s="1197"/>
      <c r="AP13" s="1197"/>
      <c r="AQ13" s="473"/>
      <c r="AR13" s="473"/>
      <c r="BQ13" s="1225"/>
    </row>
    <row r="14" spans="1:75" ht="6" customHeight="1">
      <c r="B14" s="1118"/>
      <c r="C14" s="42"/>
      <c r="D14" s="42"/>
      <c r="E14" s="1118"/>
      <c r="F14" s="42"/>
      <c r="G14" s="42"/>
      <c r="H14" s="42"/>
      <c r="I14" s="42"/>
      <c r="J14" s="42"/>
      <c r="K14" s="42"/>
      <c r="L14" s="42"/>
      <c r="M14" s="487"/>
      <c r="AJ14" s="1191"/>
      <c r="AM14" s="1197"/>
      <c r="AP14" s="1197"/>
      <c r="AQ14" s="473"/>
      <c r="AR14" s="473"/>
      <c r="BQ14" s="1225"/>
    </row>
    <row r="15" spans="1:75" ht="12.75" customHeight="1">
      <c r="A15" s="1004" t="s">
        <v>445</v>
      </c>
      <c r="B15" s="473"/>
      <c r="AJ15" s="473"/>
      <c r="AM15" s="1197"/>
      <c r="AP15" s="1218"/>
      <c r="AQ15" s="1207"/>
      <c r="AR15" s="473"/>
    </row>
    <row r="16" spans="1:75" ht="12.75" customHeight="1">
      <c r="B16" s="1191"/>
      <c r="E16" s="1197"/>
      <c r="F16" s="1197"/>
      <c r="G16" s="473"/>
      <c r="H16" s="473"/>
      <c r="AJ16" s="473"/>
      <c r="AM16" s="1197"/>
      <c r="AN16" s="42"/>
      <c r="AP16" s="1218"/>
      <c r="AQ16" s="1207"/>
      <c r="AR16" s="473"/>
    </row>
    <row r="17" spans="2:75" ht="12" customHeight="1">
      <c r="B17" s="473"/>
      <c r="E17" s="1197"/>
      <c r="F17" s="1197"/>
      <c r="G17" s="473"/>
      <c r="H17" s="473"/>
      <c r="AJ17" s="473"/>
      <c r="AM17" s="1197"/>
    </row>
    <row r="18" spans="2:75" ht="11.25" customHeight="1">
      <c r="B18" s="473"/>
      <c r="E18" s="1197"/>
      <c r="F18" s="1197"/>
      <c r="G18" s="473"/>
      <c r="H18" s="473"/>
      <c r="AJ18" s="487"/>
      <c r="AM18" s="487"/>
      <c r="AU18" s="487"/>
    </row>
    <row r="19" spans="2:75">
      <c r="B19" s="473"/>
      <c r="E19" s="1197"/>
      <c r="F19" s="1197"/>
      <c r="G19" s="473"/>
      <c r="H19" s="473"/>
      <c r="AJ19" s="487"/>
      <c r="AM19" s="487"/>
    </row>
    <row r="20" spans="2:75">
      <c r="B20" s="473"/>
      <c r="E20" s="1197"/>
      <c r="F20" s="1197"/>
      <c r="G20" s="473"/>
      <c r="H20" s="473"/>
      <c r="AJ20" s="487"/>
      <c r="AM20" s="487"/>
      <c r="AU20" s="487"/>
    </row>
    <row r="21" spans="2:75">
      <c r="B21" s="473"/>
      <c r="E21" s="1197"/>
      <c r="F21" s="1197"/>
      <c r="G21" s="473"/>
      <c r="H21" s="473"/>
      <c r="AJ21" s="487"/>
      <c r="AM21" s="487"/>
      <c r="AU21" s="487"/>
    </row>
    <row r="22" spans="2:75">
      <c r="G22" s="473"/>
      <c r="H22" s="473"/>
      <c r="AJ22" s="473"/>
      <c r="AM22" s="1004"/>
      <c r="AU22" s="487"/>
    </row>
    <row r="23" spans="2:75">
      <c r="B23" s="1191"/>
      <c r="E23" s="1197"/>
      <c r="F23" s="1197"/>
      <c r="G23" s="473"/>
      <c r="H23" s="473"/>
      <c r="AJ23" s="1191"/>
      <c r="AM23" s="1197"/>
    </row>
    <row r="24" spans="2:75">
      <c r="B24" s="1191"/>
      <c r="E24" s="1197"/>
      <c r="F24" s="1197"/>
      <c r="G24" s="473"/>
      <c r="H24" s="473"/>
      <c r="AJ24" s="1191"/>
      <c r="AM24" s="1197"/>
    </row>
    <row r="25" spans="2:75">
      <c r="B25" s="473"/>
      <c r="E25" s="1197"/>
      <c r="F25" s="1197"/>
      <c r="G25" s="473"/>
      <c r="H25" s="473"/>
      <c r="AJ25" s="1191"/>
      <c r="AM25" s="1197"/>
    </row>
    <row r="26" spans="2:75">
      <c r="B26" s="473"/>
      <c r="E26" s="1197"/>
      <c r="F26" s="1197"/>
      <c r="G26" s="473"/>
      <c r="H26" s="473"/>
      <c r="AJ26" s="1191"/>
      <c r="AM26" s="1197"/>
    </row>
    <row r="27" spans="2:75">
      <c r="B27" s="473"/>
      <c r="E27" s="1197"/>
      <c r="F27" s="1197"/>
      <c r="G27" s="473"/>
      <c r="H27" s="473"/>
      <c r="AJ27" s="1191"/>
      <c r="AM27" s="1197"/>
      <c r="AO27" s="1197"/>
    </row>
    <row r="28" spans="2:75" ht="10.5" customHeight="1">
      <c r="E28" s="1147"/>
      <c r="U28" s="75"/>
      <c r="V28" s="75"/>
      <c r="W28" s="75"/>
      <c r="X28" s="75"/>
      <c r="Y28" s="75"/>
      <c r="Z28" s="75"/>
      <c r="AA28" s="75"/>
      <c r="AB28" s="75"/>
      <c r="AC28" s="75"/>
      <c r="AD28" s="75"/>
      <c r="AE28" s="75"/>
      <c r="AF28" s="75"/>
      <c r="AG28" s="75"/>
      <c r="AH28" s="75"/>
      <c r="AI28" s="75"/>
      <c r="AJ28" s="75"/>
      <c r="BC28" s="473"/>
      <c r="BP28" s="220"/>
      <c r="BW28" s="487"/>
    </row>
    <row r="29" spans="2:75">
      <c r="B29" s="473"/>
      <c r="F29" s="1197"/>
      <c r="G29" s="1207"/>
      <c r="H29" s="1207"/>
      <c r="BQ29" s="220"/>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CA83"/>
  <sheetViews>
    <sheetView showGridLines="0" topLeftCell="A49" zoomScaleSheetLayoutView="100" workbookViewId="0">
      <selection activeCell="L27" sqref="L27"/>
    </sheetView>
  </sheetViews>
  <sheetFormatPr defaultRowHeight="13.2"/>
  <cols>
    <col min="1" max="3" width="2.875" style="75" customWidth="1"/>
    <col min="4" max="4" width="11.375" style="75" customWidth="1"/>
    <col min="5" max="5" width="16.75" style="75" customWidth="1"/>
    <col min="6" max="6" width="10.625" style="75" customWidth="1"/>
    <col min="7" max="7" width="7.625" style="75" customWidth="1"/>
    <col min="8" max="10" width="2.875" customWidth="1"/>
    <col min="11" max="11" width="11.375" customWidth="1"/>
    <col min="12" max="12" width="14.625" customWidth="1"/>
    <col min="13" max="13" width="10.625" customWidth="1"/>
    <col min="14" max="14" width="10" style="75" customWidth="1"/>
    <col min="15" max="256" width="9" style="75" bestFit="1" customWidth="1"/>
    <col min="257" max="259" width="2.875" style="75" customWidth="1"/>
    <col min="260" max="260" width="11.375" style="75" customWidth="1"/>
    <col min="261" max="261" width="16.75" style="75" customWidth="1"/>
    <col min="262" max="262" width="10.625" style="75" customWidth="1"/>
    <col min="263" max="263" width="7.625" style="75" customWidth="1"/>
    <col min="264" max="266" width="2.875" style="75" customWidth="1"/>
    <col min="267" max="267" width="11.375" style="75" customWidth="1"/>
    <col min="268" max="268" width="14.625" style="75" customWidth="1"/>
    <col min="269" max="269" width="10.625" style="75" customWidth="1"/>
    <col min="270" max="270" width="10" style="75" customWidth="1"/>
    <col min="271" max="271" width="9" style="75" bestFit="1" customWidth="1"/>
    <col min="272" max="512" width="9" style="75" customWidth="1"/>
    <col min="513" max="515" width="2.875" style="75" customWidth="1"/>
    <col min="516" max="516" width="11.375" style="75" customWidth="1"/>
    <col min="517" max="517" width="16.75" style="75" customWidth="1"/>
    <col min="518" max="518" width="10.625" style="75" customWidth="1"/>
    <col min="519" max="519" width="7.625" style="75" customWidth="1"/>
    <col min="520" max="522" width="2.875" style="75" customWidth="1"/>
    <col min="523" max="523" width="11.375" style="75" customWidth="1"/>
    <col min="524" max="524" width="14.625" style="75" customWidth="1"/>
    <col min="525" max="525" width="10.625" style="75" customWidth="1"/>
    <col min="526" max="526" width="10" style="75" customWidth="1"/>
    <col min="527" max="527" width="9" style="75" bestFit="1" customWidth="1"/>
    <col min="528" max="768" width="9" style="75" customWidth="1"/>
    <col min="769" max="771" width="2.875" style="75" customWidth="1"/>
    <col min="772" max="772" width="11.375" style="75" customWidth="1"/>
    <col min="773" max="773" width="16.75" style="75" customWidth="1"/>
    <col min="774" max="774" width="10.625" style="75" customWidth="1"/>
    <col min="775" max="775" width="7.625" style="75" customWidth="1"/>
    <col min="776" max="778" width="2.875" style="75" customWidth="1"/>
    <col min="779" max="779" width="11.375" style="75" customWidth="1"/>
    <col min="780" max="780" width="14.625" style="75" customWidth="1"/>
    <col min="781" max="781" width="10.625" style="75" customWidth="1"/>
    <col min="782" max="782" width="10" style="75" customWidth="1"/>
    <col min="783" max="783" width="9" style="75" bestFit="1" customWidth="1"/>
    <col min="784" max="1024" width="9" style="75" customWidth="1"/>
    <col min="1025" max="1027" width="2.875" style="75" customWidth="1"/>
    <col min="1028" max="1028" width="11.375" style="75" customWidth="1"/>
    <col min="1029" max="1029" width="16.75" style="75" customWidth="1"/>
    <col min="1030" max="1030" width="10.625" style="75" customWidth="1"/>
    <col min="1031" max="1031" width="7.625" style="75" customWidth="1"/>
    <col min="1032" max="1034" width="2.875" style="75" customWidth="1"/>
    <col min="1035" max="1035" width="11.375" style="75" customWidth="1"/>
    <col min="1036" max="1036" width="14.625" style="75" customWidth="1"/>
    <col min="1037" max="1037" width="10.625" style="75" customWidth="1"/>
    <col min="1038" max="1038" width="10" style="75" customWidth="1"/>
    <col min="1039" max="1039" width="9" style="75" bestFit="1" customWidth="1"/>
    <col min="1040" max="1280" width="9" style="75" customWidth="1"/>
    <col min="1281" max="1283" width="2.875" style="75" customWidth="1"/>
    <col min="1284" max="1284" width="11.375" style="75" customWidth="1"/>
    <col min="1285" max="1285" width="16.75" style="75" customWidth="1"/>
    <col min="1286" max="1286" width="10.625" style="75" customWidth="1"/>
    <col min="1287" max="1287" width="7.625" style="75" customWidth="1"/>
    <col min="1288" max="1290" width="2.875" style="75" customWidth="1"/>
    <col min="1291" max="1291" width="11.375" style="75" customWidth="1"/>
    <col min="1292" max="1292" width="14.625" style="75" customWidth="1"/>
    <col min="1293" max="1293" width="10.625" style="75" customWidth="1"/>
    <col min="1294" max="1294" width="10" style="75" customWidth="1"/>
    <col min="1295" max="1295" width="9" style="75" bestFit="1" customWidth="1"/>
    <col min="1296" max="1536" width="9" style="75" customWidth="1"/>
    <col min="1537" max="1539" width="2.875" style="75" customWidth="1"/>
    <col min="1540" max="1540" width="11.375" style="75" customWidth="1"/>
    <col min="1541" max="1541" width="16.75" style="75" customWidth="1"/>
    <col min="1542" max="1542" width="10.625" style="75" customWidth="1"/>
    <col min="1543" max="1543" width="7.625" style="75" customWidth="1"/>
    <col min="1544" max="1546" width="2.875" style="75" customWidth="1"/>
    <col min="1547" max="1547" width="11.375" style="75" customWidth="1"/>
    <col min="1548" max="1548" width="14.625" style="75" customWidth="1"/>
    <col min="1549" max="1549" width="10.625" style="75" customWidth="1"/>
    <col min="1550" max="1550" width="10" style="75" customWidth="1"/>
    <col min="1551" max="1551" width="9" style="75" bestFit="1" customWidth="1"/>
    <col min="1552" max="1792" width="9" style="75" customWidth="1"/>
    <col min="1793" max="1795" width="2.875" style="75" customWidth="1"/>
    <col min="1796" max="1796" width="11.375" style="75" customWidth="1"/>
    <col min="1797" max="1797" width="16.75" style="75" customWidth="1"/>
    <col min="1798" max="1798" width="10.625" style="75" customWidth="1"/>
    <col min="1799" max="1799" width="7.625" style="75" customWidth="1"/>
    <col min="1800" max="1802" width="2.875" style="75" customWidth="1"/>
    <col min="1803" max="1803" width="11.375" style="75" customWidth="1"/>
    <col min="1804" max="1804" width="14.625" style="75" customWidth="1"/>
    <col min="1805" max="1805" width="10.625" style="75" customWidth="1"/>
    <col min="1806" max="1806" width="10" style="75" customWidth="1"/>
    <col min="1807" max="1807" width="9" style="75" bestFit="1" customWidth="1"/>
    <col min="1808" max="2048" width="9" style="75" customWidth="1"/>
    <col min="2049" max="2051" width="2.875" style="75" customWidth="1"/>
    <col min="2052" max="2052" width="11.375" style="75" customWidth="1"/>
    <col min="2053" max="2053" width="16.75" style="75" customWidth="1"/>
    <col min="2054" max="2054" width="10.625" style="75" customWidth="1"/>
    <col min="2055" max="2055" width="7.625" style="75" customWidth="1"/>
    <col min="2056" max="2058" width="2.875" style="75" customWidth="1"/>
    <col min="2059" max="2059" width="11.375" style="75" customWidth="1"/>
    <col min="2060" max="2060" width="14.625" style="75" customWidth="1"/>
    <col min="2061" max="2061" width="10.625" style="75" customWidth="1"/>
    <col min="2062" max="2062" width="10" style="75" customWidth="1"/>
    <col min="2063" max="2063" width="9" style="75" bestFit="1" customWidth="1"/>
    <col min="2064" max="2304" width="9" style="75" customWidth="1"/>
    <col min="2305" max="2307" width="2.875" style="75" customWidth="1"/>
    <col min="2308" max="2308" width="11.375" style="75" customWidth="1"/>
    <col min="2309" max="2309" width="16.75" style="75" customWidth="1"/>
    <col min="2310" max="2310" width="10.625" style="75" customWidth="1"/>
    <col min="2311" max="2311" width="7.625" style="75" customWidth="1"/>
    <col min="2312" max="2314" width="2.875" style="75" customWidth="1"/>
    <col min="2315" max="2315" width="11.375" style="75" customWidth="1"/>
    <col min="2316" max="2316" width="14.625" style="75" customWidth="1"/>
    <col min="2317" max="2317" width="10.625" style="75" customWidth="1"/>
    <col min="2318" max="2318" width="10" style="75" customWidth="1"/>
    <col min="2319" max="2319" width="9" style="75" bestFit="1" customWidth="1"/>
    <col min="2320" max="2560" width="9" style="75" customWidth="1"/>
    <col min="2561" max="2563" width="2.875" style="75" customWidth="1"/>
    <col min="2564" max="2564" width="11.375" style="75" customWidth="1"/>
    <col min="2565" max="2565" width="16.75" style="75" customWidth="1"/>
    <col min="2566" max="2566" width="10.625" style="75" customWidth="1"/>
    <col min="2567" max="2567" width="7.625" style="75" customWidth="1"/>
    <col min="2568" max="2570" width="2.875" style="75" customWidth="1"/>
    <col min="2571" max="2571" width="11.375" style="75" customWidth="1"/>
    <col min="2572" max="2572" width="14.625" style="75" customWidth="1"/>
    <col min="2573" max="2573" width="10.625" style="75" customWidth="1"/>
    <col min="2574" max="2574" width="10" style="75" customWidth="1"/>
    <col min="2575" max="2575" width="9" style="75" bestFit="1" customWidth="1"/>
    <col min="2576" max="2816" width="9" style="75" customWidth="1"/>
    <col min="2817" max="2819" width="2.875" style="75" customWidth="1"/>
    <col min="2820" max="2820" width="11.375" style="75" customWidth="1"/>
    <col min="2821" max="2821" width="16.75" style="75" customWidth="1"/>
    <col min="2822" max="2822" width="10.625" style="75" customWidth="1"/>
    <col min="2823" max="2823" width="7.625" style="75" customWidth="1"/>
    <col min="2824" max="2826" width="2.875" style="75" customWidth="1"/>
    <col min="2827" max="2827" width="11.375" style="75" customWidth="1"/>
    <col min="2828" max="2828" width="14.625" style="75" customWidth="1"/>
    <col min="2829" max="2829" width="10.625" style="75" customWidth="1"/>
    <col min="2830" max="2830" width="10" style="75" customWidth="1"/>
    <col min="2831" max="2831" width="9" style="75" bestFit="1" customWidth="1"/>
    <col min="2832" max="3072" width="9" style="75" customWidth="1"/>
    <col min="3073" max="3075" width="2.875" style="75" customWidth="1"/>
    <col min="3076" max="3076" width="11.375" style="75" customWidth="1"/>
    <col min="3077" max="3077" width="16.75" style="75" customWidth="1"/>
    <col min="3078" max="3078" width="10.625" style="75" customWidth="1"/>
    <col min="3079" max="3079" width="7.625" style="75" customWidth="1"/>
    <col min="3080" max="3082" width="2.875" style="75" customWidth="1"/>
    <col min="3083" max="3083" width="11.375" style="75" customWidth="1"/>
    <col min="3084" max="3084" width="14.625" style="75" customWidth="1"/>
    <col min="3085" max="3085" width="10.625" style="75" customWidth="1"/>
    <col min="3086" max="3086" width="10" style="75" customWidth="1"/>
    <col min="3087" max="3087" width="9" style="75" bestFit="1" customWidth="1"/>
    <col min="3088" max="3328" width="9" style="75" customWidth="1"/>
    <col min="3329" max="3331" width="2.875" style="75" customWidth="1"/>
    <col min="3332" max="3332" width="11.375" style="75" customWidth="1"/>
    <col min="3333" max="3333" width="16.75" style="75" customWidth="1"/>
    <col min="3334" max="3334" width="10.625" style="75" customWidth="1"/>
    <col min="3335" max="3335" width="7.625" style="75" customWidth="1"/>
    <col min="3336" max="3338" width="2.875" style="75" customWidth="1"/>
    <col min="3339" max="3339" width="11.375" style="75" customWidth="1"/>
    <col min="3340" max="3340" width="14.625" style="75" customWidth="1"/>
    <col min="3341" max="3341" width="10.625" style="75" customWidth="1"/>
    <col min="3342" max="3342" width="10" style="75" customWidth="1"/>
    <col min="3343" max="3343" width="9" style="75" bestFit="1" customWidth="1"/>
    <col min="3344" max="3584" width="9" style="75" customWidth="1"/>
    <col min="3585" max="3587" width="2.875" style="75" customWidth="1"/>
    <col min="3588" max="3588" width="11.375" style="75" customWidth="1"/>
    <col min="3589" max="3589" width="16.75" style="75" customWidth="1"/>
    <col min="3590" max="3590" width="10.625" style="75" customWidth="1"/>
    <col min="3591" max="3591" width="7.625" style="75" customWidth="1"/>
    <col min="3592" max="3594" width="2.875" style="75" customWidth="1"/>
    <col min="3595" max="3595" width="11.375" style="75" customWidth="1"/>
    <col min="3596" max="3596" width="14.625" style="75" customWidth="1"/>
    <col min="3597" max="3597" width="10.625" style="75" customWidth="1"/>
    <col min="3598" max="3598" width="10" style="75" customWidth="1"/>
    <col min="3599" max="3599" width="9" style="75" bestFit="1" customWidth="1"/>
    <col min="3600" max="3840" width="9" style="75" customWidth="1"/>
    <col min="3841" max="3843" width="2.875" style="75" customWidth="1"/>
    <col min="3844" max="3844" width="11.375" style="75" customWidth="1"/>
    <col min="3845" max="3845" width="16.75" style="75" customWidth="1"/>
    <col min="3846" max="3846" width="10.625" style="75" customWidth="1"/>
    <col min="3847" max="3847" width="7.625" style="75" customWidth="1"/>
    <col min="3848" max="3850" width="2.875" style="75" customWidth="1"/>
    <col min="3851" max="3851" width="11.375" style="75" customWidth="1"/>
    <col min="3852" max="3852" width="14.625" style="75" customWidth="1"/>
    <col min="3853" max="3853" width="10.625" style="75" customWidth="1"/>
    <col min="3854" max="3854" width="10" style="75" customWidth="1"/>
    <col min="3855" max="3855" width="9" style="75" bestFit="1" customWidth="1"/>
    <col min="3856" max="4096" width="9" style="75" customWidth="1"/>
    <col min="4097" max="4099" width="2.875" style="75" customWidth="1"/>
    <col min="4100" max="4100" width="11.375" style="75" customWidth="1"/>
    <col min="4101" max="4101" width="16.75" style="75" customWidth="1"/>
    <col min="4102" max="4102" width="10.625" style="75" customWidth="1"/>
    <col min="4103" max="4103" width="7.625" style="75" customWidth="1"/>
    <col min="4104" max="4106" width="2.875" style="75" customWidth="1"/>
    <col min="4107" max="4107" width="11.375" style="75" customWidth="1"/>
    <col min="4108" max="4108" width="14.625" style="75" customWidth="1"/>
    <col min="4109" max="4109" width="10.625" style="75" customWidth="1"/>
    <col min="4110" max="4110" width="10" style="75" customWidth="1"/>
    <col min="4111" max="4111" width="9" style="75" bestFit="1" customWidth="1"/>
    <col min="4112" max="4352" width="9" style="75" customWidth="1"/>
    <col min="4353" max="4355" width="2.875" style="75" customWidth="1"/>
    <col min="4356" max="4356" width="11.375" style="75" customWidth="1"/>
    <col min="4357" max="4357" width="16.75" style="75" customWidth="1"/>
    <col min="4358" max="4358" width="10.625" style="75" customWidth="1"/>
    <col min="4359" max="4359" width="7.625" style="75" customWidth="1"/>
    <col min="4360" max="4362" width="2.875" style="75" customWidth="1"/>
    <col min="4363" max="4363" width="11.375" style="75" customWidth="1"/>
    <col min="4364" max="4364" width="14.625" style="75" customWidth="1"/>
    <col min="4365" max="4365" width="10.625" style="75" customWidth="1"/>
    <col min="4366" max="4366" width="10" style="75" customWidth="1"/>
    <col min="4367" max="4367" width="9" style="75" bestFit="1" customWidth="1"/>
    <col min="4368" max="4608" width="9" style="75" customWidth="1"/>
    <col min="4609" max="4611" width="2.875" style="75" customWidth="1"/>
    <col min="4612" max="4612" width="11.375" style="75" customWidth="1"/>
    <col min="4613" max="4613" width="16.75" style="75" customWidth="1"/>
    <col min="4614" max="4614" width="10.625" style="75" customWidth="1"/>
    <col min="4615" max="4615" width="7.625" style="75" customWidth="1"/>
    <col min="4616" max="4618" width="2.875" style="75" customWidth="1"/>
    <col min="4619" max="4619" width="11.375" style="75" customWidth="1"/>
    <col min="4620" max="4620" width="14.625" style="75" customWidth="1"/>
    <col min="4621" max="4621" width="10.625" style="75" customWidth="1"/>
    <col min="4622" max="4622" width="10" style="75" customWidth="1"/>
    <col min="4623" max="4623" width="9" style="75" bestFit="1" customWidth="1"/>
    <col min="4624" max="4864" width="9" style="75" customWidth="1"/>
    <col min="4865" max="4867" width="2.875" style="75" customWidth="1"/>
    <col min="4868" max="4868" width="11.375" style="75" customWidth="1"/>
    <col min="4869" max="4869" width="16.75" style="75" customWidth="1"/>
    <col min="4870" max="4870" width="10.625" style="75" customWidth="1"/>
    <col min="4871" max="4871" width="7.625" style="75" customWidth="1"/>
    <col min="4872" max="4874" width="2.875" style="75" customWidth="1"/>
    <col min="4875" max="4875" width="11.375" style="75" customWidth="1"/>
    <col min="4876" max="4876" width="14.625" style="75" customWidth="1"/>
    <col min="4877" max="4877" width="10.625" style="75" customWidth="1"/>
    <col min="4878" max="4878" width="10" style="75" customWidth="1"/>
    <col min="4879" max="4879" width="9" style="75" bestFit="1" customWidth="1"/>
    <col min="4880" max="5120" width="9" style="75" customWidth="1"/>
    <col min="5121" max="5123" width="2.875" style="75" customWidth="1"/>
    <col min="5124" max="5124" width="11.375" style="75" customWidth="1"/>
    <col min="5125" max="5125" width="16.75" style="75" customWidth="1"/>
    <col min="5126" max="5126" width="10.625" style="75" customWidth="1"/>
    <col min="5127" max="5127" width="7.625" style="75" customWidth="1"/>
    <col min="5128" max="5130" width="2.875" style="75" customWidth="1"/>
    <col min="5131" max="5131" width="11.375" style="75" customWidth="1"/>
    <col min="5132" max="5132" width="14.625" style="75" customWidth="1"/>
    <col min="5133" max="5133" width="10.625" style="75" customWidth="1"/>
    <col min="5134" max="5134" width="10" style="75" customWidth="1"/>
    <col min="5135" max="5135" width="9" style="75" bestFit="1" customWidth="1"/>
    <col min="5136" max="5376" width="9" style="75" customWidth="1"/>
    <col min="5377" max="5379" width="2.875" style="75" customWidth="1"/>
    <col min="5380" max="5380" width="11.375" style="75" customWidth="1"/>
    <col min="5381" max="5381" width="16.75" style="75" customWidth="1"/>
    <col min="5382" max="5382" width="10.625" style="75" customWidth="1"/>
    <col min="5383" max="5383" width="7.625" style="75" customWidth="1"/>
    <col min="5384" max="5386" width="2.875" style="75" customWidth="1"/>
    <col min="5387" max="5387" width="11.375" style="75" customWidth="1"/>
    <col min="5388" max="5388" width="14.625" style="75" customWidth="1"/>
    <col min="5389" max="5389" width="10.625" style="75" customWidth="1"/>
    <col min="5390" max="5390" width="10" style="75" customWidth="1"/>
    <col min="5391" max="5391" width="9" style="75" bestFit="1" customWidth="1"/>
    <col min="5392" max="5632" width="9" style="75" customWidth="1"/>
    <col min="5633" max="5635" width="2.875" style="75" customWidth="1"/>
    <col min="5636" max="5636" width="11.375" style="75" customWidth="1"/>
    <col min="5637" max="5637" width="16.75" style="75" customWidth="1"/>
    <col min="5638" max="5638" width="10.625" style="75" customWidth="1"/>
    <col min="5639" max="5639" width="7.625" style="75" customWidth="1"/>
    <col min="5640" max="5642" width="2.875" style="75" customWidth="1"/>
    <col min="5643" max="5643" width="11.375" style="75" customWidth="1"/>
    <col min="5644" max="5644" width="14.625" style="75" customWidth="1"/>
    <col min="5645" max="5645" width="10.625" style="75" customWidth="1"/>
    <col min="5646" max="5646" width="10" style="75" customWidth="1"/>
    <col min="5647" max="5647" width="9" style="75" bestFit="1" customWidth="1"/>
    <col min="5648" max="5888" width="9" style="75" customWidth="1"/>
    <col min="5889" max="5891" width="2.875" style="75" customWidth="1"/>
    <col min="5892" max="5892" width="11.375" style="75" customWidth="1"/>
    <col min="5893" max="5893" width="16.75" style="75" customWidth="1"/>
    <col min="5894" max="5894" width="10.625" style="75" customWidth="1"/>
    <col min="5895" max="5895" width="7.625" style="75" customWidth="1"/>
    <col min="5896" max="5898" width="2.875" style="75" customWidth="1"/>
    <col min="5899" max="5899" width="11.375" style="75" customWidth="1"/>
    <col min="5900" max="5900" width="14.625" style="75" customWidth="1"/>
    <col min="5901" max="5901" width="10.625" style="75" customWidth="1"/>
    <col min="5902" max="5902" width="10" style="75" customWidth="1"/>
    <col min="5903" max="5903" width="9" style="75" bestFit="1" customWidth="1"/>
    <col min="5904" max="6144" width="9" style="75" customWidth="1"/>
    <col min="6145" max="6147" width="2.875" style="75" customWidth="1"/>
    <col min="6148" max="6148" width="11.375" style="75" customWidth="1"/>
    <col min="6149" max="6149" width="16.75" style="75" customWidth="1"/>
    <col min="6150" max="6150" width="10.625" style="75" customWidth="1"/>
    <col min="6151" max="6151" width="7.625" style="75" customWidth="1"/>
    <col min="6152" max="6154" width="2.875" style="75" customWidth="1"/>
    <col min="6155" max="6155" width="11.375" style="75" customWidth="1"/>
    <col min="6156" max="6156" width="14.625" style="75" customWidth="1"/>
    <col min="6157" max="6157" width="10.625" style="75" customWidth="1"/>
    <col min="6158" max="6158" width="10" style="75" customWidth="1"/>
    <col min="6159" max="6159" width="9" style="75" bestFit="1" customWidth="1"/>
    <col min="6160" max="6400" width="9" style="75" customWidth="1"/>
    <col min="6401" max="6403" width="2.875" style="75" customWidth="1"/>
    <col min="6404" max="6404" width="11.375" style="75" customWidth="1"/>
    <col min="6405" max="6405" width="16.75" style="75" customWidth="1"/>
    <col min="6406" max="6406" width="10.625" style="75" customWidth="1"/>
    <col min="6407" max="6407" width="7.625" style="75" customWidth="1"/>
    <col min="6408" max="6410" width="2.875" style="75" customWidth="1"/>
    <col min="6411" max="6411" width="11.375" style="75" customWidth="1"/>
    <col min="6412" max="6412" width="14.625" style="75" customWidth="1"/>
    <col min="6413" max="6413" width="10.625" style="75" customWidth="1"/>
    <col min="6414" max="6414" width="10" style="75" customWidth="1"/>
    <col min="6415" max="6415" width="9" style="75" bestFit="1" customWidth="1"/>
    <col min="6416" max="6656" width="9" style="75" customWidth="1"/>
    <col min="6657" max="6659" width="2.875" style="75" customWidth="1"/>
    <col min="6660" max="6660" width="11.375" style="75" customWidth="1"/>
    <col min="6661" max="6661" width="16.75" style="75" customWidth="1"/>
    <col min="6662" max="6662" width="10.625" style="75" customWidth="1"/>
    <col min="6663" max="6663" width="7.625" style="75" customWidth="1"/>
    <col min="6664" max="6666" width="2.875" style="75" customWidth="1"/>
    <col min="6667" max="6667" width="11.375" style="75" customWidth="1"/>
    <col min="6668" max="6668" width="14.625" style="75" customWidth="1"/>
    <col min="6669" max="6669" width="10.625" style="75" customWidth="1"/>
    <col min="6670" max="6670" width="10" style="75" customWidth="1"/>
    <col min="6671" max="6671" width="9" style="75" bestFit="1" customWidth="1"/>
    <col min="6672" max="6912" width="9" style="75" customWidth="1"/>
    <col min="6913" max="6915" width="2.875" style="75" customWidth="1"/>
    <col min="6916" max="6916" width="11.375" style="75" customWidth="1"/>
    <col min="6917" max="6917" width="16.75" style="75" customWidth="1"/>
    <col min="6918" max="6918" width="10.625" style="75" customWidth="1"/>
    <col min="6919" max="6919" width="7.625" style="75" customWidth="1"/>
    <col min="6920" max="6922" width="2.875" style="75" customWidth="1"/>
    <col min="6923" max="6923" width="11.375" style="75" customWidth="1"/>
    <col min="6924" max="6924" width="14.625" style="75" customWidth="1"/>
    <col min="6925" max="6925" width="10.625" style="75" customWidth="1"/>
    <col min="6926" max="6926" width="10" style="75" customWidth="1"/>
    <col min="6927" max="6927" width="9" style="75" bestFit="1" customWidth="1"/>
    <col min="6928" max="7168" width="9" style="75" customWidth="1"/>
    <col min="7169" max="7171" width="2.875" style="75" customWidth="1"/>
    <col min="7172" max="7172" width="11.375" style="75" customWidth="1"/>
    <col min="7173" max="7173" width="16.75" style="75" customWidth="1"/>
    <col min="7174" max="7174" width="10.625" style="75" customWidth="1"/>
    <col min="7175" max="7175" width="7.625" style="75" customWidth="1"/>
    <col min="7176" max="7178" width="2.875" style="75" customWidth="1"/>
    <col min="7179" max="7179" width="11.375" style="75" customWidth="1"/>
    <col min="7180" max="7180" width="14.625" style="75" customWidth="1"/>
    <col min="7181" max="7181" width="10.625" style="75" customWidth="1"/>
    <col min="7182" max="7182" width="10" style="75" customWidth="1"/>
    <col min="7183" max="7183" width="9" style="75" bestFit="1" customWidth="1"/>
    <col min="7184" max="7424" width="9" style="75" customWidth="1"/>
    <col min="7425" max="7427" width="2.875" style="75" customWidth="1"/>
    <col min="7428" max="7428" width="11.375" style="75" customWidth="1"/>
    <col min="7429" max="7429" width="16.75" style="75" customWidth="1"/>
    <col min="7430" max="7430" width="10.625" style="75" customWidth="1"/>
    <col min="7431" max="7431" width="7.625" style="75" customWidth="1"/>
    <col min="7432" max="7434" width="2.875" style="75" customWidth="1"/>
    <col min="7435" max="7435" width="11.375" style="75" customWidth="1"/>
    <col min="7436" max="7436" width="14.625" style="75" customWidth="1"/>
    <col min="7437" max="7437" width="10.625" style="75" customWidth="1"/>
    <col min="7438" max="7438" width="10" style="75" customWidth="1"/>
    <col min="7439" max="7439" width="9" style="75" bestFit="1" customWidth="1"/>
    <col min="7440" max="7680" width="9" style="75" customWidth="1"/>
    <col min="7681" max="7683" width="2.875" style="75" customWidth="1"/>
    <col min="7684" max="7684" width="11.375" style="75" customWidth="1"/>
    <col min="7685" max="7685" width="16.75" style="75" customWidth="1"/>
    <col min="7686" max="7686" width="10.625" style="75" customWidth="1"/>
    <col min="7687" max="7687" width="7.625" style="75" customWidth="1"/>
    <col min="7688" max="7690" width="2.875" style="75" customWidth="1"/>
    <col min="7691" max="7691" width="11.375" style="75" customWidth="1"/>
    <col min="7692" max="7692" width="14.625" style="75" customWidth="1"/>
    <col min="7693" max="7693" width="10.625" style="75" customWidth="1"/>
    <col min="7694" max="7694" width="10" style="75" customWidth="1"/>
    <col min="7695" max="7695" width="9" style="75" bestFit="1" customWidth="1"/>
    <col min="7696" max="7936" width="9" style="75" customWidth="1"/>
    <col min="7937" max="7939" width="2.875" style="75" customWidth="1"/>
    <col min="7940" max="7940" width="11.375" style="75" customWidth="1"/>
    <col min="7941" max="7941" width="16.75" style="75" customWidth="1"/>
    <col min="7942" max="7942" width="10.625" style="75" customWidth="1"/>
    <col min="7943" max="7943" width="7.625" style="75" customWidth="1"/>
    <col min="7944" max="7946" width="2.875" style="75" customWidth="1"/>
    <col min="7947" max="7947" width="11.375" style="75" customWidth="1"/>
    <col min="7948" max="7948" width="14.625" style="75" customWidth="1"/>
    <col min="7949" max="7949" width="10.625" style="75" customWidth="1"/>
    <col min="7950" max="7950" width="10" style="75" customWidth="1"/>
    <col min="7951" max="7951" width="9" style="75" bestFit="1" customWidth="1"/>
    <col min="7952" max="8192" width="9" style="75" customWidth="1"/>
    <col min="8193" max="8195" width="2.875" style="75" customWidth="1"/>
    <col min="8196" max="8196" width="11.375" style="75" customWidth="1"/>
    <col min="8197" max="8197" width="16.75" style="75" customWidth="1"/>
    <col min="8198" max="8198" width="10.625" style="75" customWidth="1"/>
    <col min="8199" max="8199" width="7.625" style="75" customWidth="1"/>
    <col min="8200" max="8202" width="2.875" style="75" customWidth="1"/>
    <col min="8203" max="8203" width="11.375" style="75" customWidth="1"/>
    <col min="8204" max="8204" width="14.625" style="75" customWidth="1"/>
    <col min="8205" max="8205" width="10.625" style="75" customWidth="1"/>
    <col min="8206" max="8206" width="10" style="75" customWidth="1"/>
    <col min="8207" max="8207" width="9" style="75" bestFit="1" customWidth="1"/>
    <col min="8208" max="8448" width="9" style="75" customWidth="1"/>
    <col min="8449" max="8451" width="2.875" style="75" customWidth="1"/>
    <col min="8452" max="8452" width="11.375" style="75" customWidth="1"/>
    <col min="8453" max="8453" width="16.75" style="75" customWidth="1"/>
    <col min="8454" max="8454" width="10.625" style="75" customWidth="1"/>
    <col min="8455" max="8455" width="7.625" style="75" customWidth="1"/>
    <col min="8456" max="8458" width="2.875" style="75" customWidth="1"/>
    <col min="8459" max="8459" width="11.375" style="75" customWidth="1"/>
    <col min="8460" max="8460" width="14.625" style="75" customWidth="1"/>
    <col min="8461" max="8461" width="10.625" style="75" customWidth="1"/>
    <col min="8462" max="8462" width="10" style="75" customWidth="1"/>
    <col min="8463" max="8463" width="9" style="75" bestFit="1" customWidth="1"/>
    <col min="8464" max="8704" width="9" style="75" customWidth="1"/>
    <col min="8705" max="8707" width="2.875" style="75" customWidth="1"/>
    <col min="8708" max="8708" width="11.375" style="75" customWidth="1"/>
    <col min="8709" max="8709" width="16.75" style="75" customWidth="1"/>
    <col min="8710" max="8710" width="10.625" style="75" customWidth="1"/>
    <col min="8711" max="8711" width="7.625" style="75" customWidth="1"/>
    <col min="8712" max="8714" width="2.875" style="75" customWidth="1"/>
    <col min="8715" max="8715" width="11.375" style="75" customWidth="1"/>
    <col min="8716" max="8716" width="14.625" style="75" customWidth="1"/>
    <col min="8717" max="8717" width="10.625" style="75" customWidth="1"/>
    <col min="8718" max="8718" width="10" style="75" customWidth="1"/>
    <col min="8719" max="8719" width="9" style="75" bestFit="1" customWidth="1"/>
    <col min="8720" max="8960" width="9" style="75" customWidth="1"/>
    <col min="8961" max="8963" width="2.875" style="75" customWidth="1"/>
    <col min="8964" max="8964" width="11.375" style="75" customWidth="1"/>
    <col min="8965" max="8965" width="16.75" style="75" customWidth="1"/>
    <col min="8966" max="8966" width="10.625" style="75" customWidth="1"/>
    <col min="8967" max="8967" width="7.625" style="75" customWidth="1"/>
    <col min="8968" max="8970" width="2.875" style="75" customWidth="1"/>
    <col min="8971" max="8971" width="11.375" style="75" customWidth="1"/>
    <col min="8972" max="8972" width="14.625" style="75" customWidth="1"/>
    <col min="8973" max="8973" width="10.625" style="75" customWidth="1"/>
    <col min="8974" max="8974" width="10" style="75" customWidth="1"/>
    <col min="8975" max="8975" width="9" style="75" bestFit="1" customWidth="1"/>
    <col min="8976" max="9216" width="9" style="75" customWidth="1"/>
    <col min="9217" max="9219" width="2.875" style="75" customWidth="1"/>
    <col min="9220" max="9220" width="11.375" style="75" customWidth="1"/>
    <col min="9221" max="9221" width="16.75" style="75" customWidth="1"/>
    <col min="9222" max="9222" width="10.625" style="75" customWidth="1"/>
    <col min="9223" max="9223" width="7.625" style="75" customWidth="1"/>
    <col min="9224" max="9226" width="2.875" style="75" customWidth="1"/>
    <col min="9227" max="9227" width="11.375" style="75" customWidth="1"/>
    <col min="9228" max="9228" width="14.625" style="75" customWidth="1"/>
    <col min="9229" max="9229" width="10.625" style="75" customWidth="1"/>
    <col min="9230" max="9230" width="10" style="75" customWidth="1"/>
    <col min="9231" max="9231" width="9" style="75" bestFit="1" customWidth="1"/>
    <col min="9232" max="9472" width="9" style="75" customWidth="1"/>
    <col min="9473" max="9475" width="2.875" style="75" customWidth="1"/>
    <col min="9476" max="9476" width="11.375" style="75" customWidth="1"/>
    <col min="9477" max="9477" width="16.75" style="75" customWidth="1"/>
    <col min="9478" max="9478" width="10.625" style="75" customWidth="1"/>
    <col min="9479" max="9479" width="7.625" style="75" customWidth="1"/>
    <col min="9480" max="9482" width="2.875" style="75" customWidth="1"/>
    <col min="9483" max="9483" width="11.375" style="75" customWidth="1"/>
    <col min="9484" max="9484" width="14.625" style="75" customWidth="1"/>
    <col min="9485" max="9485" width="10.625" style="75" customWidth="1"/>
    <col min="9486" max="9486" width="10" style="75" customWidth="1"/>
    <col min="9487" max="9487" width="9" style="75" bestFit="1" customWidth="1"/>
    <col min="9488" max="9728" width="9" style="75" customWidth="1"/>
    <col min="9729" max="9731" width="2.875" style="75" customWidth="1"/>
    <col min="9732" max="9732" width="11.375" style="75" customWidth="1"/>
    <col min="9733" max="9733" width="16.75" style="75" customWidth="1"/>
    <col min="9734" max="9734" width="10.625" style="75" customWidth="1"/>
    <col min="9735" max="9735" width="7.625" style="75" customWidth="1"/>
    <col min="9736" max="9738" width="2.875" style="75" customWidth="1"/>
    <col min="9739" max="9739" width="11.375" style="75" customWidth="1"/>
    <col min="9740" max="9740" width="14.625" style="75" customWidth="1"/>
    <col min="9741" max="9741" width="10.625" style="75" customWidth="1"/>
    <col min="9742" max="9742" width="10" style="75" customWidth="1"/>
    <col min="9743" max="9743" width="9" style="75" bestFit="1" customWidth="1"/>
    <col min="9744" max="9984" width="9" style="75" customWidth="1"/>
    <col min="9985" max="9987" width="2.875" style="75" customWidth="1"/>
    <col min="9988" max="9988" width="11.375" style="75" customWidth="1"/>
    <col min="9989" max="9989" width="16.75" style="75" customWidth="1"/>
    <col min="9990" max="9990" width="10.625" style="75" customWidth="1"/>
    <col min="9991" max="9991" width="7.625" style="75" customWidth="1"/>
    <col min="9992" max="9994" width="2.875" style="75" customWidth="1"/>
    <col min="9995" max="9995" width="11.375" style="75" customWidth="1"/>
    <col min="9996" max="9996" width="14.625" style="75" customWidth="1"/>
    <col min="9997" max="9997" width="10.625" style="75" customWidth="1"/>
    <col min="9998" max="9998" width="10" style="75" customWidth="1"/>
    <col min="9999" max="9999" width="9" style="75" bestFit="1" customWidth="1"/>
    <col min="10000" max="10240" width="9" style="75" customWidth="1"/>
    <col min="10241" max="10243" width="2.875" style="75" customWidth="1"/>
    <col min="10244" max="10244" width="11.375" style="75" customWidth="1"/>
    <col min="10245" max="10245" width="16.75" style="75" customWidth="1"/>
    <col min="10246" max="10246" width="10.625" style="75" customWidth="1"/>
    <col min="10247" max="10247" width="7.625" style="75" customWidth="1"/>
    <col min="10248" max="10250" width="2.875" style="75" customWidth="1"/>
    <col min="10251" max="10251" width="11.375" style="75" customWidth="1"/>
    <col min="10252" max="10252" width="14.625" style="75" customWidth="1"/>
    <col min="10253" max="10253" width="10.625" style="75" customWidth="1"/>
    <col min="10254" max="10254" width="10" style="75" customWidth="1"/>
    <col min="10255" max="10255" width="9" style="75" bestFit="1" customWidth="1"/>
    <col min="10256" max="10496" width="9" style="75" customWidth="1"/>
    <col min="10497" max="10499" width="2.875" style="75" customWidth="1"/>
    <col min="10500" max="10500" width="11.375" style="75" customWidth="1"/>
    <col min="10501" max="10501" width="16.75" style="75" customWidth="1"/>
    <col min="10502" max="10502" width="10.625" style="75" customWidth="1"/>
    <col min="10503" max="10503" width="7.625" style="75" customWidth="1"/>
    <col min="10504" max="10506" width="2.875" style="75" customWidth="1"/>
    <col min="10507" max="10507" width="11.375" style="75" customWidth="1"/>
    <col min="10508" max="10508" width="14.625" style="75" customWidth="1"/>
    <col min="10509" max="10509" width="10.625" style="75" customWidth="1"/>
    <col min="10510" max="10510" width="10" style="75" customWidth="1"/>
    <col min="10511" max="10511" width="9" style="75" bestFit="1" customWidth="1"/>
    <col min="10512" max="10752" width="9" style="75" customWidth="1"/>
    <col min="10753" max="10755" width="2.875" style="75" customWidth="1"/>
    <col min="10756" max="10756" width="11.375" style="75" customWidth="1"/>
    <col min="10757" max="10757" width="16.75" style="75" customWidth="1"/>
    <col min="10758" max="10758" width="10.625" style="75" customWidth="1"/>
    <col min="10759" max="10759" width="7.625" style="75" customWidth="1"/>
    <col min="10760" max="10762" width="2.875" style="75" customWidth="1"/>
    <col min="10763" max="10763" width="11.375" style="75" customWidth="1"/>
    <col min="10764" max="10764" width="14.625" style="75" customWidth="1"/>
    <col min="10765" max="10765" width="10.625" style="75" customWidth="1"/>
    <col min="10766" max="10766" width="10" style="75" customWidth="1"/>
    <col min="10767" max="10767" width="9" style="75" bestFit="1" customWidth="1"/>
    <col min="10768" max="11008" width="9" style="75" customWidth="1"/>
    <col min="11009" max="11011" width="2.875" style="75" customWidth="1"/>
    <col min="11012" max="11012" width="11.375" style="75" customWidth="1"/>
    <col min="11013" max="11013" width="16.75" style="75" customWidth="1"/>
    <col min="11014" max="11014" width="10.625" style="75" customWidth="1"/>
    <col min="11015" max="11015" width="7.625" style="75" customWidth="1"/>
    <col min="11016" max="11018" width="2.875" style="75" customWidth="1"/>
    <col min="11019" max="11019" width="11.375" style="75" customWidth="1"/>
    <col min="11020" max="11020" width="14.625" style="75" customWidth="1"/>
    <col min="11021" max="11021" width="10.625" style="75" customWidth="1"/>
    <col min="11022" max="11022" width="10" style="75" customWidth="1"/>
    <col min="11023" max="11023" width="9" style="75" bestFit="1" customWidth="1"/>
    <col min="11024" max="11264" width="9" style="75" customWidth="1"/>
    <col min="11265" max="11267" width="2.875" style="75" customWidth="1"/>
    <col min="11268" max="11268" width="11.375" style="75" customWidth="1"/>
    <col min="11269" max="11269" width="16.75" style="75" customWidth="1"/>
    <col min="11270" max="11270" width="10.625" style="75" customWidth="1"/>
    <col min="11271" max="11271" width="7.625" style="75" customWidth="1"/>
    <col min="11272" max="11274" width="2.875" style="75" customWidth="1"/>
    <col min="11275" max="11275" width="11.375" style="75" customWidth="1"/>
    <col min="11276" max="11276" width="14.625" style="75" customWidth="1"/>
    <col min="11277" max="11277" width="10.625" style="75" customWidth="1"/>
    <col min="11278" max="11278" width="10" style="75" customWidth="1"/>
    <col min="11279" max="11279" width="9" style="75" bestFit="1" customWidth="1"/>
    <col min="11280" max="11520" width="9" style="75" customWidth="1"/>
    <col min="11521" max="11523" width="2.875" style="75" customWidth="1"/>
    <col min="11524" max="11524" width="11.375" style="75" customWidth="1"/>
    <col min="11525" max="11525" width="16.75" style="75" customWidth="1"/>
    <col min="11526" max="11526" width="10.625" style="75" customWidth="1"/>
    <col min="11527" max="11527" width="7.625" style="75" customWidth="1"/>
    <col min="11528" max="11530" width="2.875" style="75" customWidth="1"/>
    <col min="11531" max="11531" width="11.375" style="75" customWidth="1"/>
    <col min="11532" max="11532" width="14.625" style="75" customWidth="1"/>
    <col min="11533" max="11533" width="10.625" style="75" customWidth="1"/>
    <col min="11534" max="11534" width="10" style="75" customWidth="1"/>
    <col min="11535" max="11535" width="9" style="75" bestFit="1" customWidth="1"/>
    <col min="11536" max="11776" width="9" style="75" customWidth="1"/>
    <col min="11777" max="11779" width="2.875" style="75" customWidth="1"/>
    <col min="11780" max="11780" width="11.375" style="75" customWidth="1"/>
    <col min="11781" max="11781" width="16.75" style="75" customWidth="1"/>
    <col min="11782" max="11782" width="10.625" style="75" customWidth="1"/>
    <col min="11783" max="11783" width="7.625" style="75" customWidth="1"/>
    <col min="11784" max="11786" width="2.875" style="75" customWidth="1"/>
    <col min="11787" max="11787" width="11.375" style="75" customWidth="1"/>
    <col min="11788" max="11788" width="14.625" style="75" customWidth="1"/>
    <col min="11789" max="11789" width="10.625" style="75" customWidth="1"/>
    <col min="11790" max="11790" width="10" style="75" customWidth="1"/>
    <col min="11791" max="11791" width="9" style="75" bestFit="1" customWidth="1"/>
    <col min="11792" max="12032" width="9" style="75" customWidth="1"/>
    <col min="12033" max="12035" width="2.875" style="75" customWidth="1"/>
    <col min="12036" max="12036" width="11.375" style="75" customWidth="1"/>
    <col min="12037" max="12037" width="16.75" style="75" customWidth="1"/>
    <col min="12038" max="12038" width="10.625" style="75" customWidth="1"/>
    <col min="12039" max="12039" width="7.625" style="75" customWidth="1"/>
    <col min="12040" max="12042" width="2.875" style="75" customWidth="1"/>
    <col min="12043" max="12043" width="11.375" style="75" customWidth="1"/>
    <col min="12044" max="12044" width="14.625" style="75" customWidth="1"/>
    <col min="12045" max="12045" width="10.625" style="75" customWidth="1"/>
    <col min="12046" max="12046" width="10" style="75" customWidth="1"/>
    <col min="12047" max="12047" width="9" style="75" bestFit="1" customWidth="1"/>
    <col min="12048" max="12288" width="9" style="75" customWidth="1"/>
    <col min="12289" max="12291" width="2.875" style="75" customWidth="1"/>
    <col min="12292" max="12292" width="11.375" style="75" customWidth="1"/>
    <col min="12293" max="12293" width="16.75" style="75" customWidth="1"/>
    <col min="12294" max="12294" width="10.625" style="75" customWidth="1"/>
    <col min="12295" max="12295" width="7.625" style="75" customWidth="1"/>
    <col min="12296" max="12298" width="2.875" style="75" customWidth="1"/>
    <col min="12299" max="12299" width="11.375" style="75" customWidth="1"/>
    <col min="12300" max="12300" width="14.625" style="75" customWidth="1"/>
    <col min="12301" max="12301" width="10.625" style="75" customWidth="1"/>
    <col min="12302" max="12302" width="10" style="75" customWidth="1"/>
    <col min="12303" max="12303" width="9" style="75" bestFit="1" customWidth="1"/>
    <col min="12304" max="12544" width="9" style="75" customWidth="1"/>
    <col min="12545" max="12547" width="2.875" style="75" customWidth="1"/>
    <col min="12548" max="12548" width="11.375" style="75" customWidth="1"/>
    <col min="12549" max="12549" width="16.75" style="75" customWidth="1"/>
    <col min="12550" max="12550" width="10.625" style="75" customWidth="1"/>
    <col min="12551" max="12551" width="7.625" style="75" customWidth="1"/>
    <col min="12552" max="12554" width="2.875" style="75" customWidth="1"/>
    <col min="12555" max="12555" width="11.375" style="75" customWidth="1"/>
    <col min="12556" max="12556" width="14.625" style="75" customWidth="1"/>
    <col min="12557" max="12557" width="10.625" style="75" customWidth="1"/>
    <col min="12558" max="12558" width="10" style="75" customWidth="1"/>
    <col min="12559" max="12559" width="9" style="75" bestFit="1" customWidth="1"/>
    <col min="12560" max="12800" width="9" style="75" customWidth="1"/>
    <col min="12801" max="12803" width="2.875" style="75" customWidth="1"/>
    <col min="12804" max="12804" width="11.375" style="75" customWidth="1"/>
    <col min="12805" max="12805" width="16.75" style="75" customWidth="1"/>
    <col min="12806" max="12806" width="10.625" style="75" customWidth="1"/>
    <col min="12807" max="12807" width="7.625" style="75" customWidth="1"/>
    <col min="12808" max="12810" width="2.875" style="75" customWidth="1"/>
    <col min="12811" max="12811" width="11.375" style="75" customWidth="1"/>
    <col min="12812" max="12812" width="14.625" style="75" customWidth="1"/>
    <col min="12813" max="12813" width="10.625" style="75" customWidth="1"/>
    <col min="12814" max="12814" width="10" style="75" customWidth="1"/>
    <col min="12815" max="12815" width="9" style="75" bestFit="1" customWidth="1"/>
    <col min="12816" max="13056" width="9" style="75" customWidth="1"/>
    <col min="13057" max="13059" width="2.875" style="75" customWidth="1"/>
    <col min="13060" max="13060" width="11.375" style="75" customWidth="1"/>
    <col min="13061" max="13061" width="16.75" style="75" customWidth="1"/>
    <col min="13062" max="13062" width="10.625" style="75" customWidth="1"/>
    <col min="13063" max="13063" width="7.625" style="75" customWidth="1"/>
    <col min="13064" max="13066" width="2.875" style="75" customWidth="1"/>
    <col min="13067" max="13067" width="11.375" style="75" customWidth="1"/>
    <col min="13068" max="13068" width="14.625" style="75" customWidth="1"/>
    <col min="13069" max="13069" width="10.625" style="75" customWidth="1"/>
    <col min="13070" max="13070" width="10" style="75" customWidth="1"/>
    <col min="13071" max="13071" width="9" style="75" bestFit="1" customWidth="1"/>
    <col min="13072" max="13312" width="9" style="75" customWidth="1"/>
    <col min="13313" max="13315" width="2.875" style="75" customWidth="1"/>
    <col min="13316" max="13316" width="11.375" style="75" customWidth="1"/>
    <col min="13317" max="13317" width="16.75" style="75" customWidth="1"/>
    <col min="13318" max="13318" width="10.625" style="75" customWidth="1"/>
    <col min="13319" max="13319" width="7.625" style="75" customWidth="1"/>
    <col min="13320" max="13322" width="2.875" style="75" customWidth="1"/>
    <col min="13323" max="13323" width="11.375" style="75" customWidth="1"/>
    <col min="13324" max="13324" width="14.625" style="75" customWidth="1"/>
    <col min="13325" max="13325" width="10.625" style="75" customWidth="1"/>
    <col min="13326" max="13326" width="10" style="75" customWidth="1"/>
    <col min="13327" max="13327" width="9" style="75" bestFit="1" customWidth="1"/>
    <col min="13328" max="13568" width="9" style="75" customWidth="1"/>
    <col min="13569" max="13571" width="2.875" style="75" customWidth="1"/>
    <col min="13572" max="13572" width="11.375" style="75" customWidth="1"/>
    <col min="13573" max="13573" width="16.75" style="75" customWidth="1"/>
    <col min="13574" max="13574" width="10.625" style="75" customWidth="1"/>
    <col min="13575" max="13575" width="7.625" style="75" customWidth="1"/>
    <col min="13576" max="13578" width="2.875" style="75" customWidth="1"/>
    <col min="13579" max="13579" width="11.375" style="75" customWidth="1"/>
    <col min="13580" max="13580" width="14.625" style="75" customWidth="1"/>
    <col min="13581" max="13581" width="10.625" style="75" customWidth="1"/>
    <col min="13582" max="13582" width="10" style="75" customWidth="1"/>
    <col min="13583" max="13583" width="9" style="75" bestFit="1" customWidth="1"/>
    <col min="13584" max="13824" width="9" style="75" customWidth="1"/>
    <col min="13825" max="13827" width="2.875" style="75" customWidth="1"/>
    <col min="13828" max="13828" width="11.375" style="75" customWidth="1"/>
    <col min="13829" max="13829" width="16.75" style="75" customWidth="1"/>
    <col min="13830" max="13830" width="10.625" style="75" customWidth="1"/>
    <col min="13831" max="13831" width="7.625" style="75" customWidth="1"/>
    <col min="13832" max="13834" width="2.875" style="75" customWidth="1"/>
    <col min="13835" max="13835" width="11.375" style="75" customWidth="1"/>
    <col min="13836" max="13836" width="14.625" style="75" customWidth="1"/>
    <col min="13837" max="13837" width="10.625" style="75" customWidth="1"/>
    <col min="13838" max="13838" width="10" style="75" customWidth="1"/>
    <col min="13839" max="13839" width="9" style="75" bestFit="1" customWidth="1"/>
    <col min="13840" max="14080" width="9" style="75" customWidth="1"/>
    <col min="14081" max="14083" width="2.875" style="75" customWidth="1"/>
    <col min="14084" max="14084" width="11.375" style="75" customWidth="1"/>
    <col min="14085" max="14085" width="16.75" style="75" customWidth="1"/>
    <col min="14086" max="14086" width="10.625" style="75" customWidth="1"/>
    <col min="14087" max="14087" width="7.625" style="75" customWidth="1"/>
    <col min="14088" max="14090" width="2.875" style="75" customWidth="1"/>
    <col min="14091" max="14091" width="11.375" style="75" customWidth="1"/>
    <col min="14092" max="14092" width="14.625" style="75" customWidth="1"/>
    <col min="14093" max="14093" width="10.625" style="75" customWidth="1"/>
    <col min="14094" max="14094" width="10" style="75" customWidth="1"/>
    <col min="14095" max="14095" width="9" style="75" bestFit="1" customWidth="1"/>
    <col min="14096" max="14336" width="9" style="75" customWidth="1"/>
    <col min="14337" max="14339" width="2.875" style="75" customWidth="1"/>
    <col min="14340" max="14340" width="11.375" style="75" customWidth="1"/>
    <col min="14341" max="14341" width="16.75" style="75" customWidth="1"/>
    <col min="14342" max="14342" width="10.625" style="75" customWidth="1"/>
    <col min="14343" max="14343" width="7.625" style="75" customWidth="1"/>
    <col min="14344" max="14346" width="2.875" style="75" customWidth="1"/>
    <col min="14347" max="14347" width="11.375" style="75" customWidth="1"/>
    <col min="14348" max="14348" width="14.625" style="75" customWidth="1"/>
    <col min="14349" max="14349" width="10.625" style="75" customWidth="1"/>
    <col min="14350" max="14350" width="10" style="75" customWidth="1"/>
    <col min="14351" max="14351" width="9" style="75" bestFit="1" customWidth="1"/>
    <col min="14352" max="14592" width="9" style="75" customWidth="1"/>
    <col min="14593" max="14595" width="2.875" style="75" customWidth="1"/>
    <col min="14596" max="14596" width="11.375" style="75" customWidth="1"/>
    <col min="14597" max="14597" width="16.75" style="75" customWidth="1"/>
    <col min="14598" max="14598" width="10.625" style="75" customWidth="1"/>
    <col min="14599" max="14599" width="7.625" style="75" customWidth="1"/>
    <col min="14600" max="14602" width="2.875" style="75" customWidth="1"/>
    <col min="14603" max="14603" width="11.375" style="75" customWidth="1"/>
    <col min="14604" max="14604" width="14.625" style="75" customWidth="1"/>
    <col min="14605" max="14605" width="10.625" style="75" customWidth="1"/>
    <col min="14606" max="14606" width="10" style="75" customWidth="1"/>
    <col min="14607" max="14607" width="9" style="75" bestFit="1" customWidth="1"/>
    <col min="14608" max="14848" width="9" style="75" customWidth="1"/>
    <col min="14849" max="14851" width="2.875" style="75" customWidth="1"/>
    <col min="14852" max="14852" width="11.375" style="75" customWidth="1"/>
    <col min="14853" max="14853" width="16.75" style="75" customWidth="1"/>
    <col min="14854" max="14854" width="10.625" style="75" customWidth="1"/>
    <col min="14855" max="14855" width="7.625" style="75" customWidth="1"/>
    <col min="14856" max="14858" width="2.875" style="75" customWidth="1"/>
    <col min="14859" max="14859" width="11.375" style="75" customWidth="1"/>
    <col min="14860" max="14860" width="14.625" style="75" customWidth="1"/>
    <col min="14861" max="14861" width="10.625" style="75" customWidth="1"/>
    <col min="14862" max="14862" width="10" style="75" customWidth="1"/>
    <col min="14863" max="14863" width="9" style="75" bestFit="1" customWidth="1"/>
    <col min="14864" max="15104" width="9" style="75" customWidth="1"/>
    <col min="15105" max="15107" width="2.875" style="75" customWidth="1"/>
    <col min="15108" max="15108" width="11.375" style="75" customWidth="1"/>
    <col min="15109" max="15109" width="16.75" style="75" customWidth="1"/>
    <col min="15110" max="15110" width="10.625" style="75" customWidth="1"/>
    <col min="15111" max="15111" width="7.625" style="75" customWidth="1"/>
    <col min="15112" max="15114" width="2.875" style="75" customWidth="1"/>
    <col min="15115" max="15115" width="11.375" style="75" customWidth="1"/>
    <col min="15116" max="15116" width="14.625" style="75" customWidth="1"/>
    <col min="15117" max="15117" width="10.625" style="75" customWidth="1"/>
    <col min="15118" max="15118" width="10" style="75" customWidth="1"/>
    <col min="15119" max="15119" width="9" style="75" bestFit="1" customWidth="1"/>
    <col min="15120" max="15360" width="9" style="75" customWidth="1"/>
    <col min="15361" max="15363" width="2.875" style="75" customWidth="1"/>
    <col min="15364" max="15364" width="11.375" style="75" customWidth="1"/>
    <col min="15365" max="15365" width="16.75" style="75" customWidth="1"/>
    <col min="15366" max="15366" width="10.625" style="75" customWidth="1"/>
    <col min="15367" max="15367" width="7.625" style="75" customWidth="1"/>
    <col min="15368" max="15370" width="2.875" style="75" customWidth="1"/>
    <col min="15371" max="15371" width="11.375" style="75" customWidth="1"/>
    <col min="15372" max="15372" width="14.625" style="75" customWidth="1"/>
    <col min="15373" max="15373" width="10.625" style="75" customWidth="1"/>
    <col min="15374" max="15374" width="10" style="75" customWidth="1"/>
    <col min="15375" max="15375" width="9" style="75" bestFit="1" customWidth="1"/>
    <col min="15376" max="15616" width="9" style="75" customWidth="1"/>
    <col min="15617" max="15619" width="2.875" style="75" customWidth="1"/>
    <col min="15620" max="15620" width="11.375" style="75" customWidth="1"/>
    <col min="15621" max="15621" width="16.75" style="75" customWidth="1"/>
    <col min="15622" max="15622" width="10.625" style="75" customWidth="1"/>
    <col min="15623" max="15623" width="7.625" style="75" customWidth="1"/>
    <col min="15624" max="15626" width="2.875" style="75" customWidth="1"/>
    <col min="15627" max="15627" width="11.375" style="75" customWidth="1"/>
    <col min="15628" max="15628" width="14.625" style="75" customWidth="1"/>
    <col min="15629" max="15629" width="10.625" style="75" customWidth="1"/>
    <col min="15630" max="15630" width="10" style="75" customWidth="1"/>
    <col min="15631" max="15631" width="9" style="75" bestFit="1" customWidth="1"/>
    <col min="15632" max="15872" width="9" style="75" customWidth="1"/>
    <col min="15873" max="15875" width="2.875" style="75" customWidth="1"/>
    <col min="15876" max="15876" width="11.375" style="75" customWidth="1"/>
    <col min="15877" max="15877" width="16.75" style="75" customWidth="1"/>
    <col min="15878" max="15878" width="10.625" style="75" customWidth="1"/>
    <col min="15879" max="15879" width="7.625" style="75" customWidth="1"/>
    <col min="15880" max="15882" width="2.875" style="75" customWidth="1"/>
    <col min="15883" max="15883" width="11.375" style="75" customWidth="1"/>
    <col min="15884" max="15884" width="14.625" style="75" customWidth="1"/>
    <col min="15885" max="15885" width="10.625" style="75" customWidth="1"/>
    <col min="15886" max="15886" width="10" style="75" customWidth="1"/>
    <col min="15887" max="15887" width="9" style="75" bestFit="1" customWidth="1"/>
    <col min="15888" max="16128" width="9" style="75" customWidth="1"/>
    <col min="16129" max="16131" width="2.875" style="75" customWidth="1"/>
    <col min="16132" max="16132" width="11.375" style="75" customWidth="1"/>
    <col min="16133" max="16133" width="16.75" style="75" customWidth="1"/>
    <col min="16134" max="16134" width="10.625" style="75" customWidth="1"/>
    <col min="16135" max="16135" width="7.625" style="75" customWidth="1"/>
    <col min="16136" max="16138" width="2.875" style="75" customWidth="1"/>
    <col min="16139" max="16139" width="11.375" style="75" customWidth="1"/>
    <col min="16140" max="16140" width="14.625" style="75" customWidth="1"/>
    <col min="16141" max="16141" width="10.625" style="75" customWidth="1"/>
    <col min="16142" max="16142" width="10" style="75" customWidth="1"/>
    <col min="16143" max="16143" width="9" style="75" bestFit="1" customWidth="1"/>
    <col min="16144" max="16384" width="9" style="75" customWidth="1"/>
  </cols>
  <sheetData>
    <row r="1" spans="1:79" ht="18" customHeight="1">
      <c r="A1" s="1227" t="s">
        <v>940</v>
      </c>
      <c r="B1" s="1227"/>
      <c r="C1" s="1227"/>
      <c r="D1" s="1227"/>
      <c r="E1" s="1227"/>
      <c r="F1" s="1227"/>
      <c r="G1" s="1227"/>
      <c r="H1" s="1227" t="s">
        <v>579</v>
      </c>
      <c r="I1" s="1227"/>
      <c r="J1" s="1227"/>
      <c r="K1" s="1227"/>
      <c r="L1" s="1227"/>
      <c r="M1" s="1227"/>
      <c r="N1" s="1227"/>
    </row>
    <row r="2" spans="1:79" ht="22.7" customHeight="1">
      <c r="A2" s="1228" t="s">
        <v>575</v>
      </c>
      <c r="B2" s="1228"/>
      <c r="C2" s="1228"/>
      <c r="D2" s="1228"/>
      <c r="E2" s="1236"/>
      <c r="F2" s="1241" t="s">
        <v>707</v>
      </c>
      <c r="G2" s="1249" t="s">
        <v>902</v>
      </c>
      <c r="H2" s="1256" t="s">
        <v>575</v>
      </c>
      <c r="I2" s="1264"/>
      <c r="J2" s="1264"/>
      <c r="K2" s="1264"/>
      <c r="L2" s="1269"/>
      <c r="M2" s="1241" t="s">
        <v>707</v>
      </c>
      <c r="N2" s="1278" t="s">
        <v>902</v>
      </c>
    </row>
    <row r="3" spans="1:79" ht="14.25" customHeight="1">
      <c r="A3" s="1229" t="s">
        <v>551</v>
      </c>
      <c r="B3" s="1229"/>
      <c r="C3" s="1229"/>
      <c r="D3" s="1229"/>
      <c r="E3" s="1229"/>
      <c r="F3" s="1242">
        <v>138350161</v>
      </c>
      <c r="G3" s="1250">
        <v>91.040238770000002</v>
      </c>
      <c r="H3" s="1257" t="s">
        <v>551</v>
      </c>
      <c r="I3" s="1229"/>
      <c r="J3" s="1229"/>
      <c r="K3" s="1229"/>
      <c r="L3" s="1229"/>
      <c r="M3" s="1242">
        <v>131144403</v>
      </c>
      <c r="N3" s="1279">
        <v>91.269998319999999</v>
      </c>
    </row>
    <row r="4" spans="1:79" ht="14.25" customHeight="1">
      <c r="A4" s="1230" t="s">
        <v>393</v>
      </c>
      <c r="B4" s="1230"/>
      <c r="C4" s="1230"/>
      <c r="D4" s="1230"/>
      <c r="E4" s="1237"/>
      <c r="F4" s="1243">
        <v>1786806</v>
      </c>
      <c r="G4" s="1251">
        <v>127.25160809</v>
      </c>
      <c r="H4" s="1258" t="s">
        <v>393</v>
      </c>
      <c r="I4" s="1265"/>
      <c r="J4" s="1265"/>
      <c r="K4" s="1265"/>
      <c r="L4" s="1270"/>
      <c r="M4" s="1246">
        <v>27805981</v>
      </c>
      <c r="N4" s="1280">
        <v>123.06505125</v>
      </c>
    </row>
    <row r="5" spans="1:79" ht="14.25" customHeight="1">
      <c r="A5" s="1231"/>
      <c r="B5" s="1231" t="s">
        <v>442</v>
      </c>
      <c r="C5" s="1231"/>
      <c r="D5" s="1231"/>
      <c r="E5" s="1238"/>
      <c r="F5" s="1244">
        <v>326193</v>
      </c>
      <c r="G5" s="1252">
        <v>167.04203282</v>
      </c>
      <c r="H5" s="1259"/>
      <c r="I5" s="1266" t="s">
        <v>442</v>
      </c>
      <c r="J5" s="1266"/>
      <c r="K5" s="1266"/>
      <c r="L5" s="1271"/>
      <c r="M5" s="1244">
        <v>17798031</v>
      </c>
      <c r="N5" s="1281">
        <v>130.31394492000001</v>
      </c>
    </row>
    <row r="6" spans="1:79" ht="14.25" customHeight="1">
      <c r="A6" s="1231"/>
      <c r="B6" s="1231" t="s">
        <v>197</v>
      </c>
      <c r="C6" s="1231"/>
      <c r="D6" s="1231"/>
      <c r="E6" s="1238"/>
      <c r="F6" s="1244">
        <v>796690</v>
      </c>
      <c r="G6" s="1252">
        <v>172.54829767000001</v>
      </c>
      <c r="H6" s="1259"/>
      <c r="I6" s="1266"/>
      <c r="J6" s="1266"/>
      <c r="K6" s="1266" t="s">
        <v>494</v>
      </c>
      <c r="L6" s="1271"/>
      <c r="M6" s="1244">
        <v>13103331</v>
      </c>
      <c r="N6" s="1281">
        <v>137.71319887999999</v>
      </c>
    </row>
    <row r="7" spans="1:79" ht="14.25" customHeight="1">
      <c r="A7" s="1232"/>
      <c r="B7" s="1232"/>
      <c r="C7" s="1232" t="s">
        <v>83</v>
      </c>
      <c r="D7" s="1232"/>
      <c r="E7" s="1239"/>
      <c r="F7" s="1244">
        <v>431236</v>
      </c>
      <c r="G7" s="1252">
        <v>138.38299237999999</v>
      </c>
      <c r="H7" s="1259"/>
      <c r="I7" s="1266"/>
      <c r="J7" s="1266" t="s">
        <v>492</v>
      </c>
      <c r="K7" s="1266"/>
      <c r="L7" s="1271"/>
      <c r="M7" s="1244">
        <v>599123</v>
      </c>
      <c r="N7" s="1281">
        <v>85.941113020000003</v>
      </c>
    </row>
    <row r="8" spans="1:79" ht="14.25" customHeight="1">
      <c r="A8" s="1230" t="s">
        <v>527</v>
      </c>
      <c r="B8" s="1235"/>
      <c r="C8" s="1230"/>
      <c r="D8" s="1230"/>
      <c r="E8" s="1230"/>
      <c r="F8" s="1245">
        <v>84375</v>
      </c>
      <c r="G8" s="1250">
        <v>50.018673640000003</v>
      </c>
      <c r="H8" s="1259"/>
      <c r="I8" s="1266"/>
      <c r="J8" s="1266" t="s">
        <v>521</v>
      </c>
      <c r="K8" s="1266"/>
      <c r="L8" s="1271"/>
      <c r="M8" s="1244">
        <v>533396</v>
      </c>
      <c r="N8" s="1281">
        <v>69.598870539999993</v>
      </c>
      <c r="BX8" s="75">
        <v>71</v>
      </c>
    </row>
    <row r="9" spans="1:79" ht="14.25" customHeight="1">
      <c r="A9" s="1230" t="s">
        <v>500</v>
      </c>
      <c r="B9" s="1230"/>
      <c r="C9" s="1230"/>
      <c r="D9" s="1230"/>
      <c r="E9" s="1237"/>
      <c r="F9" s="1246">
        <v>863537</v>
      </c>
      <c r="G9" s="1253">
        <v>112.81163942000001</v>
      </c>
      <c r="H9" s="1259"/>
      <c r="I9" s="1266"/>
      <c r="J9" s="1266" t="s">
        <v>366</v>
      </c>
      <c r="K9" s="1266"/>
      <c r="L9" s="1271"/>
      <c r="M9" s="1244">
        <v>1037283</v>
      </c>
      <c r="N9" s="1281">
        <v>122.4113291</v>
      </c>
      <c r="BW9" s="75">
        <v>12</v>
      </c>
    </row>
    <row r="10" spans="1:79" ht="14.25" customHeight="1">
      <c r="A10" s="1231"/>
      <c r="B10" s="1231" t="s">
        <v>315</v>
      </c>
      <c r="C10" s="1231"/>
      <c r="D10" s="1231"/>
      <c r="E10" s="1238"/>
      <c r="F10" s="1244">
        <v>632463</v>
      </c>
      <c r="G10" s="1252">
        <v>127.26637959</v>
      </c>
      <c r="H10" s="1259"/>
      <c r="I10" s="1266"/>
      <c r="J10" s="1266" t="s">
        <v>202</v>
      </c>
      <c r="K10" s="1266"/>
      <c r="L10" s="1271"/>
      <c r="M10" s="1244">
        <v>1063311</v>
      </c>
      <c r="N10" s="1281">
        <v>104.72431484000001</v>
      </c>
      <c r="BW10" s="75">
        <v>11</v>
      </c>
      <c r="BZ10" s="75">
        <v>7</v>
      </c>
      <c r="CA10" s="75">
        <v>28</v>
      </c>
    </row>
    <row r="11" spans="1:79" ht="14.25" customHeight="1">
      <c r="A11" s="1230" t="s">
        <v>148</v>
      </c>
      <c r="B11" s="1230"/>
      <c r="C11" s="1230"/>
      <c r="D11" s="1230"/>
      <c r="E11" s="1237"/>
      <c r="F11" s="1243">
        <v>84071</v>
      </c>
      <c r="G11" s="1251">
        <v>62.460809220000002</v>
      </c>
      <c r="H11" s="1259"/>
      <c r="I11" s="1266"/>
      <c r="J11" s="1266" t="s">
        <v>261</v>
      </c>
      <c r="K11" s="1266"/>
      <c r="L11" s="1271"/>
      <c r="M11" s="1244">
        <v>660948</v>
      </c>
      <c r="N11" s="1281">
        <v>99.470552290000001</v>
      </c>
      <c r="BW11" s="75">
        <v>10</v>
      </c>
      <c r="BX11" s="75">
        <v>70</v>
      </c>
      <c r="BZ11" s="75">
        <v>6</v>
      </c>
    </row>
    <row r="12" spans="1:79" ht="14.25" customHeight="1">
      <c r="A12" s="1231"/>
      <c r="B12" s="1231"/>
      <c r="C12" s="1231" t="s">
        <v>130</v>
      </c>
      <c r="D12" s="1231"/>
      <c r="E12" s="1238"/>
      <c r="F12" s="1247">
        <v>72252</v>
      </c>
      <c r="G12" s="1254">
        <v>60.273286949999999</v>
      </c>
      <c r="H12" s="1259"/>
      <c r="I12" s="1266" t="s">
        <v>100</v>
      </c>
      <c r="J12" s="1266"/>
      <c r="K12" s="1266"/>
      <c r="L12" s="1266"/>
      <c r="M12" s="1247">
        <v>1926863</v>
      </c>
      <c r="N12" s="1282">
        <v>105.83350497000001</v>
      </c>
      <c r="BX12" s="75">
        <v>69</v>
      </c>
    </row>
    <row r="13" spans="1:79" ht="14.25" customHeight="1">
      <c r="A13" s="1233" t="s">
        <v>528</v>
      </c>
      <c r="B13" s="1233"/>
      <c r="C13" s="1233"/>
      <c r="D13" s="1233"/>
      <c r="E13" s="1240"/>
      <c r="F13" s="1242" t="s">
        <v>862</v>
      </c>
      <c r="G13" s="1250" t="s">
        <v>913</v>
      </c>
      <c r="H13" s="1258" t="s">
        <v>527</v>
      </c>
      <c r="I13" s="1265"/>
      <c r="J13" s="1265"/>
      <c r="K13" s="1265"/>
      <c r="L13" s="1270"/>
      <c r="M13" s="1246">
        <v>505461</v>
      </c>
      <c r="N13" s="1280">
        <v>140.92805005</v>
      </c>
    </row>
    <row r="14" spans="1:79" ht="14.25" customHeight="1">
      <c r="A14" s="1230" t="s">
        <v>526</v>
      </c>
      <c r="B14" s="1230"/>
      <c r="C14" s="1230"/>
      <c r="D14" s="1230"/>
      <c r="E14" s="1237"/>
      <c r="F14" s="1243">
        <v>13270530</v>
      </c>
      <c r="G14" s="1251">
        <v>124.12409257</v>
      </c>
      <c r="H14" s="1259"/>
      <c r="I14" s="1266" t="s">
        <v>436</v>
      </c>
      <c r="J14" s="1266"/>
      <c r="K14" s="1266"/>
      <c r="L14" s="1271"/>
      <c r="M14" s="1247">
        <v>505461</v>
      </c>
      <c r="N14" s="1282">
        <v>140.92805005</v>
      </c>
    </row>
    <row r="15" spans="1:79" ht="14.25" customHeight="1">
      <c r="A15" s="1231"/>
      <c r="B15" s="1231"/>
      <c r="C15" s="1231" t="s">
        <v>248</v>
      </c>
      <c r="D15" s="1231"/>
      <c r="E15" s="1238"/>
      <c r="F15" s="1244">
        <v>824911</v>
      </c>
      <c r="G15" s="1252">
        <v>71.880840950000007</v>
      </c>
      <c r="H15" s="1258" t="s">
        <v>500</v>
      </c>
      <c r="I15" s="1265"/>
      <c r="J15" s="1265"/>
      <c r="K15" s="1265"/>
      <c r="L15" s="1270"/>
      <c r="M15" s="1246">
        <v>12394918</v>
      </c>
      <c r="N15" s="1280">
        <v>180.90112268999999</v>
      </c>
    </row>
    <row r="16" spans="1:79" ht="14.25" customHeight="1">
      <c r="A16" s="1231"/>
      <c r="B16" s="1231"/>
      <c r="C16" s="1231" t="s">
        <v>529</v>
      </c>
      <c r="D16" s="1231"/>
      <c r="E16" s="1238"/>
      <c r="F16" s="1244">
        <v>450504</v>
      </c>
      <c r="G16" s="1252">
        <v>54.781514289999997</v>
      </c>
      <c r="H16" s="1259"/>
      <c r="I16" s="1266"/>
      <c r="J16" s="1266" t="s">
        <v>296</v>
      </c>
      <c r="K16" s="1266"/>
      <c r="L16" s="1271"/>
      <c r="M16" s="1244">
        <v>3421845</v>
      </c>
      <c r="N16" s="1281">
        <v>203.68028009</v>
      </c>
    </row>
    <row r="17" spans="1:14" ht="14.25" customHeight="1">
      <c r="A17" s="1231"/>
      <c r="B17" s="1231" t="s">
        <v>533</v>
      </c>
      <c r="C17" s="1231"/>
      <c r="D17" s="1231"/>
      <c r="E17" s="1238"/>
      <c r="F17" s="1244">
        <v>236904</v>
      </c>
      <c r="G17" s="1252">
        <v>91.903760660000003</v>
      </c>
      <c r="H17" s="1259"/>
      <c r="I17" s="1266"/>
      <c r="J17" s="1266" t="s">
        <v>201</v>
      </c>
      <c r="K17" s="1266"/>
      <c r="L17" s="1271"/>
      <c r="M17" s="1244">
        <v>210284</v>
      </c>
      <c r="N17" s="1281" t="s">
        <v>941</v>
      </c>
    </row>
    <row r="18" spans="1:14" ht="14.25" customHeight="1">
      <c r="A18" s="1231"/>
      <c r="B18" s="1231" t="s">
        <v>522</v>
      </c>
      <c r="C18" s="1231"/>
      <c r="D18" s="1231"/>
      <c r="E18" s="1238"/>
      <c r="F18" s="1244">
        <v>749964</v>
      </c>
      <c r="G18" s="1252">
        <v>154.08087373999999</v>
      </c>
      <c r="H18" s="1259"/>
      <c r="I18" s="1266"/>
      <c r="J18" s="1266"/>
      <c r="K18" s="1266" t="s">
        <v>610</v>
      </c>
      <c r="L18" s="1271"/>
      <c r="M18" s="1244">
        <v>210284</v>
      </c>
      <c r="N18" s="1281" t="s">
        <v>941</v>
      </c>
    </row>
    <row r="19" spans="1:14" ht="14.25" customHeight="1">
      <c r="A19" s="1231"/>
      <c r="B19" s="1231" t="s">
        <v>537</v>
      </c>
      <c r="C19" s="1231"/>
      <c r="D19" s="1231"/>
      <c r="E19" s="1238"/>
      <c r="F19" s="1244">
        <v>494441</v>
      </c>
      <c r="G19" s="1252">
        <v>242.31008610999999</v>
      </c>
      <c r="H19" s="1259"/>
      <c r="I19" s="1266"/>
      <c r="J19" s="1266" t="s">
        <v>256</v>
      </c>
      <c r="K19" s="1266"/>
      <c r="L19" s="1271"/>
      <c r="M19" s="1244">
        <v>366983</v>
      </c>
      <c r="N19" s="1281">
        <v>107.92030584</v>
      </c>
    </row>
    <row r="20" spans="1:14" ht="14.25" customHeight="1">
      <c r="A20" s="1231"/>
      <c r="B20" s="1231" t="s">
        <v>226</v>
      </c>
      <c r="C20" s="1231"/>
      <c r="D20" s="1231"/>
      <c r="E20" s="1238"/>
      <c r="F20" s="1247">
        <v>6582004</v>
      </c>
      <c r="G20" s="1254">
        <v>126.33230404</v>
      </c>
      <c r="H20" s="1259"/>
      <c r="I20" s="1266"/>
      <c r="J20" s="1266"/>
      <c r="K20" s="1266" t="s">
        <v>542</v>
      </c>
      <c r="L20" s="1271"/>
      <c r="M20" s="1244">
        <v>313415</v>
      </c>
      <c r="N20" s="1281">
        <v>99.2576617</v>
      </c>
    </row>
    <row r="21" spans="1:14" ht="14.25" customHeight="1">
      <c r="A21" s="1230" t="s">
        <v>303</v>
      </c>
      <c r="B21" s="1230"/>
      <c r="C21" s="1230"/>
      <c r="D21" s="1230"/>
      <c r="E21" s="1237"/>
      <c r="F21" s="1243">
        <v>13268244</v>
      </c>
      <c r="G21" s="1251">
        <v>99.91665983</v>
      </c>
      <c r="H21" s="1259"/>
      <c r="I21" s="1266"/>
      <c r="J21" s="1266" t="s">
        <v>539</v>
      </c>
      <c r="K21" s="1266"/>
      <c r="L21" s="1271"/>
      <c r="M21" s="1244">
        <v>3944469</v>
      </c>
      <c r="N21" s="1281">
        <v>148.75952925000001</v>
      </c>
    </row>
    <row r="22" spans="1:14" ht="14.25" customHeight="1">
      <c r="A22" s="1231"/>
      <c r="B22" s="1231" t="s">
        <v>390</v>
      </c>
      <c r="C22" s="1231"/>
      <c r="D22" s="1231"/>
      <c r="E22" s="1238"/>
      <c r="F22" s="1244">
        <v>1181673</v>
      </c>
      <c r="G22" s="1252">
        <v>104.50541200000001</v>
      </c>
      <c r="H22" s="1259"/>
      <c r="I22" s="1266" t="s">
        <v>315</v>
      </c>
      <c r="J22" s="1266"/>
      <c r="K22" s="1266"/>
      <c r="L22" s="1266"/>
      <c r="M22" s="1247">
        <v>3570141</v>
      </c>
      <c r="N22" s="1282">
        <v>244.69227221</v>
      </c>
    </row>
    <row r="23" spans="1:14" ht="14.25" customHeight="1">
      <c r="A23" s="1231"/>
      <c r="B23" s="1231" t="s">
        <v>449</v>
      </c>
      <c r="C23" s="1231"/>
      <c r="D23" s="1231"/>
      <c r="E23" s="1238"/>
      <c r="F23" s="1244">
        <v>2361161</v>
      </c>
      <c r="G23" s="1252">
        <v>118.60469906</v>
      </c>
      <c r="H23" s="1258" t="s">
        <v>148</v>
      </c>
      <c r="I23" s="1265"/>
      <c r="J23" s="1265"/>
      <c r="K23" s="1265"/>
      <c r="L23" s="1270"/>
      <c r="M23" s="1246">
        <v>11320672</v>
      </c>
      <c r="N23" s="1280">
        <v>89.534072409999993</v>
      </c>
    </row>
    <row r="24" spans="1:14" ht="14.25" customHeight="1">
      <c r="A24" s="1231"/>
      <c r="B24" s="1231"/>
      <c r="C24" s="1231" t="s">
        <v>471</v>
      </c>
      <c r="D24" s="1231"/>
      <c r="E24" s="1238"/>
      <c r="F24" s="1244">
        <v>2146799</v>
      </c>
      <c r="G24" s="1252">
        <v>116.54527885</v>
      </c>
      <c r="H24" s="1259"/>
      <c r="I24" s="1266" t="s">
        <v>56</v>
      </c>
      <c r="J24" s="1266"/>
      <c r="K24" s="1266"/>
      <c r="L24" s="1266"/>
      <c r="M24" s="1247">
        <v>11275205</v>
      </c>
      <c r="N24" s="1282">
        <v>89.54212287</v>
      </c>
    </row>
    <row r="25" spans="1:14" ht="14.25" customHeight="1">
      <c r="A25" s="1231"/>
      <c r="B25" s="1231" t="s">
        <v>119</v>
      </c>
      <c r="C25" s="1231"/>
      <c r="D25" s="1231"/>
      <c r="E25" s="1238"/>
      <c r="F25" s="1244">
        <v>1862808</v>
      </c>
      <c r="G25" s="1252">
        <v>102.41471845</v>
      </c>
      <c r="H25" s="1260" t="s">
        <v>528</v>
      </c>
      <c r="I25" s="1267"/>
      <c r="J25" s="1267"/>
      <c r="K25" s="1267"/>
      <c r="L25" s="1267"/>
      <c r="M25" s="1242">
        <v>713007</v>
      </c>
      <c r="N25" s="1283">
        <v>401.05014483999997</v>
      </c>
    </row>
    <row r="26" spans="1:14" ht="14.25" customHeight="1">
      <c r="A26" s="1231"/>
      <c r="B26" s="1231" t="s">
        <v>254</v>
      </c>
      <c r="C26" s="1231"/>
      <c r="D26" s="1231"/>
      <c r="E26" s="1238"/>
      <c r="F26" s="1244">
        <v>849844</v>
      </c>
      <c r="G26" s="1252">
        <v>37.412598029999998</v>
      </c>
      <c r="H26" s="1258" t="s">
        <v>526</v>
      </c>
      <c r="I26" s="1265"/>
      <c r="J26" s="1265"/>
      <c r="K26" s="1265"/>
      <c r="L26" s="1270"/>
      <c r="M26" s="1246">
        <v>15763565</v>
      </c>
      <c r="N26" s="1280">
        <v>122.73146076</v>
      </c>
    </row>
    <row r="27" spans="1:14" ht="14.25" customHeight="1">
      <c r="A27" s="1231"/>
      <c r="B27" s="1231"/>
      <c r="C27" s="1231" t="s">
        <v>493</v>
      </c>
      <c r="D27" s="1231"/>
      <c r="E27" s="1238"/>
      <c r="F27" s="1244">
        <v>216204</v>
      </c>
      <c r="G27" s="1252">
        <v>20.14717791</v>
      </c>
      <c r="H27" s="1259"/>
      <c r="I27" s="1266"/>
      <c r="J27" s="1266" t="s">
        <v>248</v>
      </c>
      <c r="K27" s="1266"/>
      <c r="L27" s="1271"/>
      <c r="M27" s="1244">
        <v>4327222</v>
      </c>
      <c r="N27" s="1281">
        <v>101.82580514999999</v>
      </c>
    </row>
    <row r="28" spans="1:14" ht="14.25" customHeight="1">
      <c r="A28" s="1231"/>
      <c r="B28" s="1231" t="s">
        <v>524</v>
      </c>
      <c r="C28" s="1231"/>
      <c r="D28" s="1231"/>
      <c r="E28" s="1238"/>
      <c r="F28" s="1244">
        <v>1477040</v>
      </c>
      <c r="G28" s="1252">
        <v>121.89564464</v>
      </c>
      <c r="H28" s="1259"/>
      <c r="I28" s="1266"/>
      <c r="J28" s="1266" t="s">
        <v>529</v>
      </c>
      <c r="K28" s="1266"/>
      <c r="L28" s="1271"/>
      <c r="M28" s="1244">
        <v>2443384</v>
      </c>
      <c r="N28" s="1281">
        <v>216.01476059999999</v>
      </c>
    </row>
    <row r="29" spans="1:14" ht="14.25" customHeight="1">
      <c r="A29" s="1231"/>
      <c r="B29" s="1231"/>
      <c r="C29" s="1231" t="s">
        <v>541</v>
      </c>
      <c r="D29" s="1231"/>
      <c r="E29" s="1238"/>
      <c r="F29" s="1244">
        <v>1006888</v>
      </c>
      <c r="G29" s="1252">
        <v>104.17922061</v>
      </c>
      <c r="H29" s="1259"/>
      <c r="I29" s="1266" t="s">
        <v>533</v>
      </c>
      <c r="J29" s="1266"/>
      <c r="K29" s="1266"/>
      <c r="L29" s="1271"/>
      <c r="M29" s="1244">
        <v>891958</v>
      </c>
      <c r="N29" s="1284">
        <v>173.27243906000001</v>
      </c>
    </row>
    <row r="30" spans="1:14" ht="14.25" customHeight="1">
      <c r="A30" s="1231"/>
      <c r="B30" s="1231" t="s">
        <v>27</v>
      </c>
      <c r="C30" s="1231"/>
      <c r="D30" s="1231"/>
      <c r="E30" s="1238"/>
      <c r="F30" s="1244">
        <v>3200518</v>
      </c>
      <c r="G30" s="1252">
        <v>129.60385703</v>
      </c>
      <c r="H30" s="1259"/>
      <c r="I30" s="1266" t="s">
        <v>522</v>
      </c>
      <c r="J30" s="1266"/>
      <c r="K30" s="1266"/>
      <c r="L30" s="1271"/>
      <c r="M30" s="1244">
        <v>487293</v>
      </c>
      <c r="N30" s="1284">
        <v>59.469780180000001</v>
      </c>
    </row>
    <row r="31" spans="1:14" ht="14.25" customHeight="1">
      <c r="A31" s="1231"/>
      <c r="B31" s="1231"/>
      <c r="C31" s="1231" t="s">
        <v>543</v>
      </c>
      <c r="D31" s="1231"/>
      <c r="E31" s="1238"/>
      <c r="F31" s="1244">
        <v>3019971</v>
      </c>
      <c r="G31" s="1252">
        <v>137.49020601000001</v>
      </c>
      <c r="H31" s="1259"/>
      <c r="I31" s="1266" t="s">
        <v>537</v>
      </c>
      <c r="J31" s="1266"/>
      <c r="K31" s="1266"/>
      <c r="L31" s="1271"/>
      <c r="M31" s="1244">
        <v>900898</v>
      </c>
      <c r="N31" s="1284">
        <v>123.32030635</v>
      </c>
    </row>
    <row r="32" spans="1:14" ht="14.25" customHeight="1">
      <c r="A32" s="1231"/>
      <c r="B32" s="1231" t="s">
        <v>544</v>
      </c>
      <c r="C32" s="1231"/>
      <c r="D32" s="1231"/>
      <c r="E32" s="1238"/>
      <c r="F32" s="1244">
        <v>2328637</v>
      </c>
      <c r="G32" s="1252">
        <v>97.977288779999995</v>
      </c>
      <c r="H32" s="1259"/>
      <c r="I32" s="1266" t="s">
        <v>226</v>
      </c>
      <c r="J32" s="1266"/>
      <c r="K32" s="1266"/>
      <c r="L32" s="1271"/>
      <c r="M32" s="1244">
        <v>3571545</v>
      </c>
      <c r="N32" s="1281">
        <v>124.00526221</v>
      </c>
    </row>
    <row r="33" spans="1:58" ht="14.25" customHeight="1">
      <c r="A33" s="1231"/>
      <c r="B33" s="1231"/>
      <c r="C33" s="1231" t="s">
        <v>318</v>
      </c>
      <c r="D33" s="1231"/>
      <c r="E33" s="1238"/>
      <c r="F33" s="1244">
        <v>922252</v>
      </c>
      <c r="G33" s="1252">
        <v>100.31402109</v>
      </c>
      <c r="H33" s="1259"/>
      <c r="I33" s="1266"/>
      <c r="J33" s="1266" t="s">
        <v>425</v>
      </c>
      <c r="K33" s="1266"/>
      <c r="L33" s="1266"/>
      <c r="M33" s="1247">
        <v>428279</v>
      </c>
      <c r="N33" s="1282">
        <v>78.791340809999994</v>
      </c>
    </row>
    <row r="34" spans="1:58" ht="14.25" customHeight="1">
      <c r="A34" s="1231"/>
      <c r="B34" s="1231"/>
      <c r="C34" s="1231" t="s">
        <v>382</v>
      </c>
      <c r="D34" s="1231"/>
      <c r="E34" s="1238"/>
      <c r="F34" s="1247">
        <v>478879</v>
      </c>
      <c r="G34" s="1254">
        <v>95.661962259999996</v>
      </c>
      <c r="H34" s="1258" t="s">
        <v>303</v>
      </c>
      <c r="I34" s="1265"/>
      <c r="J34" s="1265"/>
      <c r="K34" s="1265"/>
      <c r="L34" s="1270"/>
      <c r="M34" s="1246">
        <v>13772654</v>
      </c>
      <c r="N34" s="1280">
        <v>106.88577261</v>
      </c>
    </row>
    <row r="35" spans="1:58" ht="14.25" customHeight="1">
      <c r="A35" s="1230" t="s">
        <v>79</v>
      </c>
      <c r="B35" s="1230"/>
      <c r="C35" s="1230"/>
      <c r="D35" s="1230"/>
      <c r="E35" s="1237"/>
      <c r="F35" s="1243">
        <v>85846591</v>
      </c>
      <c r="G35" s="1251">
        <v>87.968240699999996</v>
      </c>
      <c r="H35" s="1259"/>
      <c r="I35" s="1266" t="s">
        <v>390</v>
      </c>
      <c r="J35" s="1266"/>
      <c r="K35" s="1266"/>
      <c r="L35" s="1271"/>
      <c r="M35" s="1244">
        <v>451659</v>
      </c>
      <c r="N35" s="1281">
        <v>118.64937071</v>
      </c>
    </row>
    <row r="36" spans="1:58" ht="14.25" customHeight="1">
      <c r="A36" s="1231"/>
      <c r="B36" s="1231" t="s">
        <v>429</v>
      </c>
      <c r="C36" s="1231"/>
      <c r="D36" s="1231"/>
      <c r="E36" s="1238"/>
      <c r="F36" s="1244">
        <v>40961969</v>
      </c>
      <c r="G36" s="1252">
        <v>102.5647774</v>
      </c>
      <c r="H36" s="1259"/>
      <c r="I36" s="1266"/>
      <c r="J36" s="1266" t="s">
        <v>172</v>
      </c>
      <c r="K36" s="1266"/>
      <c r="L36" s="1271"/>
      <c r="M36" s="1244">
        <v>366360</v>
      </c>
      <c r="N36" s="1281">
        <v>114.81472196</v>
      </c>
    </row>
    <row r="37" spans="1:58" ht="14.25" customHeight="1">
      <c r="A37" s="1231"/>
      <c r="B37" s="1231"/>
      <c r="C37" s="1231" t="s">
        <v>120</v>
      </c>
      <c r="D37" s="1231"/>
      <c r="E37" s="1238"/>
      <c r="F37" s="1244">
        <v>20336899</v>
      </c>
      <c r="G37" s="1252">
        <v>100.95699887000001</v>
      </c>
      <c r="H37" s="1259"/>
      <c r="I37" s="1266"/>
      <c r="J37" s="1266" t="s">
        <v>546</v>
      </c>
      <c r="K37" s="1266"/>
      <c r="L37" s="1271"/>
      <c r="M37" s="1244">
        <v>360379</v>
      </c>
      <c r="N37" s="1281">
        <v>98.500001370000007</v>
      </c>
    </row>
    <row r="38" spans="1:58" ht="14.25" customHeight="1">
      <c r="A38" s="1231"/>
      <c r="B38" s="1231"/>
      <c r="C38" s="1231" t="s">
        <v>547</v>
      </c>
      <c r="D38" s="1231"/>
      <c r="E38" s="1238"/>
      <c r="F38" s="1244">
        <v>1208186</v>
      </c>
      <c r="G38" s="1252">
        <v>74.535305660000006</v>
      </c>
      <c r="H38" s="1259"/>
      <c r="I38" s="1266"/>
      <c r="J38" s="1266" t="s">
        <v>548</v>
      </c>
      <c r="K38" s="1266"/>
      <c r="L38" s="1271"/>
      <c r="M38" s="1244">
        <v>933944</v>
      </c>
      <c r="N38" s="1281">
        <v>111.82360027</v>
      </c>
    </row>
    <row r="39" spans="1:58" ht="14.25" customHeight="1">
      <c r="A39" s="1231"/>
      <c r="B39" s="1231"/>
      <c r="C39" s="1231" t="s">
        <v>550</v>
      </c>
      <c r="D39" s="1231"/>
      <c r="E39" s="1238"/>
      <c r="F39" s="1244">
        <v>989776</v>
      </c>
      <c r="G39" s="1252">
        <v>121.10744172</v>
      </c>
      <c r="H39" s="1259"/>
      <c r="I39" s="1266" t="s">
        <v>555</v>
      </c>
      <c r="J39" s="1266"/>
      <c r="K39" s="1266"/>
      <c r="L39" s="1271"/>
      <c r="M39" s="1244">
        <v>1809400</v>
      </c>
      <c r="N39" s="1281">
        <v>101.44224705000001</v>
      </c>
    </row>
    <row r="40" spans="1:58" ht="14.25" customHeight="1">
      <c r="A40" s="1231"/>
      <c r="B40" s="1231"/>
      <c r="C40" s="1231"/>
      <c r="D40" s="1231" t="s">
        <v>386</v>
      </c>
      <c r="E40" s="1238"/>
      <c r="F40" s="1244">
        <v>442325</v>
      </c>
      <c r="G40" s="1252">
        <v>112.54917227999999</v>
      </c>
      <c r="H40" s="1259"/>
      <c r="I40" s="1266"/>
      <c r="J40" s="1266" t="s">
        <v>556</v>
      </c>
      <c r="K40" s="1266"/>
      <c r="L40" s="1271"/>
      <c r="M40" s="1244">
        <v>1583137</v>
      </c>
      <c r="N40" s="1281">
        <v>103.49316403</v>
      </c>
    </row>
    <row r="41" spans="1:58" ht="14.25" customHeight="1">
      <c r="A41" s="1231"/>
      <c r="B41" s="1231"/>
      <c r="C41" s="1231" t="s">
        <v>451</v>
      </c>
      <c r="D41" s="1231"/>
      <c r="E41" s="1238"/>
      <c r="F41" s="1244">
        <v>3956255</v>
      </c>
      <c r="G41" s="1252">
        <v>63.783651929999998</v>
      </c>
      <c r="H41" s="1259"/>
      <c r="I41" s="1266" t="s">
        <v>389</v>
      </c>
      <c r="J41" s="1266"/>
      <c r="K41" s="1266"/>
      <c r="L41" s="1271"/>
      <c r="M41" s="1244">
        <v>2275563</v>
      </c>
      <c r="N41" s="1281">
        <v>139.51924061</v>
      </c>
    </row>
    <row r="42" spans="1:58" ht="14.25" customHeight="1">
      <c r="A42" s="1231"/>
      <c r="B42" s="1231"/>
      <c r="C42" s="1231" t="s">
        <v>199</v>
      </c>
      <c r="D42" s="1231"/>
      <c r="E42" s="1238"/>
      <c r="F42" s="1244">
        <v>3889564</v>
      </c>
      <c r="G42" s="1252">
        <v>277.94074982000001</v>
      </c>
      <c r="H42" s="1259"/>
      <c r="I42" s="1266" t="s">
        <v>354</v>
      </c>
      <c r="J42" s="1266"/>
      <c r="K42" s="1266"/>
      <c r="L42" s="1271"/>
      <c r="M42" s="1244">
        <v>1177731</v>
      </c>
      <c r="N42" s="1281">
        <v>70.146585049999999</v>
      </c>
    </row>
    <row r="43" spans="1:58" ht="14.25" customHeight="1">
      <c r="A43" s="1231"/>
      <c r="B43" s="1231"/>
      <c r="C43" s="1231"/>
      <c r="D43" s="1231" t="s">
        <v>82</v>
      </c>
      <c r="E43" s="1238"/>
      <c r="F43" s="1244">
        <v>3250543</v>
      </c>
      <c r="G43" s="1252">
        <v>300.79127276999998</v>
      </c>
      <c r="H43" s="1259"/>
      <c r="I43" s="1266" t="s">
        <v>268</v>
      </c>
      <c r="J43" s="1266"/>
      <c r="K43" s="1266"/>
      <c r="L43" s="1271"/>
      <c r="M43" s="1244">
        <v>892715</v>
      </c>
      <c r="N43" s="1281">
        <v>111.1627878</v>
      </c>
    </row>
    <row r="44" spans="1:58" ht="14.25" customHeight="1">
      <c r="A44" s="1231"/>
      <c r="B44" s="1231"/>
      <c r="C44" s="1231" t="s">
        <v>545</v>
      </c>
      <c r="D44" s="1231"/>
      <c r="E44" s="1238"/>
      <c r="F44" s="1244">
        <v>2591973</v>
      </c>
      <c r="G44" s="1252">
        <v>105.22210742999999</v>
      </c>
      <c r="H44" s="1259"/>
      <c r="I44" s="1266"/>
      <c r="J44" s="1266" t="s">
        <v>116</v>
      </c>
      <c r="K44" s="1266"/>
      <c r="L44" s="1271"/>
      <c r="M44" s="1244">
        <v>2776668</v>
      </c>
      <c r="N44" s="1281">
        <v>106.14900637</v>
      </c>
    </row>
    <row r="45" spans="1:58" ht="14.25" customHeight="1">
      <c r="A45" s="1231"/>
      <c r="B45" s="1231"/>
      <c r="C45" s="1231" t="s">
        <v>359</v>
      </c>
      <c r="D45" s="1231"/>
      <c r="E45" s="1238"/>
      <c r="F45" s="1244">
        <v>352571</v>
      </c>
      <c r="G45" s="1252">
        <v>148.91619291000001</v>
      </c>
      <c r="H45" s="1259"/>
      <c r="I45" s="1266" t="s">
        <v>530</v>
      </c>
      <c r="J45" s="1266"/>
      <c r="K45" s="1266"/>
      <c r="L45" s="1266"/>
      <c r="M45" s="1247">
        <v>1641014</v>
      </c>
      <c r="N45" s="1282">
        <v>105.0097074</v>
      </c>
    </row>
    <row r="46" spans="1:58" ht="14.25" customHeight="1">
      <c r="A46" s="1231"/>
      <c r="B46" s="1231"/>
      <c r="C46" s="1231" t="s">
        <v>560</v>
      </c>
      <c r="D46" s="1231"/>
      <c r="E46" s="1238"/>
      <c r="F46" s="1244">
        <v>417040</v>
      </c>
      <c r="G46" s="1252">
        <v>82.197234730000005</v>
      </c>
      <c r="H46" s="1258" t="s">
        <v>79</v>
      </c>
      <c r="I46" s="1265"/>
      <c r="J46" s="1265"/>
      <c r="K46" s="1265"/>
      <c r="L46" s="1265"/>
      <c r="M46" s="1246">
        <v>33963912</v>
      </c>
      <c r="N46" s="1280">
        <v>52.903008720000003</v>
      </c>
    </row>
    <row r="47" spans="1:58" ht="14.25" customHeight="1">
      <c r="A47" s="1231"/>
      <c r="B47" s="1231"/>
      <c r="C47" s="1231" t="s">
        <v>121</v>
      </c>
      <c r="D47" s="1231"/>
      <c r="E47" s="1238"/>
      <c r="F47" s="1244">
        <v>410433</v>
      </c>
      <c r="G47" s="1252">
        <v>353.94970592999999</v>
      </c>
      <c r="H47" s="1259"/>
      <c r="I47" s="1266" t="s">
        <v>429</v>
      </c>
      <c r="J47" s="1266"/>
      <c r="K47" s="1266"/>
      <c r="L47" s="1266"/>
      <c r="M47" s="1244">
        <v>10985702</v>
      </c>
      <c r="N47" s="1281">
        <v>105.94487823999999</v>
      </c>
      <c r="AF47" s="75">
        <v>1</v>
      </c>
      <c r="AS47" s="75" t="s">
        <v>890</v>
      </c>
      <c r="BF47" s="75">
        <v>-1</v>
      </c>
    </row>
    <row r="48" spans="1:58" ht="14.25" customHeight="1">
      <c r="A48" s="1231"/>
      <c r="B48" s="1231" t="s">
        <v>561</v>
      </c>
      <c r="C48" s="1231"/>
      <c r="D48" s="1231"/>
      <c r="E48" s="1238"/>
      <c r="F48" s="1244">
        <v>24323205</v>
      </c>
      <c r="G48" s="1252">
        <v>99.238202360000002</v>
      </c>
      <c r="H48" s="1259"/>
      <c r="I48" s="1266"/>
      <c r="J48" s="1266" t="s">
        <v>120</v>
      </c>
      <c r="K48" s="1266"/>
      <c r="L48" s="1266"/>
      <c r="M48" s="1244">
        <v>902991</v>
      </c>
      <c r="N48" s="1281">
        <v>107.80669100999999</v>
      </c>
    </row>
    <row r="49" spans="1:14" ht="14.25" customHeight="1">
      <c r="A49" s="1231"/>
      <c r="B49" s="1231"/>
      <c r="C49" s="1231" t="s">
        <v>317</v>
      </c>
      <c r="D49" s="1231"/>
      <c r="E49" s="1238"/>
      <c r="F49" s="1244">
        <v>3666856</v>
      </c>
      <c r="G49" s="1252">
        <v>80.905381559999995</v>
      </c>
      <c r="H49" s="1259"/>
      <c r="I49" s="1266"/>
      <c r="J49" s="1266" t="s">
        <v>547</v>
      </c>
      <c r="K49" s="1266"/>
      <c r="L49" s="1266"/>
      <c r="M49" s="1244">
        <v>846907</v>
      </c>
      <c r="N49" s="1281">
        <v>52.83351622</v>
      </c>
    </row>
    <row r="50" spans="1:14" ht="14.25" customHeight="1">
      <c r="A50" s="1231"/>
      <c r="B50" s="1231"/>
      <c r="C50" s="1231" t="s">
        <v>563</v>
      </c>
      <c r="D50" s="1231"/>
      <c r="E50" s="1238"/>
      <c r="F50" s="1244">
        <v>6317868</v>
      </c>
      <c r="G50" s="1252">
        <v>111.76581830000001</v>
      </c>
      <c r="H50" s="1259"/>
      <c r="I50" s="1266"/>
      <c r="J50" s="1266" t="s">
        <v>550</v>
      </c>
      <c r="K50" s="1266"/>
      <c r="L50" s="1266"/>
      <c r="M50" s="1244">
        <v>340196</v>
      </c>
      <c r="N50" s="1281">
        <v>79.936275800000004</v>
      </c>
    </row>
    <row r="51" spans="1:14" ht="14.25" customHeight="1">
      <c r="A51" s="1231"/>
      <c r="B51" s="1231"/>
      <c r="C51" s="1231" t="s">
        <v>468</v>
      </c>
      <c r="D51" s="1231"/>
      <c r="E51" s="1238"/>
      <c r="F51" s="1244">
        <v>2153084</v>
      </c>
      <c r="G51" s="1252">
        <v>116.23551971000001</v>
      </c>
      <c r="H51" s="1259"/>
      <c r="I51" s="1266"/>
      <c r="J51" s="1266" t="s">
        <v>252</v>
      </c>
      <c r="K51" s="1266"/>
      <c r="L51" s="1266"/>
      <c r="M51" s="1244">
        <v>1129132</v>
      </c>
      <c r="N51" s="1281">
        <v>124.30103975999999</v>
      </c>
    </row>
    <row r="52" spans="1:14" ht="14.25" customHeight="1">
      <c r="A52" s="1231"/>
      <c r="B52" s="1231"/>
      <c r="C52" s="1231" t="s">
        <v>564</v>
      </c>
      <c r="D52" s="1231"/>
      <c r="E52" s="1238"/>
      <c r="F52" s="1244">
        <v>218886</v>
      </c>
      <c r="G52" s="1252">
        <v>127.81365691000001</v>
      </c>
      <c r="H52" s="1259"/>
      <c r="I52" s="1266"/>
      <c r="J52" s="1266" t="s">
        <v>567</v>
      </c>
      <c r="K52" s="1266"/>
      <c r="L52" s="1266"/>
      <c r="M52" s="1244">
        <v>3409471</v>
      </c>
      <c r="N52" s="1284">
        <v>137.12612252</v>
      </c>
    </row>
    <row r="53" spans="1:14" ht="14.25" customHeight="1">
      <c r="A53" s="1231"/>
      <c r="B53" s="1231"/>
      <c r="C53" s="1231" t="s">
        <v>15</v>
      </c>
      <c r="D53" s="1231"/>
      <c r="E53" s="1238"/>
      <c r="F53" s="1244">
        <v>377044</v>
      </c>
      <c r="G53" s="1252">
        <v>128.12031709999999</v>
      </c>
      <c r="H53" s="1259"/>
      <c r="I53" s="1266"/>
      <c r="J53" s="1266"/>
      <c r="K53" s="1266" t="s">
        <v>253</v>
      </c>
      <c r="L53" s="1266"/>
      <c r="M53" s="1244">
        <v>1827761</v>
      </c>
      <c r="N53" s="1281">
        <v>157.23486804000001</v>
      </c>
    </row>
    <row r="54" spans="1:14" ht="14.25" customHeight="1">
      <c r="A54" s="1231"/>
      <c r="B54" s="1231"/>
      <c r="C54" s="1231" t="s">
        <v>286</v>
      </c>
      <c r="D54" s="1231"/>
      <c r="E54" s="1238"/>
      <c r="F54" s="1244">
        <v>2801149</v>
      </c>
      <c r="G54" s="1252">
        <v>88.709168160000004</v>
      </c>
      <c r="H54" s="1259"/>
      <c r="I54" s="1266"/>
      <c r="J54" s="1266" t="s">
        <v>568</v>
      </c>
      <c r="K54" s="1266"/>
      <c r="L54" s="1266"/>
      <c r="M54" s="1244">
        <v>2170181</v>
      </c>
      <c r="N54" s="1281">
        <v>142.81311797000001</v>
      </c>
    </row>
    <row r="55" spans="1:14" ht="14.25" customHeight="1">
      <c r="A55" s="1231"/>
      <c r="B55" s="1231"/>
      <c r="C55" s="1231"/>
      <c r="D55" s="1231" t="s">
        <v>300</v>
      </c>
      <c r="E55" s="1238"/>
      <c r="F55" s="1244">
        <v>1464680</v>
      </c>
      <c r="G55" s="1252">
        <v>107.50757672</v>
      </c>
      <c r="H55" s="1259"/>
      <c r="I55" s="1266"/>
      <c r="J55" s="1266" t="s">
        <v>516</v>
      </c>
      <c r="K55" s="1266"/>
      <c r="L55" s="1266"/>
      <c r="M55" s="1244">
        <v>623209</v>
      </c>
      <c r="N55" s="1281">
        <v>95.699129479999996</v>
      </c>
    </row>
    <row r="56" spans="1:14" ht="14.25" customHeight="1">
      <c r="A56" s="1231"/>
      <c r="B56" s="1231"/>
      <c r="C56" s="1231"/>
      <c r="D56" s="1231" t="s">
        <v>414</v>
      </c>
      <c r="E56" s="1238"/>
      <c r="F56" s="1244">
        <v>862690</v>
      </c>
      <c r="G56" s="1252">
        <v>81.643333650000002</v>
      </c>
      <c r="H56" s="1259"/>
      <c r="I56" s="1266" t="s">
        <v>561</v>
      </c>
      <c r="J56" s="1266"/>
      <c r="K56" s="1266"/>
      <c r="L56" s="1266"/>
      <c r="M56" s="1244">
        <v>17698302</v>
      </c>
      <c r="N56" s="1281">
        <v>109.50838023999999</v>
      </c>
    </row>
    <row r="57" spans="1:14" ht="14.25" customHeight="1">
      <c r="A57" s="1231"/>
      <c r="B57" s="1231"/>
      <c r="C57" s="1231" t="s">
        <v>569</v>
      </c>
      <c r="D57" s="1231"/>
      <c r="E57" s="1238"/>
      <c r="F57" s="1244">
        <v>1035826</v>
      </c>
      <c r="G57" s="1252">
        <v>76.620526359999999</v>
      </c>
      <c r="H57" s="1259"/>
      <c r="I57" s="1266"/>
      <c r="J57" s="1266" t="s">
        <v>317</v>
      </c>
      <c r="K57" s="1266"/>
      <c r="L57" s="1266"/>
      <c r="M57" s="1244">
        <v>2989626</v>
      </c>
      <c r="N57" s="1281">
        <v>131.27116683</v>
      </c>
    </row>
    <row r="58" spans="1:14" ht="14.25" customHeight="1">
      <c r="A58" s="1231"/>
      <c r="B58" s="1231"/>
      <c r="C58" s="1231" t="s">
        <v>571</v>
      </c>
      <c r="D58" s="1231"/>
      <c r="E58" s="1238"/>
      <c r="F58" s="1244">
        <v>1977970</v>
      </c>
      <c r="G58" s="1252">
        <v>104.25364485</v>
      </c>
      <c r="H58" s="1259"/>
      <c r="I58" s="1266"/>
      <c r="J58" s="1266" t="s">
        <v>563</v>
      </c>
      <c r="K58" s="1266"/>
      <c r="L58" s="1266"/>
      <c r="M58" s="1244">
        <v>2603676</v>
      </c>
      <c r="N58" s="1281">
        <v>123.06608819</v>
      </c>
    </row>
    <row r="59" spans="1:14" ht="14.25" customHeight="1">
      <c r="A59" s="1231"/>
      <c r="B59" s="1231" t="s">
        <v>314</v>
      </c>
      <c r="C59" s="1231"/>
      <c r="D59" s="1231"/>
      <c r="E59" s="1238"/>
      <c r="F59" s="1244">
        <v>20561417</v>
      </c>
      <c r="G59" s="1252">
        <v>62.043009740000002</v>
      </c>
      <c r="H59" s="1259"/>
      <c r="I59" s="1266"/>
      <c r="J59" s="1266" t="s">
        <v>212</v>
      </c>
      <c r="K59" s="1266"/>
      <c r="L59" s="1271"/>
      <c r="M59" s="1244">
        <v>6062102</v>
      </c>
      <c r="N59" s="1281">
        <v>115.2939118</v>
      </c>
    </row>
    <row r="60" spans="1:14" ht="14.25" customHeight="1">
      <c r="A60" s="1231"/>
      <c r="B60" s="1231"/>
      <c r="C60" s="1231" t="s">
        <v>336</v>
      </c>
      <c r="D60" s="1231"/>
      <c r="E60" s="1238"/>
      <c r="F60" s="1244">
        <v>562939</v>
      </c>
      <c r="G60" s="1252">
        <v>92.499042869999997</v>
      </c>
      <c r="H60" s="1259"/>
      <c r="I60" s="1266"/>
      <c r="J60" s="1266" t="s">
        <v>619</v>
      </c>
      <c r="K60" s="1266"/>
      <c r="L60" s="1271"/>
      <c r="M60" s="1244">
        <v>731907</v>
      </c>
      <c r="N60" s="1281">
        <v>81.264940710000005</v>
      </c>
    </row>
    <row r="61" spans="1:14" ht="14.25" customHeight="1">
      <c r="A61" s="1231"/>
      <c r="B61" s="1231"/>
      <c r="C61" s="1231"/>
      <c r="D61" s="1231" t="s">
        <v>166</v>
      </c>
      <c r="E61" s="1238"/>
      <c r="F61" s="1244">
        <v>280582</v>
      </c>
      <c r="G61" s="1252">
        <v>70.739178559999999</v>
      </c>
      <c r="H61" s="1259"/>
      <c r="I61" s="1266"/>
      <c r="J61" s="1266" t="s">
        <v>496</v>
      </c>
      <c r="K61" s="1266"/>
      <c r="L61" s="1271"/>
      <c r="M61" s="1244">
        <v>617753</v>
      </c>
      <c r="N61" s="1281">
        <v>88.060971679999994</v>
      </c>
    </row>
    <row r="62" spans="1:14">
      <c r="A62" s="1231"/>
      <c r="B62" s="1231"/>
      <c r="C62" s="1231"/>
      <c r="D62" s="1231" t="s">
        <v>334</v>
      </c>
      <c r="E62" s="1238"/>
      <c r="F62" s="1244">
        <v>282357</v>
      </c>
      <c r="G62" s="1252">
        <v>133.22119785000001</v>
      </c>
      <c r="H62" s="1259"/>
      <c r="I62" s="1266"/>
      <c r="J62" s="1266" t="s">
        <v>573</v>
      </c>
      <c r="K62" s="1266"/>
      <c r="L62" s="1271"/>
      <c r="M62" s="1244">
        <v>1164067</v>
      </c>
      <c r="N62" s="1281">
        <v>119.09551954</v>
      </c>
    </row>
    <row r="63" spans="1:14">
      <c r="A63" s="1231"/>
      <c r="B63" s="1231"/>
      <c r="C63" s="1231" t="s">
        <v>231</v>
      </c>
      <c r="D63" s="1231"/>
      <c r="E63" s="1238"/>
      <c r="F63" s="1244">
        <v>10337329</v>
      </c>
      <c r="G63" s="1252">
        <v>79.717349799999994</v>
      </c>
      <c r="H63" s="1259"/>
      <c r="I63" s="1266"/>
      <c r="J63" s="1266" t="s">
        <v>409</v>
      </c>
      <c r="K63" s="1266"/>
      <c r="L63" s="1271"/>
      <c r="M63" s="1244">
        <v>383589</v>
      </c>
      <c r="N63" s="1281">
        <v>97.447889540000006</v>
      </c>
    </row>
    <row r="64" spans="1:14">
      <c r="A64" s="1231"/>
      <c r="B64" s="1231"/>
      <c r="C64" s="1231" t="s">
        <v>534</v>
      </c>
      <c r="D64" s="1231"/>
      <c r="E64" s="1238"/>
      <c r="F64" s="1244">
        <v>9400277</v>
      </c>
      <c r="G64" s="1252">
        <v>54.310377899999999</v>
      </c>
      <c r="H64" s="1259"/>
      <c r="I64" s="1266" t="s">
        <v>314</v>
      </c>
      <c r="J64" s="1266"/>
      <c r="K64" s="1266"/>
      <c r="L64" s="1271"/>
      <c r="M64" s="1244">
        <v>5279908</v>
      </c>
      <c r="N64" s="1281">
        <v>14.01640686</v>
      </c>
    </row>
    <row r="65" spans="1:15">
      <c r="A65" s="1231"/>
      <c r="B65" s="1231"/>
      <c r="C65" s="1231"/>
      <c r="D65" s="1231" t="s">
        <v>264</v>
      </c>
      <c r="E65" s="1238"/>
      <c r="F65" s="1244">
        <v>7835285</v>
      </c>
      <c r="G65" s="1252">
        <v>48.877072179999999</v>
      </c>
      <c r="H65" s="1259"/>
      <c r="I65" s="1266"/>
      <c r="J65" s="1266" t="s">
        <v>397</v>
      </c>
      <c r="K65" s="1266"/>
      <c r="L65" s="1271"/>
      <c r="M65" s="1244">
        <v>2948451</v>
      </c>
      <c r="N65" s="1281">
        <v>110.59232109</v>
      </c>
    </row>
    <row r="66" spans="1:15">
      <c r="A66" s="1231"/>
      <c r="B66" s="1231"/>
      <c r="C66" s="1231" t="s">
        <v>574</v>
      </c>
      <c r="D66" s="1231"/>
      <c r="E66" s="1238"/>
      <c r="F66" s="1244">
        <v>10563</v>
      </c>
      <c r="G66" s="1252">
        <v>91.052495469999997</v>
      </c>
      <c r="H66" s="1259"/>
      <c r="I66" s="1266"/>
      <c r="J66" s="1266" t="s">
        <v>0</v>
      </c>
      <c r="K66" s="1266"/>
      <c r="L66" s="1266"/>
      <c r="M66" s="1244">
        <v>2146122</v>
      </c>
      <c r="N66" s="1281">
        <v>138.70046474</v>
      </c>
    </row>
    <row r="67" spans="1:15">
      <c r="A67" s="1231"/>
      <c r="B67" s="1231"/>
      <c r="C67" s="1231" t="s">
        <v>538</v>
      </c>
      <c r="D67" s="1231"/>
      <c r="E67" s="1238"/>
      <c r="F67" s="1244">
        <v>97897</v>
      </c>
      <c r="G67" s="1252">
        <v>4.6208585099999997</v>
      </c>
      <c r="H67" s="1258" t="s">
        <v>330</v>
      </c>
      <c r="I67" s="1265"/>
      <c r="J67" s="1265"/>
      <c r="K67" s="1265"/>
      <c r="L67" s="1270"/>
      <c r="M67" s="1243">
        <v>14266300</v>
      </c>
      <c r="N67" s="1285">
        <v>133.56593126999999</v>
      </c>
    </row>
    <row r="68" spans="1:15">
      <c r="A68" s="1230" t="s">
        <v>330</v>
      </c>
      <c r="B68" s="1230"/>
      <c r="C68" s="1230"/>
      <c r="D68" s="1230"/>
      <c r="E68" s="1237"/>
      <c r="F68" s="1243">
        <v>16782819</v>
      </c>
      <c r="G68" s="1251">
        <v>80.359747220000003</v>
      </c>
      <c r="H68" s="1259"/>
      <c r="I68" s="1266" t="s">
        <v>368</v>
      </c>
      <c r="J68" s="1266"/>
      <c r="K68" s="1266"/>
      <c r="L68" s="1271"/>
      <c r="M68" s="1244">
        <v>806347</v>
      </c>
      <c r="N68" s="1281">
        <v>107.91711891999999</v>
      </c>
    </row>
    <row r="69" spans="1:15">
      <c r="A69" s="1231"/>
      <c r="B69" s="1231"/>
      <c r="C69" s="1231" t="s">
        <v>577</v>
      </c>
      <c r="D69" s="1231"/>
      <c r="E69" s="1238"/>
      <c r="F69" s="1244">
        <v>9217896</v>
      </c>
      <c r="G69" s="1252">
        <v>85.019219469999996</v>
      </c>
      <c r="H69" s="1259"/>
      <c r="I69" s="1266" t="s">
        <v>241</v>
      </c>
      <c r="J69" s="1266"/>
      <c r="K69" s="1266"/>
      <c r="L69" s="1271"/>
      <c r="M69" s="1272">
        <v>1577225</v>
      </c>
      <c r="N69" s="1286">
        <v>192.910304</v>
      </c>
    </row>
    <row r="70" spans="1:15">
      <c r="A70" s="1231"/>
      <c r="B70" s="1231"/>
      <c r="C70" s="1231" t="s">
        <v>558</v>
      </c>
      <c r="D70" s="1231"/>
      <c r="E70" s="1238"/>
      <c r="F70" s="1244">
        <v>3412472</v>
      </c>
      <c r="G70" s="1252">
        <v>68.179964620000007</v>
      </c>
      <c r="H70" s="1259"/>
      <c r="I70" s="1266" t="s">
        <v>405</v>
      </c>
      <c r="J70" s="1266"/>
      <c r="K70" s="1266"/>
      <c r="L70" s="1271"/>
      <c r="M70" s="1273">
        <v>616373</v>
      </c>
      <c r="N70" s="1287">
        <v>95.003175130000002</v>
      </c>
    </row>
    <row r="71" spans="1:15">
      <c r="A71" s="1231"/>
      <c r="B71" s="1231"/>
      <c r="C71" s="1231" t="s">
        <v>323</v>
      </c>
      <c r="D71" s="1231"/>
      <c r="E71" s="1238"/>
      <c r="F71" s="1244">
        <v>560305</v>
      </c>
      <c r="G71" s="1252">
        <v>56.454245569999998</v>
      </c>
      <c r="H71" s="1259"/>
      <c r="I71" s="1266"/>
      <c r="J71" s="1266" t="s">
        <v>577</v>
      </c>
      <c r="K71" s="1266"/>
      <c r="L71" s="1271"/>
      <c r="M71" s="1272">
        <v>2228850</v>
      </c>
      <c r="N71" s="1286">
        <v>92.889611459999998</v>
      </c>
    </row>
    <row r="72" spans="1:15">
      <c r="A72" s="1231"/>
      <c r="B72" s="1231"/>
      <c r="C72" s="1231" t="s">
        <v>403</v>
      </c>
      <c r="D72" s="1231"/>
      <c r="E72" s="1238"/>
      <c r="F72" s="1244">
        <v>2087641</v>
      </c>
      <c r="G72" s="1252">
        <v>108.01335084</v>
      </c>
      <c r="H72" s="1261"/>
      <c r="I72" s="1231"/>
      <c r="J72" s="1231" t="s">
        <v>489</v>
      </c>
      <c r="K72" s="1231"/>
      <c r="L72" s="1238"/>
      <c r="M72" s="1274">
        <v>2992073</v>
      </c>
      <c r="N72" s="1286">
        <v>138.61058324999999</v>
      </c>
      <c r="O72" s="1291"/>
    </row>
    <row r="73" spans="1:15">
      <c r="A73" s="1234"/>
      <c r="B73" s="1234"/>
      <c r="C73" s="1234" t="s">
        <v>325</v>
      </c>
      <c r="D73" s="1234"/>
      <c r="E73" s="1234"/>
      <c r="F73" s="1247">
        <v>879291</v>
      </c>
      <c r="G73" s="1254">
        <v>62.282658359999999</v>
      </c>
      <c r="H73" s="1261"/>
      <c r="I73" s="1231"/>
      <c r="J73" s="1231" t="s">
        <v>358</v>
      </c>
      <c r="K73" s="1231"/>
      <c r="L73" s="1238"/>
      <c r="M73" s="1274">
        <v>2328145</v>
      </c>
      <c r="N73" s="1286">
        <v>277.11723186</v>
      </c>
      <c r="O73" s="1291"/>
    </row>
    <row r="74" spans="1:15">
      <c r="A74" s="1231" t="s">
        <v>4</v>
      </c>
      <c r="B74" s="1231"/>
      <c r="C74" s="1231"/>
      <c r="D74" s="1231"/>
      <c r="E74" s="1238"/>
      <c r="F74" s="1246">
        <v>6363188</v>
      </c>
      <c r="G74" s="1253">
        <v>90.266321050000002</v>
      </c>
      <c r="H74" s="1262"/>
      <c r="I74" s="1234"/>
      <c r="J74" s="1234" t="s">
        <v>395</v>
      </c>
      <c r="K74" s="1234"/>
      <c r="L74" s="1234"/>
      <c r="M74" s="1275">
        <v>392107</v>
      </c>
      <c r="N74" s="1288">
        <v>207.08163232999999</v>
      </c>
      <c r="O74" s="1291"/>
    </row>
    <row r="75" spans="1:15">
      <c r="A75" s="1234"/>
      <c r="B75" s="1234"/>
      <c r="C75" s="1234"/>
      <c r="D75" s="1234"/>
      <c r="E75" s="1234"/>
      <c r="F75" s="1248"/>
      <c r="G75" s="1255"/>
      <c r="H75" s="1262" t="s">
        <v>4</v>
      </c>
      <c r="I75" s="1234"/>
      <c r="J75" s="1234"/>
      <c r="K75" s="1234"/>
      <c r="L75" s="1234"/>
      <c r="M75" s="1276">
        <v>637933</v>
      </c>
      <c r="N75" s="1289">
        <v>141.48275304000001</v>
      </c>
      <c r="O75" s="1291"/>
    </row>
    <row r="76" spans="1:15">
      <c r="A76" s="17"/>
      <c r="B76" s="17"/>
      <c r="C76" s="17"/>
      <c r="D76" s="17"/>
      <c r="E76" s="17"/>
      <c r="F76" s="17"/>
      <c r="G76" s="17"/>
      <c r="H76" s="1263"/>
      <c r="I76" s="1268"/>
      <c r="J76" s="1268"/>
      <c r="K76" s="1268"/>
      <c r="L76" s="1268"/>
      <c r="M76" s="1277"/>
      <c r="N76" s="1290"/>
    </row>
    <row r="83" spans="5:5">
      <c r="E83" s="17"/>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topLeftCell="A7" zoomScaleSheetLayoutView="100" workbookViewId="0">
      <selection activeCell="I18" sqref="I18"/>
    </sheetView>
  </sheetViews>
  <sheetFormatPr defaultRowHeight="12"/>
  <cols>
    <col min="1" max="1" width="7.25" style="1003" customWidth="1"/>
    <col min="2" max="3" width="3.125" style="1003" customWidth="1"/>
    <col min="4" max="15" width="6.625" style="1003" customWidth="1"/>
    <col min="16" max="16" width="7.25" style="1003" customWidth="1"/>
    <col min="17" max="18" width="3.125" style="1003" customWidth="1"/>
    <col min="19" max="33" width="5.625" style="1003" customWidth="1"/>
    <col min="34" max="34" width="6.625" style="1003" customWidth="1"/>
    <col min="35" max="35" width="6.75" style="1003" customWidth="1"/>
    <col min="36" max="50" width="5.625" style="1003" customWidth="1"/>
    <col min="51" max="16384" width="9" style="1003" customWidth="1"/>
  </cols>
  <sheetData>
    <row r="1" spans="1:45" ht="12.75" customHeight="1"/>
    <row r="2" spans="1:45" ht="19.5" customHeight="1">
      <c r="G2" s="412" t="s">
        <v>399</v>
      </c>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3"/>
    </row>
    <row r="3" spans="1:45" ht="13.5" customHeight="1">
      <c r="A3" s="1003" t="s">
        <v>170</v>
      </c>
      <c r="H3" s="487" t="s">
        <v>497</v>
      </c>
      <c r="O3" s="220" t="s">
        <v>559</v>
      </c>
    </row>
    <row r="4" spans="1:45" ht="15" customHeight="1">
      <c r="A4" s="488" t="s">
        <v>242</v>
      </c>
      <c r="B4" s="488"/>
      <c r="C4" s="526"/>
      <c r="D4" s="502" t="s">
        <v>16</v>
      </c>
      <c r="E4" s="530"/>
      <c r="F4" s="502" t="s">
        <v>495</v>
      </c>
      <c r="G4" s="530"/>
      <c r="H4" s="502" t="s">
        <v>578</v>
      </c>
      <c r="I4" s="530"/>
      <c r="J4" s="502" t="s">
        <v>1000</v>
      </c>
      <c r="K4" s="530"/>
      <c r="L4" s="502" t="s">
        <v>367</v>
      </c>
      <c r="M4" s="530"/>
      <c r="N4" s="502" t="s">
        <v>709</v>
      </c>
      <c r="O4" s="511"/>
    </row>
    <row r="5" spans="1:45" ht="15" customHeight="1">
      <c r="A5" s="489"/>
      <c r="B5" s="489"/>
      <c r="C5" s="527"/>
      <c r="D5" s="502" t="s">
        <v>580</v>
      </c>
      <c r="E5" s="502" t="s">
        <v>583</v>
      </c>
      <c r="F5" s="502" t="s">
        <v>580</v>
      </c>
      <c r="G5" s="502" t="s">
        <v>583</v>
      </c>
      <c r="H5" s="502" t="s">
        <v>580</v>
      </c>
      <c r="I5" s="502" t="s">
        <v>583</v>
      </c>
      <c r="J5" s="502" t="s">
        <v>580</v>
      </c>
      <c r="K5" s="502" t="s">
        <v>583</v>
      </c>
      <c r="L5" s="502" t="s">
        <v>580</v>
      </c>
      <c r="M5" s="502" t="s">
        <v>583</v>
      </c>
      <c r="N5" s="502" t="s">
        <v>580</v>
      </c>
      <c r="O5" s="502" t="s">
        <v>583</v>
      </c>
    </row>
    <row r="6" spans="1:45" ht="17.25" customHeight="1">
      <c r="A6" s="1292" t="s">
        <v>245</v>
      </c>
      <c r="B6" s="1299" t="s">
        <v>90</v>
      </c>
      <c r="C6" s="1292" t="s">
        <v>759</v>
      </c>
      <c r="D6" s="1305">
        <v>7464</v>
      </c>
      <c r="E6" s="1316">
        <v>41040</v>
      </c>
      <c r="F6" s="1316">
        <v>1593</v>
      </c>
      <c r="G6" s="1316">
        <v>30198</v>
      </c>
      <c r="H6" s="1316">
        <v>5099</v>
      </c>
      <c r="I6" s="1316">
        <v>9899</v>
      </c>
      <c r="J6" s="1316">
        <v>150</v>
      </c>
      <c r="K6" s="1316">
        <v>67</v>
      </c>
      <c r="L6" s="1327" t="s">
        <v>38</v>
      </c>
      <c r="M6" s="1327" t="s">
        <v>38</v>
      </c>
      <c r="N6" s="1316">
        <v>622</v>
      </c>
      <c r="O6" s="1316">
        <v>876</v>
      </c>
    </row>
    <row r="7" spans="1:45" ht="17.25" customHeight="1">
      <c r="A7" s="1293"/>
      <c r="B7" s="1300">
        <v>4</v>
      </c>
      <c r="C7" s="1300"/>
      <c r="D7" s="1306">
        <v>7485</v>
      </c>
      <c r="E7" s="1317">
        <v>41023.678</v>
      </c>
      <c r="F7" s="1317">
        <v>1619</v>
      </c>
      <c r="G7" s="1317">
        <v>29875.296999999999</v>
      </c>
      <c r="H7" s="1317">
        <v>5056</v>
      </c>
      <c r="I7" s="1317">
        <v>10081.372000000001</v>
      </c>
      <c r="J7" s="1317">
        <v>147</v>
      </c>
      <c r="K7" s="1326">
        <v>60.083000000000006</v>
      </c>
      <c r="L7" s="1326" t="s">
        <v>38</v>
      </c>
      <c r="M7" s="1326" t="s">
        <v>38</v>
      </c>
      <c r="N7" s="1317">
        <v>663</v>
      </c>
      <c r="O7" s="1317">
        <v>1006.926</v>
      </c>
    </row>
    <row r="8" spans="1:45" ht="17.25" customHeight="1">
      <c r="A8" s="1294"/>
      <c r="B8" s="1137">
        <v>5</v>
      </c>
      <c r="C8" s="1137"/>
      <c r="D8" s="1307">
        <v>7520</v>
      </c>
      <c r="E8" s="1318">
        <v>45728</v>
      </c>
      <c r="F8" s="1318">
        <v>1691</v>
      </c>
      <c r="G8" s="1318">
        <v>34967</v>
      </c>
      <c r="H8" s="1318">
        <v>4927</v>
      </c>
      <c r="I8" s="1318">
        <v>9732</v>
      </c>
      <c r="J8" s="1318">
        <v>109</v>
      </c>
      <c r="K8" s="1318">
        <v>50</v>
      </c>
      <c r="L8" s="1326" t="s">
        <v>38</v>
      </c>
      <c r="M8" s="1326" t="s">
        <v>38</v>
      </c>
      <c r="N8" s="1318">
        <v>793</v>
      </c>
      <c r="O8" s="1318">
        <v>979</v>
      </c>
    </row>
    <row r="9" spans="1:45" ht="17.25" customHeight="1">
      <c r="A9" s="1295" t="s">
        <v>915</v>
      </c>
      <c r="B9" s="1139">
        <v>11</v>
      </c>
      <c r="C9" s="1302" t="s">
        <v>738</v>
      </c>
      <c r="D9" s="1308">
        <v>558</v>
      </c>
      <c r="E9" s="416">
        <v>3430.047</v>
      </c>
      <c r="F9" s="416">
        <v>122</v>
      </c>
      <c r="G9" s="416">
        <v>2584.6489999999999</v>
      </c>
      <c r="H9" s="1319">
        <v>363</v>
      </c>
      <c r="I9" s="1319">
        <v>769.35299999999995</v>
      </c>
      <c r="J9" s="1319">
        <v>7</v>
      </c>
      <c r="K9" s="1319">
        <v>2.669</v>
      </c>
      <c r="L9" s="1328">
        <v>3</v>
      </c>
      <c r="M9" s="1331">
        <v>1</v>
      </c>
      <c r="N9" s="1319">
        <v>63</v>
      </c>
      <c r="O9" s="1319">
        <v>73.376000000000005</v>
      </c>
      <c r="P9" s="1173"/>
    </row>
    <row r="10" spans="1:45" ht="17.25" customHeight="1">
      <c r="A10" s="1296"/>
      <c r="B10" s="1139">
        <v>12</v>
      </c>
      <c r="C10" s="1303"/>
      <c r="D10" s="1308">
        <v>609</v>
      </c>
      <c r="E10" s="1319">
        <v>3793.145</v>
      </c>
      <c r="F10" s="1319">
        <v>136</v>
      </c>
      <c r="G10" s="1319">
        <v>2862.86</v>
      </c>
      <c r="H10" s="1319">
        <v>382</v>
      </c>
      <c r="I10" s="1319">
        <v>787.83500000000004</v>
      </c>
      <c r="J10" s="1319">
        <v>14</v>
      </c>
      <c r="K10" s="1319">
        <v>6.0380000000000003</v>
      </c>
      <c r="L10" s="1328" t="s">
        <v>38</v>
      </c>
      <c r="M10" s="1319" t="s">
        <v>38</v>
      </c>
      <c r="N10" s="1319">
        <v>77</v>
      </c>
      <c r="O10" s="1319">
        <v>136.41200000000001</v>
      </c>
    </row>
    <row r="11" spans="1:45" ht="17.25" customHeight="1">
      <c r="A11" s="1297" t="s">
        <v>708</v>
      </c>
      <c r="B11" s="1301">
        <v>1</v>
      </c>
      <c r="C11" s="1304" t="s">
        <v>738</v>
      </c>
      <c r="D11" s="1309">
        <v>471</v>
      </c>
      <c r="E11" s="472">
        <v>2694.8310000000001</v>
      </c>
      <c r="F11" s="472">
        <v>104</v>
      </c>
      <c r="G11" s="472">
        <v>2023.9280000000001</v>
      </c>
      <c r="H11" s="472">
        <v>311</v>
      </c>
      <c r="I11" s="472">
        <v>618.97</v>
      </c>
      <c r="J11" s="1324">
        <v>6</v>
      </c>
      <c r="K11" s="1324">
        <v>5.3739999999999997</v>
      </c>
      <c r="L11" s="1329" t="s">
        <v>38</v>
      </c>
      <c r="M11" s="1324" t="s">
        <v>38</v>
      </c>
      <c r="N11" s="1324">
        <v>50</v>
      </c>
      <c r="O11" s="1324">
        <v>46.558999999999997</v>
      </c>
    </row>
    <row r="12" spans="1:45" ht="12" customHeight="1">
      <c r="A12" s="1003" t="s">
        <v>458</v>
      </c>
      <c r="B12" s="1173"/>
      <c r="C12" s="1173"/>
      <c r="D12" s="1310"/>
      <c r="E12" s="1310"/>
      <c r="F12" s="1310"/>
      <c r="G12" s="1310"/>
      <c r="H12" s="1310"/>
      <c r="I12" s="1310"/>
      <c r="J12" s="1310"/>
      <c r="K12" s="1310"/>
      <c r="L12" s="1330"/>
      <c r="M12" s="1330"/>
      <c r="N12" s="1310"/>
      <c r="O12" s="1310"/>
    </row>
    <row r="13" spans="1:45" ht="12" customHeight="1">
      <c r="B13" s="1173"/>
      <c r="C13" s="1173"/>
      <c r="D13" s="1310"/>
      <c r="E13" s="1310"/>
      <c r="F13" s="1310"/>
      <c r="G13" s="1310"/>
      <c r="H13" s="1310"/>
      <c r="I13" s="1310"/>
      <c r="J13" s="1310"/>
      <c r="K13" s="1310"/>
      <c r="L13" s="1330"/>
      <c r="M13" s="1330"/>
      <c r="N13" s="1310"/>
      <c r="O13" s="1310"/>
    </row>
    <row r="14" spans="1:45" ht="19.5" customHeight="1">
      <c r="G14" s="412" t="s">
        <v>467</v>
      </c>
    </row>
    <row r="15" spans="1:45" ht="13.5" customHeight="1">
      <c r="A15" s="42" t="s">
        <v>170</v>
      </c>
      <c r="H15" s="1118" t="s">
        <v>497</v>
      </c>
      <c r="O15" s="220" t="s">
        <v>552</v>
      </c>
    </row>
    <row r="16" spans="1:45" ht="15" customHeight="1">
      <c r="A16" s="488" t="s">
        <v>242</v>
      </c>
      <c r="B16" s="488"/>
      <c r="C16" s="526"/>
      <c r="D16" s="502" t="s">
        <v>16</v>
      </c>
      <c r="E16" s="530"/>
      <c r="F16" s="502" t="s">
        <v>495</v>
      </c>
      <c r="G16" s="530"/>
      <c r="H16" s="502" t="s">
        <v>578</v>
      </c>
      <c r="I16" s="530"/>
      <c r="J16" s="502" t="s">
        <v>1000</v>
      </c>
      <c r="K16" s="530"/>
      <c r="L16" s="502" t="s">
        <v>367</v>
      </c>
      <c r="M16" s="530"/>
      <c r="N16" s="502" t="s">
        <v>709</v>
      </c>
      <c r="O16" s="511"/>
    </row>
    <row r="17" spans="1:15" ht="15" customHeight="1">
      <c r="A17" s="489"/>
      <c r="B17" s="489"/>
      <c r="C17" s="527"/>
      <c r="D17" s="502" t="s">
        <v>580</v>
      </c>
      <c r="E17" s="502" t="s">
        <v>583</v>
      </c>
      <c r="F17" s="502" t="s">
        <v>580</v>
      </c>
      <c r="G17" s="502" t="s">
        <v>583</v>
      </c>
      <c r="H17" s="502" t="s">
        <v>580</v>
      </c>
      <c r="I17" s="502" t="s">
        <v>583</v>
      </c>
      <c r="J17" s="502" t="s">
        <v>580</v>
      </c>
      <c r="K17" s="502" t="s">
        <v>583</v>
      </c>
      <c r="L17" s="502" t="s">
        <v>580</v>
      </c>
      <c r="M17" s="502" t="s">
        <v>583</v>
      </c>
      <c r="N17" s="502" t="s">
        <v>580</v>
      </c>
      <c r="O17" s="502" t="s">
        <v>583</v>
      </c>
    </row>
    <row r="18" spans="1:15" ht="17.25" customHeight="1">
      <c r="A18" s="1292" t="s">
        <v>245</v>
      </c>
      <c r="B18" s="1299" t="s">
        <v>90</v>
      </c>
      <c r="C18" s="1292" t="s">
        <v>759</v>
      </c>
      <c r="D18" s="1311">
        <v>1501</v>
      </c>
      <c r="E18" s="1320">
        <v>2615</v>
      </c>
      <c r="F18" s="1320">
        <v>73</v>
      </c>
      <c r="G18" s="1320">
        <v>964</v>
      </c>
      <c r="H18" s="1320">
        <v>1428</v>
      </c>
      <c r="I18" s="1320">
        <v>1651</v>
      </c>
      <c r="J18" s="1325" t="s">
        <v>38</v>
      </c>
      <c r="K18" s="1325" t="s">
        <v>38</v>
      </c>
      <c r="L18" s="1325" t="s">
        <v>38</v>
      </c>
      <c r="M18" s="1325" t="s">
        <v>38</v>
      </c>
      <c r="N18" s="1325" t="s">
        <v>38</v>
      </c>
      <c r="O18" s="1325" t="s">
        <v>38</v>
      </c>
    </row>
    <row r="19" spans="1:15" ht="17.25" customHeight="1">
      <c r="A19" s="1294"/>
      <c r="B19" s="1137">
        <v>4</v>
      </c>
      <c r="C19" s="1137"/>
      <c r="D19" s="1311">
        <v>1529</v>
      </c>
      <c r="E19" s="1320">
        <v>2483</v>
      </c>
      <c r="F19" s="1320">
        <v>77</v>
      </c>
      <c r="G19" s="1320">
        <v>851</v>
      </c>
      <c r="H19" s="1320">
        <v>1433</v>
      </c>
      <c r="I19" s="1320">
        <v>1622</v>
      </c>
      <c r="J19" s="1325" t="s">
        <v>38</v>
      </c>
      <c r="K19" s="1325" t="s">
        <v>38</v>
      </c>
      <c r="L19" s="1325" t="s">
        <v>38</v>
      </c>
      <c r="M19" s="1325" t="s">
        <v>38</v>
      </c>
      <c r="N19" s="1325">
        <v>19</v>
      </c>
      <c r="O19" s="1325">
        <v>10</v>
      </c>
    </row>
    <row r="20" spans="1:15" ht="17.25" customHeight="1">
      <c r="A20" s="1298"/>
      <c r="B20" s="1300">
        <v>5</v>
      </c>
      <c r="C20" s="1300"/>
      <c r="D20" s="1312">
        <v>1391</v>
      </c>
      <c r="E20" s="1321">
        <v>2594</v>
      </c>
      <c r="F20" s="1321">
        <v>71</v>
      </c>
      <c r="G20" s="1321">
        <v>950</v>
      </c>
      <c r="H20" s="1321">
        <v>1304</v>
      </c>
      <c r="I20" s="1321">
        <v>1633</v>
      </c>
      <c r="J20" s="1325" t="s">
        <v>38</v>
      </c>
      <c r="K20" s="1325" t="s">
        <v>38</v>
      </c>
      <c r="L20" s="1325" t="s">
        <v>38</v>
      </c>
      <c r="M20" s="1325" t="s">
        <v>38</v>
      </c>
      <c r="N20" s="1325">
        <v>16</v>
      </c>
      <c r="O20" s="1325">
        <v>11</v>
      </c>
    </row>
    <row r="21" spans="1:15" ht="17.25" customHeight="1">
      <c r="A21" s="1295" t="s">
        <v>915</v>
      </c>
      <c r="B21" s="1139">
        <v>11</v>
      </c>
      <c r="C21" s="1302" t="s">
        <v>738</v>
      </c>
      <c r="D21" s="409">
        <v>118</v>
      </c>
      <c r="E21" s="416">
        <v>187</v>
      </c>
      <c r="F21" s="416">
        <v>5</v>
      </c>
      <c r="G21" s="416">
        <v>41</v>
      </c>
      <c r="H21" s="416">
        <v>110</v>
      </c>
      <c r="I21" s="416">
        <v>144</v>
      </c>
      <c r="J21" s="1319" t="s">
        <v>38</v>
      </c>
      <c r="K21" s="1319" t="s">
        <v>38</v>
      </c>
      <c r="L21" s="1319" t="s">
        <v>38</v>
      </c>
      <c r="M21" s="1319" t="s">
        <v>38</v>
      </c>
      <c r="N21" s="1319">
        <v>3</v>
      </c>
      <c r="O21" s="1319">
        <v>2</v>
      </c>
    </row>
    <row r="22" spans="1:15" ht="17.25" customHeight="1">
      <c r="A22" s="1296"/>
      <c r="B22" s="1139">
        <v>12</v>
      </c>
      <c r="C22" s="1303"/>
      <c r="D22" s="409">
        <v>118</v>
      </c>
      <c r="E22" s="416">
        <v>230</v>
      </c>
      <c r="F22" s="416">
        <v>6</v>
      </c>
      <c r="G22" s="416">
        <v>79</v>
      </c>
      <c r="H22" s="416">
        <v>109</v>
      </c>
      <c r="I22" s="416">
        <v>148</v>
      </c>
      <c r="J22" s="1319" t="s">
        <v>38</v>
      </c>
      <c r="K22" s="1319" t="s">
        <v>38</v>
      </c>
      <c r="L22" s="1319" t="s">
        <v>38</v>
      </c>
      <c r="M22" s="1319" t="s">
        <v>38</v>
      </c>
      <c r="N22" s="1319">
        <v>3</v>
      </c>
      <c r="O22" s="1319">
        <v>3</v>
      </c>
    </row>
    <row r="23" spans="1:15" ht="17.25" customHeight="1">
      <c r="A23" s="1297" t="s">
        <v>708</v>
      </c>
      <c r="B23" s="1301">
        <v>1</v>
      </c>
      <c r="C23" s="1304" t="s">
        <v>738</v>
      </c>
      <c r="D23" s="1313">
        <v>100</v>
      </c>
      <c r="E23" s="1322">
        <v>159</v>
      </c>
      <c r="F23" s="1322">
        <v>5</v>
      </c>
      <c r="G23" s="1322">
        <v>42</v>
      </c>
      <c r="H23" s="1322">
        <v>94</v>
      </c>
      <c r="I23" s="1322">
        <v>117</v>
      </c>
      <c r="J23" s="1324" t="s">
        <v>38</v>
      </c>
      <c r="K23" s="1324" t="s">
        <v>38</v>
      </c>
      <c r="L23" s="1324" t="s">
        <v>38</v>
      </c>
      <c r="M23" s="1324" t="s">
        <v>38</v>
      </c>
      <c r="N23" s="1324">
        <v>1</v>
      </c>
      <c r="O23" s="1324">
        <v>19</v>
      </c>
    </row>
    <row r="24" spans="1:15" ht="12" customHeight="1">
      <c r="A24" s="1003" t="s">
        <v>458</v>
      </c>
    </row>
    <row r="25" spans="1:15" ht="12" customHeight="1"/>
    <row r="26" spans="1:15">
      <c r="A26" s="42"/>
      <c r="B26" s="42"/>
      <c r="C26" s="42"/>
      <c r="D26" s="1314"/>
      <c r="E26" s="1314"/>
      <c r="F26" s="1314"/>
      <c r="G26" s="1314"/>
      <c r="H26" s="1314"/>
      <c r="I26" s="1314"/>
      <c r="J26" s="1314"/>
      <c r="K26" s="1314"/>
      <c r="L26" s="1314"/>
      <c r="M26" s="1314"/>
      <c r="N26" s="1314"/>
      <c r="O26" s="1314"/>
    </row>
    <row r="27" spans="1:15">
      <c r="A27" s="42"/>
      <c r="B27" s="42"/>
      <c r="C27" s="42"/>
      <c r="D27" s="1315"/>
      <c r="E27" s="1315"/>
      <c r="F27" s="1315"/>
      <c r="G27" s="1315"/>
      <c r="H27" s="1315"/>
      <c r="I27" s="1315"/>
      <c r="J27" s="1315"/>
      <c r="K27" s="1315"/>
      <c r="L27" s="1315"/>
      <c r="M27" s="1315"/>
      <c r="N27" s="1315"/>
      <c r="O27" s="1315"/>
    </row>
    <row r="28" spans="1:15">
      <c r="A28" s="42"/>
      <c r="B28" s="42"/>
      <c r="C28" s="42"/>
      <c r="D28" s="1315"/>
      <c r="E28" s="1315"/>
      <c r="F28" s="1315"/>
      <c r="G28" s="1315"/>
      <c r="H28" s="1315"/>
      <c r="I28" s="1315"/>
      <c r="J28" s="1315"/>
      <c r="K28" s="1315"/>
      <c r="L28" s="1315"/>
      <c r="M28" s="1315"/>
      <c r="N28" s="1315"/>
      <c r="O28" s="1315"/>
    </row>
    <row r="29" spans="1:15">
      <c r="A29" s="42"/>
      <c r="B29" s="42"/>
      <c r="C29" s="42"/>
      <c r="D29" s="1315"/>
      <c r="E29" s="1315"/>
      <c r="F29" s="1315"/>
      <c r="G29" s="1315"/>
      <c r="H29" s="1315"/>
      <c r="I29" s="1315"/>
      <c r="J29" s="1315"/>
      <c r="K29" s="1315"/>
      <c r="L29" s="1315"/>
      <c r="M29" s="1315"/>
      <c r="N29" s="1315"/>
      <c r="O29" s="1315"/>
    </row>
    <row r="30" spans="1:15">
      <c r="A30" s="42"/>
      <c r="B30" s="42"/>
      <c r="C30" s="42"/>
      <c r="D30" s="1315"/>
      <c r="E30" s="1315"/>
      <c r="F30" s="1315"/>
      <c r="G30" s="1315"/>
      <c r="H30" s="1315"/>
      <c r="I30" s="1315"/>
      <c r="J30" s="1315"/>
      <c r="K30" s="1315"/>
      <c r="L30" s="1315"/>
      <c r="M30" s="1315"/>
      <c r="N30" s="1315"/>
      <c r="O30" s="1315"/>
    </row>
    <row r="31" spans="1:15">
      <c r="A31" s="42"/>
      <c r="B31" s="42"/>
      <c r="C31" s="42"/>
      <c r="D31" s="1315"/>
      <c r="E31" s="1315"/>
      <c r="F31" s="1315"/>
      <c r="G31" s="1315"/>
      <c r="H31" s="1315"/>
      <c r="I31" s="1315"/>
      <c r="J31" s="1315"/>
      <c r="K31" s="1315"/>
      <c r="L31" s="1315"/>
      <c r="M31" s="1315"/>
      <c r="N31" s="1315"/>
      <c r="O31" s="1315"/>
    </row>
    <row r="32" spans="1:15">
      <c r="A32" s="42"/>
      <c r="B32" s="42"/>
      <c r="C32" s="42"/>
      <c r="D32" s="1315"/>
      <c r="E32" s="1315"/>
      <c r="F32" s="1315"/>
      <c r="G32" s="1315"/>
      <c r="H32" s="1315"/>
      <c r="I32" s="1315"/>
      <c r="J32" s="1315"/>
      <c r="K32" s="1315"/>
      <c r="L32" s="1315"/>
      <c r="M32" s="1315"/>
      <c r="N32" s="1315"/>
      <c r="O32" s="1315"/>
    </row>
    <row r="33" spans="1:15">
      <c r="A33" s="42"/>
      <c r="B33" s="42"/>
      <c r="C33" s="42"/>
      <c r="D33" s="1315"/>
      <c r="E33" s="1315"/>
      <c r="F33" s="1315"/>
      <c r="G33" s="1315"/>
      <c r="H33" s="1315"/>
      <c r="I33" s="1315"/>
      <c r="J33" s="1315"/>
      <c r="K33" s="1315"/>
      <c r="L33" s="1315"/>
      <c r="M33" s="1315"/>
      <c r="N33" s="1315"/>
      <c r="O33" s="1315"/>
    </row>
    <row r="34" spans="1:15">
      <c r="A34" s="42"/>
      <c r="B34" s="42"/>
      <c r="C34" s="42"/>
      <c r="D34" s="1315"/>
      <c r="E34" s="1315"/>
      <c r="F34" s="1315"/>
      <c r="G34" s="1315"/>
      <c r="H34" s="1315"/>
      <c r="I34" s="1315"/>
      <c r="J34" s="1315"/>
      <c r="K34" s="1315"/>
      <c r="L34" s="1315"/>
      <c r="M34" s="1315"/>
      <c r="N34" s="1315"/>
      <c r="O34" s="1315"/>
    </row>
    <row r="35" spans="1:15">
      <c r="A35" s="42"/>
      <c r="B35" s="42"/>
      <c r="C35" s="42"/>
      <c r="D35" s="1315"/>
      <c r="E35" s="1315"/>
      <c r="F35" s="1315"/>
      <c r="G35" s="1315"/>
      <c r="H35" s="1315"/>
      <c r="I35" s="1315"/>
      <c r="J35" s="1315"/>
      <c r="K35" s="1315"/>
      <c r="L35" s="1315"/>
      <c r="M35" s="1315"/>
      <c r="N35" s="1315"/>
      <c r="O35" s="1315"/>
    </row>
    <row r="36" spans="1:15">
      <c r="A36" s="42"/>
      <c r="B36" s="42"/>
      <c r="C36" s="42"/>
      <c r="D36" s="42"/>
      <c r="E36" s="42"/>
      <c r="F36" s="42"/>
      <c r="G36" s="42"/>
      <c r="H36" s="42"/>
      <c r="I36" s="42"/>
      <c r="J36" s="42"/>
      <c r="K36" s="42"/>
      <c r="L36" s="42"/>
      <c r="M36" s="42"/>
      <c r="N36" s="42"/>
      <c r="O36" s="42"/>
    </row>
    <row r="37" spans="1:15">
      <c r="A37" s="42"/>
      <c r="B37" s="42"/>
      <c r="C37" s="42"/>
      <c r="D37" s="42"/>
      <c r="E37" s="42"/>
      <c r="F37" s="42"/>
      <c r="G37" s="42"/>
      <c r="H37" s="42"/>
      <c r="I37" s="42"/>
      <c r="J37" s="42"/>
      <c r="K37" s="42"/>
      <c r="L37" s="42"/>
      <c r="M37" s="42"/>
      <c r="N37" s="42"/>
      <c r="O37" s="42"/>
    </row>
    <row r="38" spans="1:15">
      <c r="A38" s="42"/>
      <c r="B38" s="42"/>
      <c r="C38" s="42"/>
      <c r="D38" s="42"/>
      <c r="E38" s="42"/>
      <c r="F38" s="42"/>
      <c r="G38" s="42"/>
      <c r="H38" s="42"/>
      <c r="I38" s="42"/>
      <c r="J38" s="42"/>
      <c r="K38" s="42"/>
      <c r="L38" s="42"/>
      <c r="M38" s="42"/>
      <c r="N38" s="42"/>
      <c r="O38" s="42"/>
    </row>
    <row r="39" spans="1:15">
      <c r="A39" s="42"/>
      <c r="B39" s="42"/>
      <c r="C39" s="42"/>
      <c r="D39" s="42"/>
      <c r="E39" s="42"/>
      <c r="F39" s="42"/>
      <c r="G39" s="42"/>
      <c r="H39" s="42"/>
      <c r="I39" s="42"/>
      <c r="J39" s="42"/>
      <c r="K39" s="42"/>
      <c r="L39" s="42"/>
      <c r="M39" s="42"/>
      <c r="N39" s="42"/>
      <c r="O39" s="42"/>
    </row>
    <row r="40" spans="1:15">
      <c r="A40" s="42"/>
      <c r="B40" s="42"/>
      <c r="C40" s="42"/>
      <c r="D40" s="42"/>
      <c r="E40" s="42"/>
      <c r="F40" s="42"/>
      <c r="G40" s="42"/>
      <c r="H40" s="42"/>
      <c r="I40" s="42"/>
      <c r="J40" s="42"/>
      <c r="K40" s="42"/>
      <c r="L40" s="42"/>
      <c r="M40" s="42"/>
      <c r="N40" s="42"/>
      <c r="O40" s="42"/>
    </row>
    <row r="41" spans="1:15">
      <c r="A41" s="42"/>
      <c r="B41" s="42"/>
      <c r="C41" s="42"/>
      <c r="D41" s="42"/>
      <c r="E41" s="42"/>
      <c r="F41" s="42"/>
      <c r="G41" s="42"/>
      <c r="H41" s="42"/>
      <c r="I41" s="42"/>
      <c r="J41" s="42"/>
      <c r="K41" s="42"/>
      <c r="L41" s="42"/>
      <c r="M41" s="42"/>
      <c r="N41" s="42"/>
      <c r="O41" s="42"/>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B21:B23 D18:O19 D21:D23 B18:B19 J20:O20 E21:O22 N9:O11 B6:B11 D9:K11 L8:M11 D6:O7"/>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topLeftCell="A10" zoomScaleSheetLayoutView="100" workbookViewId="0">
      <selection activeCell="E10" sqref="E10"/>
    </sheetView>
  </sheetViews>
  <sheetFormatPr defaultRowHeight="12"/>
  <cols>
    <col min="1" max="1" width="7.25" style="1003" customWidth="1"/>
    <col min="2" max="3" width="3.125" style="1003" customWidth="1"/>
    <col min="4" max="18" width="5.625" style="1003" customWidth="1"/>
    <col min="19" max="19" width="6.625" style="1003" customWidth="1"/>
    <col min="20" max="20" width="6.75" style="1003" customWidth="1"/>
    <col min="21" max="33" width="5.625" style="1003" customWidth="1"/>
    <col min="34" max="16384" width="9" style="1003" customWidth="1"/>
  </cols>
  <sheetData>
    <row r="1" spans="1:18" ht="19.5" customHeight="1">
      <c r="H1" s="412" t="s">
        <v>29</v>
      </c>
    </row>
    <row r="2" spans="1:18" ht="13.5" customHeight="1">
      <c r="R2" s="220" t="s">
        <v>237</v>
      </c>
    </row>
    <row r="3" spans="1:18" ht="13.5" customHeight="1">
      <c r="A3" s="1332" t="s">
        <v>170</v>
      </c>
      <c r="B3" s="1341"/>
      <c r="C3" s="1341"/>
      <c r="D3" s="1350" t="s">
        <v>916</v>
      </c>
      <c r="E3" s="1361"/>
      <c r="F3" s="1361"/>
      <c r="G3" s="1361"/>
      <c r="H3" s="1361"/>
      <c r="I3" s="1350" t="s">
        <v>916</v>
      </c>
      <c r="J3" s="1361"/>
      <c r="K3" s="1361"/>
      <c r="L3" s="1361"/>
      <c r="M3" s="1361"/>
      <c r="N3" s="1350" t="s">
        <v>916</v>
      </c>
      <c r="O3" s="1361"/>
      <c r="P3" s="1361"/>
      <c r="Q3" s="1361"/>
      <c r="R3" s="1361"/>
    </row>
    <row r="4" spans="1:18" ht="15" customHeight="1">
      <c r="A4" s="488" t="s">
        <v>242</v>
      </c>
      <c r="B4" s="488"/>
      <c r="C4" s="526"/>
      <c r="D4" s="502" t="s">
        <v>115</v>
      </c>
      <c r="E4" s="511"/>
      <c r="F4" s="511"/>
      <c r="G4" s="511"/>
      <c r="H4" s="530"/>
      <c r="I4" s="502" t="s">
        <v>658</v>
      </c>
      <c r="J4" s="511"/>
      <c r="K4" s="511"/>
      <c r="L4" s="511"/>
      <c r="M4" s="530"/>
      <c r="N4" s="502" t="s">
        <v>127</v>
      </c>
      <c r="O4" s="511"/>
      <c r="P4" s="511"/>
      <c r="Q4" s="511"/>
      <c r="R4" s="511"/>
    </row>
    <row r="5" spans="1:18" ht="15" customHeight="1">
      <c r="A5" s="621"/>
      <c r="B5" s="621"/>
      <c r="C5" s="623"/>
      <c r="D5" s="1351" t="s">
        <v>663</v>
      </c>
      <c r="E5" s="502" t="s">
        <v>225</v>
      </c>
      <c r="F5" s="530"/>
      <c r="G5" s="502" t="s">
        <v>586</v>
      </c>
      <c r="H5" s="530"/>
      <c r="I5" s="1351" t="s">
        <v>663</v>
      </c>
      <c r="J5" s="502" t="s">
        <v>225</v>
      </c>
      <c r="K5" s="530"/>
      <c r="L5" s="502" t="s">
        <v>586</v>
      </c>
      <c r="M5" s="530"/>
      <c r="N5" s="1351" t="s">
        <v>663</v>
      </c>
      <c r="O5" s="502" t="s">
        <v>225</v>
      </c>
      <c r="P5" s="530"/>
      <c r="Q5" s="502" t="s">
        <v>586</v>
      </c>
      <c r="R5" s="511"/>
    </row>
    <row r="6" spans="1:18" ht="15" customHeight="1">
      <c r="A6" s="489"/>
      <c r="B6" s="489"/>
      <c r="C6" s="527"/>
      <c r="D6" s="1352"/>
      <c r="E6" s="502" t="s">
        <v>167</v>
      </c>
      <c r="F6" s="502" t="s">
        <v>163</v>
      </c>
      <c r="G6" s="502" t="s">
        <v>588</v>
      </c>
      <c r="H6" s="502" t="s">
        <v>281</v>
      </c>
      <c r="I6" s="1352"/>
      <c r="J6" s="502" t="s">
        <v>167</v>
      </c>
      <c r="K6" s="502" t="s">
        <v>163</v>
      </c>
      <c r="L6" s="502" t="s">
        <v>588</v>
      </c>
      <c r="M6" s="502" t="s">
        <v>281</v>
      </c>
      <c r="N6" s="1352"/>
      <c r="O6" s="502" t="s">
        <v>167</v>
      </c>
      <c r="P6" s="502" t="s">
        <v>163</v>
      </c>
      <c r="Q6" s="502" t="s">
        <v>588</v>
      </c>
      <c r="R6" s="502" t="s">
        <v>281</v>
      </c>
    </row>
    <row r="7" spans="1:18" ht="17.25" customHeight="1">
      <c r="A7" s="1333" t="s">
        <v>200</v>
      </c>
      <c r="B7" s="1300">
        <v>4</v>
      </c>
      <c r="C7" s="1137" t="s">
        <v>759</v>
      </c>
      <c r="D7" s="1353">
        <v>17014</v>
      </c>
      <c r="E7" s="1318">
        <v>3724</v>
      </c>
      <c r="F7" s="1318">
        <v>6504</v>
      </c>
      <c r="G7" s="1318">
        <v>1927</v>
      </c>
      <c r="H7" s="1318">
        <v>4859</v>
      </c>
      <c r="I7" s="1372">
        <v>2810</v>
      </c>
      <c r="J7" s="442">
        <v>13</v>
      </c>
      <c r="K7" s="442">
        <v>736</v>
      </c>
      <c r="L7" s="442">
        <v>256</v>
      </c>
      <c r="M7" s="442">
        <v>1805</v>
      </c>
      <c r="N7" s="1372">
        <v>2211</v>
      </c>
      <c r="O7" s="442">
        <v>1000</v>
      </c>
      <c r="P7" s="442">
        <v>129</v>
      </c>
      <c r="Q7" s="442">
        <v>743</v>
      </c>
      <c r="R7" s="442">
        <v>339</v>
      </c>
    </row>
    <row r="8" spans="1:18" ht="17.25" customHeight="1">
      <c r="A8" s="1298"/>
      <c r="B8" s="1300">
        <v>5</v>
      </c>
      <c r="C8" s="1298"/>
      <c r="D8" s="1353">
        <v>15830</v>
      </c>
      <c r="E8" s="1318">
        <v>3329</v>
      </c>
      <c r="F8" s="1318">
        <v>5926</v>
      </c>
      <c r="G8" s="1318">
        <v>1931</v>
      </c>
      <c r="H8" s="1318">
        <v>4645</v>
      </c>
      <c r="I8" s="1312">
        <v>2834</v>
      </c>
      <c r="J8" s="1321">
        <v>38</v>
      </c>
      <c r="K8" s="1321">
        <v>827</v>
      </c>
      <c r="L8" s="1321">
        <v>232</v>
      </c>
      <c r="M8" s="1321">
        <v>1737</v>
      </c>
      <c r="N8" s="1312">
        <v>2607</v>
      </c>
      <c r="O8" s="1321">
        <v>1514</v>
      </c>
      <c r="P8" s="1321">
        <v>207</v>
      </c>
      <c r="Q8" s="1321">
        <v>595</v>
      </c>
      <c r="R8" s="1298">
        <v>291</v>
      </c>
    </row>
    <row r="9" spans="1:18" ht="17.25" customHeight="1">
      <c r="A9" s="1295" t="s">
        <v>112</v>
      </c>
      <c r="B9" s="1139">
        <v>10</v>
      </c>
      <c r="C9" s="1343" t="s">
        <v>738</v>
      </c>
      <c r="D9" s="1354">
        <v>1141.3520000000001</v>
      </c>
      <c r="E9" s="1354">
        <v>280.21499999999997</v>
      </c>
      <c r="F9" s="1354">
        <v>366.18799999999999</v>
      </c>
      <c r="G9" s="1354">
        <v>153.53899999999999</v>
      </c>
      <c r="H9" s="1354">
        <v>341.41</v>
      </c>
      <c r="I9" s="1373">
        <v>225</v>
      </c>
      <c r="J9" s="1375">
        <v>7</v>
      </c>
      <c r="K9" s="1377">
        <v>60</v>
      </c>
      <c r="L9" s="1377">
        <v>12</v>
      </c>
      <c r="M9" s="1377">
        <v>146</v>
      </c>
      <c r="N9" s="1380">
        <v>180</v>
      </c>
      <c r="O9" s="1384">
        <v>118</v>
      </c>
      <c r="P9" s="1384">
        <v>17</v>
      </c>
      <c r="Q9" s="1384">
        <v>33</v>
      </c>
      <c r="R9" s="1384">
        <v>11</v>
      </c>
    </row>
    <row r="10" spans="1:18" ht="17.25" customHeight="1">
      <c r="A10" s="1295"/>
      <c r="B10" s="1139">
        <v>11</v>
      </c>
      <c r="C10" s="1343"/>
      <c r="D10" s="1354">
        <v>1356.271</v>
      </c>
      <c r="E10" s="1354">
        <v>241.191</v>
      </c>
      <c r="F10" s="1354">
        <v>623.47799999999995</v>
      </c>
      <c r="G10" s="1354">
        <v>142.119</v>
      </c>
      <c r="H10" s="1354">
        <v>349.483</v>
      </c>
      <c r="I10" s="1373">
        <v>198</v>
      </c>
      <c r="J10" s="1375">
        <v>4</v>
      </c>
      <c r="K10" s="1377">
        <v>37</v>
      </c>
      <c r="L10" s="1377">
        <v>18</v>
      </c>
      <c r="M10" s="1377">
        <v>139</v>
      </c>
      <c r="N10" s="1380">
        <v>197</v>
      </c>
      <c r="O10" s="1384">
        <v>117</v>
      </c>
      <c r="P10" s="1384">
        <v>38</v>
      </c>
      <c r="Q10" s="1384">
        <v>35</v>
      </c>
      <c r="R10" s="1384">
        <v>7</v>
      </c>
    </row>
    <row r="11" spans="1:18" ht="17.25" customHeight="1">
      <c r="A11" s="1295"/>
      <c r="B11" s="1139">
        <v>12</v>
      </c>
      <c r="C11" s="1343"/>
      <c r="D11" s="1354">
        <v>1351.2170000000001</v>
      </c>
      <c r="E11" s="1362">
        <v>324.50200000000001</v>
      </c>
      <c r="F11" s="1362">
        <v>548.75800000000004</v>
      </c>
      <c r="G11" s="1354">
        <v>165.91300000000001</v>
      </c>
      <c r="H11" s="1354">
        <v>312.04399999999998</v>
      </c>
      <c r="I11" s="1373">
        <v>242</v>
      </c>
      <c r="J11" s="1375">
        <v>2</v>
      </c>
      <c r="K11" s="1377">
        <v>76</v>
      </c>
      <c r="L11" s="1377">
        <v>17</v>
      </c>
      <c r="M11" s="1377">
        <v>147</v>
      </c>
      <c r="N11" s="1380">
        <v>248</v>
      </c>
      <c r="O11" s="1384">
        <v>166</v>
      </c>
      <c r="P11" s="1384">
        <v>28</v>
      </c>
      <c r="Q11" s="1384">
        <v>40</v>
      </c>
      <c r="R11" s="1384">
        <v>15</v>
      </c>
    </row>
    <row r="12" spans="1:18" ht="17.25" customHeight="1">
      <c r="A12" s="1297" t="s">
        <v>708</v>
      </c>
      <c r="B12" s="1301">
        <v>1</v>
      </c>
      <c r="C12" s="1304" t="s">
        <v>738</v>
      </c>
      <c r="D12" s="1355">
        <v>1048.527</v>
      </c>
      <c r="E12" s="1363">
        <v>201.547</v>
      </c>
      <c r="F12" s="1363">
        <v>394.654</v>
      </c>
      <c r="G12" s="1363">
        <v>138.613</v>
      </c>
      <c r="H12" s="1363">
        <v>313.71300000000002</v>
      </c>
      <c r="I12" s="1374">
        <v>193</v>
      </c>
      <c r="J12" s="1376">
        <v>4</v>
      </c>
      <c r="K12" s="1378">
        <v>36</v>
      </c>
      <c r="L12" s="1378">
        <v>16</v>
      </c>
      <c r="M12" s="1379">
        <v>137</v>
      </c>
      <c r="N12" s="1381">
        <v>129</v>
      </c>
      <c r="O12" s="1385">
        <v>57</v>
      </c>
      <c r="P12" s="1385">
        <v>26</v>
      </c>
      <c r="Q12" s="1385">
        <v>38</v>
      </c>
      <c r="R12" s="1385">
        <v>8</v>
      </c>
    </row>
    <row r="13" spans="1:18" ht="12" customHeight="1">
      <c r="A13" s="42" t="s">
        <v>624</v>
      </c>
      <c r="B13" s="538"/>
      <c r="C13" s="538"/>
      <c r="D13" s="538"/>
      <c r="E13" s="538"/>
      <c r="F13" s="538"/>
      <c r="G13" s="538"/>
      <c r="H13" s="538"/>
      <c r="I13" s="538"/>
      <c r="J13" s="538"/>
      <c r="K13" s="538"/>
      <c r="L13" s="538"/>
      <c r="M13" s="538"/>
      <c r="N13" s="538"/>
      <c r="O13" s="538"/>
      <c r="P13" s="538"/>
      <c r="Q13" s="538"/>
      <c r="R13" s="538"/>
    </row>
    <row r="14" spans="1:18" ht="12" customHeight="1">
      <c r="A14" s="1003" t="s">
        <v>595</v>
      </c>
      <c r="B14" s="538"/>
      <c r="C14" s="538"/>
      <c r="D14" s="538"/>
      <c r="E14" s="538"/>
      <c r="F14" s="538"/>
      <c r="G14" s="538"/>
      <c r="H14" s="538"/>
      <c r="I14" s="538"/>
      <c r="J14" s="538"/>
      <c r="K14" s="538"/>
      <c r="L14" s="538"/>
      <c r="M14" s="538"/>
      <c r="N14" s="538"/>
      <c r="O14" s="538"/>
      <c r="P14" s="538"/>
      <c r="Q14" s="538"/>
      <c r="R14" s="538"/>
    </row>
    <row r="15" spans="1:18" ht="12" customHeight="1">
      <c r="B15" s="538"/>
      <c r="C15" s="538"/>
      <c r="D15" s="538"/>
      <c r="E15" s="538"/>
      <c r="F15" s="538"/>
      <c r="G15" s="538"/>
      <c r="H15" s="538"/>
      <c r="I15" s="538"/>
      <c r="J15" s="538"/>
      <c r="K15" s="538"/>
      <c r="L15" s="538"/>
      <c r="M15" s="538"/>
      <c r="N15" s="538"/>
      <c r="O15" s="538"/>
      <c r="P15" s="538"/>
      <c r="Q15" s="538"/>
      <c r="R15" s="538"/>
    </row>
    <row r="16" spans="1:18" ht="24" customHeight="1">
      <c r="A16" s="538"/>
      <c r="B16" s="538"/>
      <c r="C16" s="538"/>
      <c r="D16" s="538"/>
      <c r="E16" s="712"/>
      <c r="F16" s="712"/>
      <c r="G16" s="712"/>
      <c r="H16" s="412" t="s">
        <v>108</v>
      </c>
      <c r="I16" s="538"/>
      <c r="J16" s="712"/>
      <c r="K16" s="712"/>
      <c r="L16" s="712"/>
      <c r="M16" s="712"/>
      <c r="N16" s="538"/>
      <c r="O16" s="712"/>
      <c r="P16" s="712"/>
      <c r="Q16" s="712"/>
      <c r="R16" s="712"/>
    </row>
    <row r="17" spans="1:33" ht="13.5" customHeight="1">
      <c r="A17" s="1334"/>
      <c r="R17" s="220" t="s">
        <v>237</v>
      </c>
    </row>
    <row r="18" spans="1:33" ht="13.5" customHeight="1">
      <c r="A18" s="538" t="s">
        <v>170</v>
      </c>
      <c r="D18" s="1350" t="s">
        <v>916</v>
      </c>
      <c r="E18" s="1361"/>
      <c r="F18" s="1361"/>
      <c r="G18" s="1361"/>
      <c r="H18" s="1361"/>
      <c r="I18" s="1350" t="s">
        <v>1008</v>
      </c>
      <c r="J18" s="1361"/>
      <c r="K18" s="1361"/>
      <c r="L18" s="1361"/>
      <c r="M18" s="1361"/>
      <c r="N18" s="1350" t="s">
        <v>1008</v>
      </c>
      <c r="O18" s="1361"/>
      <c r="P18" s="1361"/>
      <c r="Q18" s="1361"/>
      <c r="R18" s="1361"/>
    </row>
    <row r="19" spans="1:33" ht="13.5" customHeight="1">
      <c r="A19" s="1335" t="s">
        <v>1007</v>
      </c>
      <c r="B19" s="1335"/>
      <c r="C19" s="1344"/>
      <c r="D19" s="502" t="s">
        <v>590</v>
      </c>
      <c r="E19" s="511"/>
      <c r="F19" s="511"/>
      <c r="G19" s="511"/>
      <c r="H19" s="530"/>
      <c r="I19" s="502" t="s">
        <v>10</v>
      </c>
      <c r="J19" s="511"/>
      <c r="K19" s="511"/>
      <c r="L19" s="511"/>
      <c r="M19" s="530"/>
      <c r="N19" s="502" t="s">
        <v>1006</v>
      </c>
      <c r="O19" s="511"/>
      <c r="P19" s="511"/>
      <c r="Q19" s="511"/>
      <c r="R19" s="511"/>
      <c r="S19" s="473"/>
      <c r="T19" s="473"/>
      <c r="U19" s="473"/>
      <c r="V19" s="473"/>
      <c r="W19" s="473"/>
      <c r="X19" s="473"/>
      <c r="Y19" s="473"/>
      <c r="Z19" s="473"/>
      <c r="AA19" s="473"/>
      <c r="AB19" s="473"/>
      <c r="AC19" s="473"/>
      <c r="AD19" s="473"/>
      <c r="AE19" s="473"/>
      <c r="AF19" s="473"/>
      <c r="AG19" s="473"/>
    </row>
    <row r="20" spans="1:33" ht="12" customHeight="1">
      <c r="A20" s="1336"/>
      <c r="B20" s="1336"/>
      <c r="C20" s="1345"/>
      <c r="D20" s="475" t="s">
        <v>307</v>
      </c>
      <c r="E20" s="475" t="s">
        <v>985</v>
      </c>
      <c r="F20" s="475" t="s">
        <v>311</v>
      </c>
      <c r="G20" s="475" t="s">
        <v>159</v>
      </c>
      <c r="H20" s="475" t="s">
        <v>304</v>
      </c>
      <c r="I20" s="502" t="s">
        <v>307</v>
      </c>
      <c r="J20" s="539" t="s">
        <v>985</v>
      </c>
      <c r="K20" s="502" t="s">
        <v>311</v>
      </c>
      <c r="L20" s="502" t="s">
        <v>159</v>
      </c>
      <c r="M20" s="502" t="s">
        <v>304</v>
      </c>
      <c r="N20" s="502" t="s">
        <v>307</v>
      </c>
      <c r="O20" s="502" t="s">
        <v>985</v>
      </c>
      <c r="P20" s="502" t="s">
        <v>311</v>
      </c>
      <c r="Q20" s="502" t="s">
        <v>159</v>
      </c>
      <c r="R20" s="502" t="s">
        <v>304</v>
      </c>
      <c r="S20" s="42"/>
      <c r="T20" s="42"/>
      <c r="U20" s="42"/>
      <c r="V20" s="42"/>
      <c r="W20" s="42"/>
      <c r="X20" s="42"/>
      <c r="Y20" s="42"/>
      <c r="Z20" s="42"/>
      <c r="AA20" s="42"/>
      <c r="AB20" s="42"/>
      <c r="AC20" s="42"/>
      <c r="AD20" s="42"/>
      <c r="AE20" s="42"/>
      <c r="AF20" s="42"/>
      <c r="AG20" s="42"/>
    </row>
    <row r="21" spans="1:33" ht="13.5" customHeight="1">
      <c r="A21" s="1337" t="s">
        <v>385</v>
      </c>
      <c r="B21" s="1337"/>
      <c r="C21" s="1346"/>
      <c r="D21" s="1356">
        <v>1040</v>
      </c>
      <c r="E21" s="1364">
        <v>202</v>
      </c>
      <c r="F21" s="1364">
        <v>395</v>
      </c>
      <c r="G21" s="1368">
        <v>134</v>
      </c>
      <c r="H21" s="1368">
        <v>309</v>
      </c>
      <c r="I21" s="1356">
        <v>193</v>
      </c>
      <c r="J21" s="1364">
        <v>4</v>
      </c>
      <c r="K21" s="1368">
        <v>36</v>
      </c>
      <c r="L21" s="1368">
        <v>16</v>
      </c>
      <c r="M21" s="1368">
        <v>137</v>
      </c>
      <c r="N21" s="1382">
        <v>129</v>
      </c>
      <c r="O21" s="1386">
        <v>57</v>
      </c>
      <c r="P21" s="1389">
        <v>26</v>
      </c>
      <c r="Q21" s="1390">
        <v>38</v>
      </c>
      <c r="R21" s="1390">
        <v>8</v>
      </c>
    </row>
    <row r="22" spans="1:33">
      <c r="A22" s="1118"/>
      <c r="B22" s="1342"/>
      <c r="C22" s="1342"/>
      <c r="D22" s="1357"/>
      <c r="E22" s="1134"/>
      <c r="F22" s="1365"/>
      <c r="G22" s="1365"/>
      <c r="H22" s="1369"/>
      <c r="I22" s="1357"/>
      <c r="J22" s="1365"/>
      <c r="K22" s="1365"/>
      <c r="L22" s="1365"/>
      <c r="M22" s="1369"/>
      <c r="N22" s="1383"/>
      <c r="O22" s="1387"/>
      <c r="P22" s="1387"/>
      <c r="Q22" s="1387"/>
      <c r="R22" s="1387"/>
    </row>
    <row r="23" spans="1:33" ht="12" customHeight="1">
      <c r="A23" s="1338" t="s">
        <v>585</v>
      </c>
      <c r="B23" s="1338"/>
      <c r="C23" s="1347"/>
      <c r="D23" s="1357">
        <v>85.076000000000008</v>
      </c>
      <c r="E23" s="1365">
        <v>3.22</v>
      </c>
      <c r="F23" s="1366">
        <v>62.856000000000002</v>
      </c>
      <c r="G23" s="1366">
        <v>0.64200000000000002</v>
      </c>
      <c r="H23" s="1369">
        <v>18.358000000000001</v>
      </c>
      <c r="I23" s="1357">
        <v>40</v>
      </c>
      <c r="J23" s="1366" t="s">
        <v>38</v>
      </c>
      <c r="K23" s="1366">
        <v>31</v>
      </c>
      <c r="L23" s="1366" t="s">
        <v>38</v>
      </c>
      <c r="M23" s="1370">
        <v>9</v>
      </c>
      <c r="N23" s="1383">
        <v>0</v>
      </c>
      <c r="O23" s="1388" t="s">
        <v>38</v>
      </c>
      <c r="P23" s="1366" t="s">
        <v>38</v>
      </c>
      <c r="Q23" s="1366" t="s">
        <v>38</v>
      </c>
      <c r="R23" s="1387">
        <v>0</v>
      </c>
    </row>
    <row r="24" spans="1:33" ht="13.5" customHeight="1">
      <c r="A24" s="1338" t="s">
        <v>87</v>
      </c>
      <c r="B24" s="1338"/>
      <c r="C24" s="1347"/>
      <c r="D24" s="1357">
        <v>31.719000000000001</v>
      </c>
      <c r="E24" s="1366">
        <v>8.68</v>
      </c>
      <c r="F24" s="1366">
        <v>16.132999999999999</v>
      </c>
      <c r="G24" s="1366">
        <v>0.14000000000000001</v>
      </c>
      <c r="H24" s="1370">
        <v>6.766</v>
      </c>
      <c r="I24" s="1358" t="s">
        <v>38</v>
      </c>
      <c r="J24" s="1366" t="s">
        <v>38</v>
      </c>
      <c r="K24" s="1366" t="s">
        <v>38</v>
      </c>
      <c r="L24" s="1366" t="s">
        <v>38</v>
      </c>
      <c r="M24" s="1370" t="s">
        <v>38</v>
      </c>
      <c r="N24" s="1358" t="s">
        <v>38</v>
      </c>
      <c r="O24" s="1366" t="s">
        <v>38</v>
      </c>
      <c r="P24" s="1366" t="s">
        <v>38</v>
      </c>
      <c r="Q24" s="1366" t="s">
        <v>38</v>
      </c>
      <c r="R24" s="1366" t="s">
        <v>38</v>
      </c>
    </row>
    <row r="25" spans="1:33" ht="13.5" customHeight="1">
      <c r="A25" s="1338" t="s">
        <v>470</v>
      </c>
      <c r="B25" s="1338"/>
      <c r="C25" s="1347"/>
      <c r="D25" s="1357">
        <v>2.7040000000000002</v>
      </c>
      <c r="E25" s="1366">
        <v>0.16</v>
      </c>
      <c r="F25" s="1366">
        <v>0.80500000000000005</v>
      </c>
      <c r="G25" s="1366">
        <v>4.e-002</v>
      </c>
      <c r="H25" s="1369">
        <v>1.6990000000000001</v>
      </c>
      <c r="I25" s="1357">
        <v>11</v>
      </c>
      <c r="J25" s="1366" t="s">
        <v>38</v>
      </c>
      <c r="K25" s="1366" t="s">
        <v>38</v>
      </c>
      <c r="L25" s="1366">
        <v>1</v>
      </c>
      <c r="M25" s="1369">
        <v>9</v>
      </c>
      <c r="N25" s="1383">
        <v>17</v>
      </c>
      <c r="O25" s="1366" t="s">
        <v>38</v>
      </c>
      <c r="P25" s="1366">
        <v>3</v>
      </c>
      <c r="Q25" s="1387">
        <v>10</v>
      </c>
      <c r="R25" s="1387">
        <v>5</v>
      </c>
    </row>
    <row r="26" spans="1:33" ht="12" customHeight="1">
      <c r="A26" s="1339" t="s">
        <v>68</v>
      </c>
      <c r="B26" s="1339"/>
      <c r="C26" s="1348"/>
      <c r="D26" s="1358">
        <v>275.73</v>
      </c>
      <c r="E26" s="1366">
        <v>116.42</v>
      </c>
      <c r="F26" s="1366">
        <v>22.922999999999998</v>
      </c>
      <c r="G26" s="1366">
        <v>53.655000000000001</v>
      </c>
      <c r="H26" s="1369">
        <v>82.731999999999999</v>
      </c>
      <c r="I26" s="1358">
        <v>20</v>
      </c>
      <c r="J26" s="1366" t="s">
        <v>38</v>
      </c>
      <c r="K26" s="1366" t="s">
        <v>38</v>
      </c>
      <c r="L26" s="1366" t="s">
        <v>38</v>
      </c>
      <c r="M26" s="1369">
        <v>20</v>
      </c>
      <c r="N26" s="1383">
        <v>93</v>
      </c>
      <c r="O26" s="1387">
        <v>56</v>
      </c>
      <c r="P26" s="1387">
        <v>9</v>
      </c>
      <c r="Q26" s="1387">
        <v>26</v>
      </c>
      <c r="R26" s="1387">
        <v>2</v>
      </c>
    </row>
    <row r="27" spans="1:33" ht="13.5" customHeight="1">
      <c r="A27" s="1338" t="s">
        <v>65</v>
      </c>
      <c r="B27" s="1338"/>
      <c r="C27" s="1347"/>
      <c r="D27" s="1357">
        <v>416.70600000000002</v>
      </c>
      <c r="E27" s="1366">
        <v>10.46</v>
      </c>
      <c r="F27" s="1366">
        <v>220.84899999999999</v>
      </c>
      <c r="G27" s="1365">
        <v>13.45</v>
      </c>
      <c r="H27" s="1369">
        <v>171.947</v>
      </c>
      <c r="I27" s="1357">
        <v>79</v>
      </c>
      <c r="J27" s="1366" t="s">
        <v>38</v>
      </c>
      <c r="K27" s="1366" t="s">
        <v>38</v>
      </c>
      <c r="L27" s="1366">
        <v>0</v>
      </c>
      <c r="M27" s="1369">
        <v>79</v>
      </c>
      <c r="N27" s="1383">
        <v>2</v>
      </c>
      <c r="O27" s="1366" t="s">
        <v>38</v>
      </c>
      <c r="P27" s="1366">
        <v>1</v>
      </c>
      <c r="Q27" s="1387">
        <v>0</v>
      </c>
      <c r="R27" s="1387">
        <v>1</v>
      </c>
    </row>
    <row r="28" spans="1:33" ht="13.5" customHeight="1">
      <c r="A28" s="1338" t="s">
        <v>593</v>
      </c>
      <c r="B28" s="1338"/>
      <c r="C28" s="1347"/>
      <c r="D28" s="1357">
        <v>114.149</v>
      </c>
      <c r="E28" s="1366">
        <v>25.74</v>
      </c>
      <c r="F28" s="1366">
        <v>45.052999999999997</v>
      </c>
      <c r="G28" s="1365">
        <v>22.968</v>
      </c>
      <c r="H28" s="1369">
        <v>20.388000000000002</v>
      </c>
      <c r="I28" s="1357">
        <v>28</v>
      </c>
      <c r="J28" s="1366" t="s">
        <v>38</v>
      </c>
      <c r="K28" s="1366">
        <v>5</v>
      </c>
      <c r="L28" s="1365">
        <v>4</v>
      </c>
      <c r="M28" s="1369">
        <v>20</v>
      </c>
      <c r="N28" s="1383">
        <v>0</v>
      </c>
      <c r="O28" s="1366" t="s">
        <v>38</v>
      </c>
      <c r="P28" s="1366" t="s">
        <v>38</v>
      </c>
      <c r="Q28" s="1387">
        <v>0</v>
      </c>
      <c r="R28" s="1387">
        <v>0</v>
      </c>
    </row>
    <row r="29" spans="1:33" ht="13.5" customHeight="1">
      <c r="A29" s="1338" t="s">
        <v>312</v>
      </c>
      <c r="B29" s="1338"/>
      <c r="C29" s="1347"/>
      <c r="D29" s="1357">
        <v>44.140999999999998</v>
      </c>
      <c r="E29" s="1366">
        <v>19.079999999999998</v>
      </c>
      <c r="F29" s="1366">
        <v>13.085000000000001</v>
      </c>
      <c r="G29" s="1365">
        <v>8.92</v>
      </c>
      <c r="H29" s="1370">
        <v>3.056</v>
      </c>
      <c r="I29" s="1366" t="s">
        <v>38</v>
      </c>
      <c r="J29" s="1366" t="s">
        <v>38</v>
      </c>
      <c r="K29" s="1366" t="s">
        <v>38</v>
      </c>
      <c r="L29" s="1366" t="s">
        <v>38</v>
      </c>
      <c r="M29" s="1366" t="s">
        <v>38</v>
      </c>
      <c r="N29" s="1383">
        <v>1</v>
      </c>
      <c r="O29" s="1366">
        <v>0</v>
      </c>
      <c r="P29" s="1366">
        <v>1</v>
      </c>
      <c r="Q29" s="1366" t="s">
        <v>38</v>
      </c>
      <c r="R29" s="1366" t="s">
        <v>38</v>
      </c>
    </row>
    <row r="30" spans="1:33" ht="13.5" customHeight="1">
      <c r="A30" s="1338" t="s">
        <v>594</v>
      </c>
      <c r="B30" s="1338"/>
      <c r="C30" s="1347"/>
      <c r="D30" s="1358">
        <v>69.302000000000007</v>
      </c>
      <c r="E30" s="1366">
        <v>17.786999999999999</v>
      </c>
      <c r="F30" s="1366">
        <v>12.95</v>
      </c>
      <c r="G30" s="1366">
        <v>34.323</v>
      </c>
      <c r="H30" s="1370">
        <v>4.242</v>
      </c>
      <c r="I30" s="1358">
        <v>15</v>
      </c>
      <c r="J30" s="1366">
        <v>4</v>
      </c>
      <c r="K30" s="1366" t="s">
        <v>38</v>
      </c>
      <c r="L30" s="1365">
        <v>11</v>
      </c>
      <c r="M30" s="1370" t="s">
        <v>38</v>
      </c>
      <c r="N30" s="1383">
        <v>15</v>
      </c>
      <c r="O30" s="1366" t="s">
        <v>38</v>
      </c>
      <c r="P30" s="1366">
        <v>11</v>
      </c>
      <c r="Q30" s="1387">
        <v>3</v>
      </c>
      <c r="R30" s="1387">
        <v>1</v>
      </c>
    </row>
    <row r="31" spans="1:33" ht="12" customHeight="1">
      <c r="A31" s="1340" t="s">
        <v>103</v>
      </c>
      <c r="B31" s="1340"/>
      <c r="C31" s="1349"/>
      <c r="D31" s="1359" t="s">
        <v>38</v>
      </c>
      <c r="E31" s="1367" t="s">
        <v>38</v>
      </c>
      <c r="F31" s="1367" t="s">
        <v>38</v>
      </c>
      <c r="G31" s="1367" t="s">
        <v>38</v>
      </c>
      <c r="H31" s="1371" t="s">
        <v>38</v>
      </c>
      <c r="I31" s="1359" t="s">
        <v>38</v>
      </c>
      <c r="J31" s="1367" t="s">
        <v>38</v>
      </c>
      <c r="K31" s="1367" t="s">
        <v>38</v>
      </c>
      <c r="L31" s="1367" t="s">
        <v>38</v>
      </c>
      <c r="M31" s="1371" t="s">
        <v>38</v>
      </c>
      <c r="N31" s="1359" t="s">
        <v>38</v>
      </c>
      <c r="O31" s="1367" t="s">
        <v>38</v>
      </c>
      <c r="P31" s="1367" t="s">
        <v>38</v>
      </c>
      <c r="Q31" s="1367" t="s">
        <v>38</v>
      </c>
      <c r="R31" s="1367" t="s">
        <v>38</v>
      </c>
    </row>
    <row r="32" spans="1:33">
      <c r="A32" s="42" t="s">
        <v>623</v>
      </c>
      <c r="D32" s="1360"/>
    </row>
    <row r="33" spans="1:1">
      <c r="A33" s="1003" t="s">
        <v>506</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B7 B9:B12 D7:R7 D9:I12 J9:R11 J12"/>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topLeftCell="A10" zoomScaleSheetLayoutView="100" workbookViewId="0">
      <selection activeCell="A19" sqref="A19:C25"/>
    </sheetView>
  </sheetViews>
  <sheetFormatPr defaultRowHeight="12"/>
  <cols>
    <col min="1" max="1" width="7.88671875" style="1003" customWidth="1"/>
    <col min="2" max="2" width="5.77734375" style="1003" customWidth="1"/>
    <col min="3" max="3" width="3.75" style="1003" customWidth="1"/>
    <col min="4" max="10" width="13.25" style="1003" customWidth="1"/>
    <col min="11" max="24" width="4.625" style="1003" customWidth="1"/>
    <col min="25" max="28" width="8.625" style="1003" customWidth="1"/>
    <col min="29" max="118" width="10.625" style="1003" customWidth="1"/>
    <col min="119" max="16384" width="9" style="1003" customWidth="1"/>
  </cols>
  <sheetData>
    <row r="1" spans="1:134" ht="12.75" customHeight="1"/>
    <row r="2" spans="1:134" ht="19.5" customHeight="1">
      <c r="F2" s="412" t="s">
        <v>596</v>
      </c>
    </row>
    <row r="3" spans="1:134" ht="13.5" customHeight="1">
      <c r="A3" s="538" t="s">
        <v>598</v>
      </c>
      <c r="B3" s="1397"/>
      <c r="C3" s="1397"/>
      <c r="D3" s="1397"/>
      <c r="E3" s="1397"/>
      <c r="F3" s="1397"/>
      <c r="G3" s="1118" t="s">
        <v>497</v>
      </c>
      <c r="H3" s="1397"/>
      <c r="I3" s="1397"/>
      <c r="J3" s="1173" t="s">
        <v>408</v>
      </c>
    </row>
    <row r="4" spans="1:134" ht="15" customHeight="1">
      <c r="A4" s="1071" t="s">
        <v>76</v>
      </c>
      <c r="B4" s="1071"/>
      <c r="C4" s="1401"/>
      <c r="D4" s="1407" t="s">
        <v>540</v>
      </c>
      <c r="E4" s="1093" t="s">
        <v>601</v>
      </c>
      <c r="F4" s="1094"/>
      <c r="G4" s="1095"/>
      <c r="H4" s="1407" t="s">
        <v>448</v>
      </c>
      <c r="I4" s="1407" t="s">
        <v>287</v>
      </c>
      <c r="J4" s="1416" t="s">
        <v>332</v>
      </c>
    </row>
    <row r="5" spans="1:134" ht="18.75" customHeight="1">
      <c r="A5" s="1072"/>
      <c r="B5" s="1072"/>
      <c r="C5" s="1402"/>
      <c r="D5" s="1408"/>
      <c r="E5" s="1093" t="s">
        <v>402</v>
      </c>
      <c r="F5" s="1093" t="s">
        <v>113</v>
      </c>
      <c r="G5" s="1093" t="s">
        <v>141</v>
      </c>
      <c r="H5" s="1408"/>
      <c r="I5" s="1408"/>
      <c r="J5" s="1417"/>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row>
    <row r="6" spans="1:134" ht="14.45" customHeight="1">
      <c r="A6" s="1391" t="s">
        <v>200</v>
      </c>
      <c r="B6" s="1137">
        <v>4</v>
      </c>
      <c r="C6" s="1403" t="s">
        <v>942</v>
      </c>
      <c r="D6" s="1372">
        <v>168812</v>
      </c>
      <c r="E6" s="442">
        <v>79184</v>
      </c>
      <c r="F6" s="442">
        <v>30945</v>
      </c>
      <c r="G6" s="442">
        <v>48239</v>
      </c>
      <c r="H6" s="442">
        <v>12484</v>
      </c>
      <c r="I6" s="442">
        <v>93</v>
      </c>
      <c r="J6" s="442">
        <v>77051</v>
      </c>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row>
    <row r="7" spans="1:134" ht="14.25" customHeight="1">
      <c r="A7" s="1298"/>
      <c r="B7" s="1398">
        <v>5</v>
      </c>
      <c r="C7" s="1404"/>
      <c r="D7" s="1321">
        <v>167669</v>
      </c>
      <c r="E7" s="1321">
        <v>83323</v>
      </c>
      <c r="F7" s="1321">
        <v>27345</v>
      </c>
      <c r="G7" s="1321">
        <v>55978</v>
      </c>
      <c r="H7" s="1321">
        <v>12563</v>
      </c>
      <c r="I7" s="1321">
        <v>168</v>
      </c>
      <c r="J7" s="1321">
        <v>71615</v>
      </c>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row>
    <row r="8" spans="1:134" ht="4.5" customHeight="1">
      <c r="A8" s="439"/>
      <c r="B8" s="439"/>
      <c r="C8" s="1133"/>
      <c r="D8" s="409"/>
      <c r="E8" s="416"/>
      <c r="F8" s="416"/>
      <c r="G8" s="416"/>
      <c r="H8" s="416"/>
      <c r="I8" s="416"/>
      <c r="J8" s="416"/>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row>
    <row r="9" spans="1:134" ht="14.25" customHeight="1">
      <c r="A9" s="1392" t="s">
        <v>5</v>
      </c>
      <c r="B9" s="1139">
        <v>10</v>
      </c>
      <c r="C9" s="1405" t="s">
        <v>738</v>
      </c>
      <c r="D9" s="1409">
        <v>14844</v>
      </c>
      <c r="E9" s="416">
        <v>7587</v>
      </c>
      <c r="F9" s="416">
        <v>2465</v>
      </c>
      <c r="G9" s="416">
        <v>5122</v>
      </c>
      <c r="H9" s="416">
        <v>891</v>
      </c>
      <c r="I9" s="1409">
        <v>18</v>
      </c>
      <c r="J9" s="1409">
        <v>6348</v>
      </c>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row>
    <row r="10" spans="1:134" s="1004" customFormat="1" ht="14.45" customHeight="1">
      <c r="A10" s="1392"/>
      <c r="B10" s="1139">
        <v>11</v>
      </c>
      <c r="C10" s="1405"/>
      <c r="D10" s="1410">
        <v>14347</v>
      </c>
      <c r="E10" s="1319">
        <v>7398</v>
      </c>
      <c r="F10" s="1319">
        <v>2088</v>
      </c>
      <c r="G10" s="1319">
        <v>5310</v>
      </c>
      <c r="H10" s="1319">
        <v>877</v>
      </c>
      <c r="I10" s="1410">
        <v>9</v>
      </c>
      <c r="J10" s="1410">
        <v>6063</v>
      </c>
    </row>
    <row r="11" spans="1:134" s="1004" customFormat="1" ht="14.45" customHeight="1">
      <c r="A11" s="1393"/>
      <c r="B11" s="1139">
        <v>12</v>
      </c>
      <c r="C11" s="1405"/>
      <c r="D11" s="1410">
        <v>12547</v>
      </c>
      <c r="E11" s="1319">
        <v>6112</v>
      </c>
      <c r="F11" s="1319">
        <v>1764</v>
      </c>
      <c r="G11" s="1319">
        <v>4348</v>
      </c>
      <c r="H11" s="1319">
        <v>937</v>
      </c>
      <c r="I11" s="1410">
        <v>7</v>
      </c>
      <c r="J11" s="1410">
        <v>5491</v>
      </c>
    </row>
    <row r="12" spans="1:134" s="1004" customFormat="1" ht="14.45" customHeight="1">
      <c r="A12" s="1394" t="s">
        <v>1001</v>
      </c>
      <c r="B12" s="1301">
        <v>1</v>
      </c>
      <c r="C12" s="1406" t="s">
        <v>738</v>
      </c>
      <c r="D12" s="1411">
        <v>15070</v>
      </c>
      <c r="E12" s="1322">
        <v>7808</v>
      </c>
      <c r="F12" s="1322">
        <v>2568</v>
      </c>
      <c r="G12" s="1322">
        <v>5240</v>
      </c>
      <c r="H12" s="1322">
        <v>775</v>
      </c>
      <c r="I12" s="1415">
        <v>21</v>
      </c>
      <c r="J12" s="1415">
        <v>6466</v>
      </c>
    </row>
    <row r="13" spans="1:134" s="1004" customFormat="1" ht="12" customHeight="1">
      <c r="A13" s="1395"/>
      <c r="B13" s="1399"/>
      <c r="C13" s="1395"/>
      <c r="D13" s="1412"/>
      <c r="E13" s="1334"/>
      <c r="F13" s="1334"/>
      <c r="G13" s="1334"/>
      <c r="H13" s="1334"/>
      <c r="I13" s="1412"/>
      <c r="J13" s="1412"/>
    </row>
    <row r="14" spans="1:134" ht="12" customHeight="1">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row>
    <row r="15" spans="1:134" ht="19.5" customHeight="1">
      <c r="F15" s="1414" t="s">
        <v>350</v>
      </c>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row>
    <row r="16" spans="1:134" ht="13.5" customHeight="1">
      <c r="A16" s="473" t="s">
        <v>428</v>
      </c>
      <c r="G16" s="1118" t="s">
        <v>497</v>
      </c>
      <c r="J16" s="1173" t="s">
        <v>408</v>
      </c>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row>
    <row r="17" spans="1:124" ht="15" customHeight="1">
      <c r="A17" s="488" t="s">
        <v>76</v>
      </c>
      <c r="B17" s="488"/>
      <c r="C17" s="526"/>
      <c r="D17" s="1351" t="s">
        <v>540</v>
      </c>
      <c r="E17" s="502" t="s">
        <v>601</v>
      </c>
      <c r="F17" s="511"/>
      <c r="G17" s="530"/>
      <c r="H17" s="1351" t="s">
        <v>448</v>
      </c>
      <c r="I17" s="1351" t="s">
        <v>287</v>
      </c>
      <c r="J17" s="475" t="s">
        <v>332</v>
      </c>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row>
    <row r="18" spans="1:124" ht="18.75" customHeight="1">
      <c r="A18" s="489"/>
      <c r="B18" s="489"/>
      <c r="C18" s="527"/>
      <c r="D18" s="1352"/>
      <c r="E18" s="502" t="s">
        <v>402</v>
      </c>
      <c r="F18" s="502" t="s">
        <v>113</v>
      </c>
      <c r="G18" s="502" t="s">
        <v>141</v>
      </c>
      <c r="H18" s="1352"/>
      <c r="I18" s="1352"/>
      <c r="J18" s="476"/>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row>
    <row r="19" spans="1:124" ht="14.25" customHeight="1">
      <c r="A19" s="1396" t="s">
        <v>200</v>
      </c>
      <c r="B19" s="1137">
        <v>4</v>
      </c>
      <c r="C19" s="1403" t="s">
        <v>942</v>
      </c>
      <c r="D19" s="1372">
        <v>75425</v>
      </c>
      <c r="E19" s="442">
        <v>39821</v>
      </c>
      <c r="F19" s="442">
        <v>17066</v>
      </c>
      <c r="G19" s="442">
        <v>22755</v>
      </c>
      <c r="H19" s="442">
        <v>5057</v>
      </c>
      <c r="I19" s="442">
        <v>40</v>
      </c>
      <c r="J19" s="442">
        <v>30507</v>
      </c>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row>
    <row r="20" spans="1:124" ht="14.25" customHeight="1">
      <c r="A20" s="1298"/>
      <c r="B20" s="1398">
        <v>5</v>
      </c>
      <c r="C20" s="1404"/>
      <c r="D20" s="1321">
        <v>71301</v>
      </c>
      <c r="E20" s="1321">
        <v>35084</v>
      </c>
      <c r="F20" s="1321">
        <v>14003</v>
      </c>
      <c r="G20" s="1321">
        <v>21081</v>
      </c>
      <c r="H20" s="1321">
        <v>5843</v>
      </c>
      <c r="I20" s="1321">
        <v>100</v>
      </c>
      <c r="J20" s="1321">
        <v>30274</v>
      </c>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row>
    <row r="21" spans="1:124" ht="4.5" customHeight="1">
      <c r="A21" s="439"/>
      <c r="B21" s="439"/>
      <c r="C21" s="1133"/>
      <c r="D21" s="409"/>
      <c r="E21" s="416"/>
      <c r="F21" s="416"/>
      <c r="G21" s="416"/>
      <c r="H21" s="416"/>
      <c r="I21" s="416"/>
      <c r="J21" s="416"/>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row>
    <row r="22" spans="1:124" s="1004" customFormat="1" ht="14.45" customHeight="1">
      <c r="A22" s="1392" t="s">
        <v>5</v>
      </c>
      <c r="B22" s="1400">
        <v>10</v>
      </c>
      <c r="C22" s="1405" t="s">
        <v>738</v>
      </c>
      <c r="D22" s="1409">
        <v>7793</v>
      </c>
      <c r="E22" s="416">
        <v>3320</v>
      </c>
      <c r="F22" s="416">
        <v>1219</v>
      </c>
      <c r="G22" s="416">
        <v>2101</v>
      </c>
      <c r="H22" s="416">
        <v>592</v>
      </c>
      <c r="I22" s="1409">
        <v>17</v>
      </c>
      <c r="J22" s="1409">
        <v>3864</v>
      </c>
    </row>
    <row r="23" spans="1:124" ht="14.45" customHeight="1">
      <c r="A23" s="1392"/>
      <c r="B23" s="1400">
        <v>11</v>
      </c>
      <c r="C23" s="1405"/>
      <c r="D23" s="1410">
        <v>7269</v>
      </c>
      <c r="E23" s="1319">
        <v>3109</v>
      </c>
      <c r="F23" s="1319">
        <v>893</v>
      </c>
      <c r="G23" s="1319">
        <v>2216</v>
      </c>
      <c r="H23" s="1319">
        <v>588</v>
      </c>
      <c r="I23" s="1410">
        <v>9</v>
      </c>
      <c r="J23" s="1410">
        <v>3563</v>
      </c>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row>
    <row r="24" spans="1:124" ht="14.45" customHeight="1">
      <c r="A24" s="1392"/>
      <c r="B24" s="1400">
        <v>12</v>
      </c>
      <c r="C24" s="1405"/>
      <c r="D24" s="1410">
        <v>6139</v>
      </c>
      <c r="E24" s="1319">
        <v>2475</v>
      </c>
      <c r="F24" s="1319">
        <v>685</v>
      </c>
      <c r="G24" s="1319">
        <v>1790</v>
      </c>
      <c r="H24" s="1319">
        <v>622</v>
      </c>
      <c r="I24" s="1410">
        <v>5</v>
      </c>
      <c r="J24" s="1410">
        <v>3037</v>
      </c>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row>
    <row r="25" spans="1:124" ht="14.45" customHeight="1">
      <c r="A25" s="1301" t="s">
        <v>708</v>
      </c>
      <c r="B25" s="1301">
        <v>1</v>
      </c>
      <c r="C25" s="1301" t="s">
        <v>142</v>
      </c>
      <c r="D25" s="1411">
        <v>7362</v>
      </c>
      <c r="E25" s="1322">
        <v>3231</v>
      </c>
      <c r="F25" s="1322">
        <v>1166</v>
      </c>
      <c r="G25" s="1322">
        <v>2065</v>
      </c>
      <c r="H25" s="1322">
        <v>486</v>
      </c>
      <c r="I25" s="1415">
        <v>19</v>
      </c>
      <c r="J25" s="1415">
        <v>3626</v>
      </c>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row>
    <row r="26" spans="1:124" s="1004" customFormat="1" ht="14.45" customHeight="1"/>
    <row r="27" spans="1:124" ht="1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row>
    <row r="28" spans="1:124" ht="15" customHeight="1">
      <c r="A28" s="42"/>
      <c r="B28" s="42"/>
      <c r="C28" s="42"/>
      <c r="D28" s="42"/>
      <c r="E28" s="42"/>
      <c r="F28" s="42"/>
      <c r="G28" s="42"/>
      <c r="H28" s="42"/>
      <c r="I28" s="42"/>
      <c r="J28" s="42"/>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row>
    <row r="29" spans="1:124" ht="15" customHeight="1">
      <c r="A29" s="42"/>
      <c r="B29" s="42"/>
      <c r="C29" s="42"/>
      <c r="D29" s="42"/>
      <c r="E29" s="42"/>
      <c r="F29" s="42"/>
      <c r="G29" s="42"/>
      <c r="H29" s="42"/>
      <c r="I29" s="42"/>
      <c r="J29" s="42"/>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row>
    <row r="30" spans="1:124" ht="15" customHeight="1">
      <c r="A30" s="42"/>
      <c r="B30" s="42"/>
      <c r="C30" s="42"/>
      <c r="D30" s="202"/>
      <c r="E30" s="202"/>
      <c r="F30" s="202"/>
      <c r="G30" s="202"/>
      <c r="H30" s="202"/>
      <c r="I30" s="202"/>
      <c r="J30" s="20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row>
    <row r="31" spans="1:124" ht="15" customHeight="1">
      <c r="A31" s="42"/>
      <c r="B31" s="42"/>
      <c r="C31" s="42"/>
      <c r="D31" s="202"/>
      <c r="E31" s="202"/>
      <c r="F31" s="202"/>
      <c r="G31" s="202"/>
      <c r="H31" s="202"/>
      <c r="I31" s="202"/>
      <c r="J31" s="20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row>
    <row r="32" spans="1:124" ht="15" customHeight="1">
      <c r="A32" s="42"/>
      <c r="B32" s="42"/>
      <c r="C32" s="42"/>
      <c r="D32" s="1413"/>
      <c r="E32" s="1413"/>
      <c r="F32" s="1413"/>
      <c r="G32" s="1413"/>
      <c r="H32" s="1413"/>
      <c r="I32" s="1413"/>
      <c r="J32" s="1413"/>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row>
    <row r="33" spans="1:134" ht="1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row>
    <row r="34" spans="1:134" ht="1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row>
    <row r="35" spans="1:134" ht="1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row>
    <row r="36" spans="1:134" ht="15" customHeight="1">
      <c r="A36" s="42"/>
      <c r="B36" s="42"/>
      <c r="C36" s="42"/>
      <c r="D36" s="42"/>
      <c r="E36" s="42"/>
      <c r="F36" s="42"/>
      <c r="G36" s="42"/>
      <c r="H36" s="42"/>
      <c r="I36" s="42"/>
      <c r="J36" s="42"/>
      <c r="K36" s="538"/>
      <c r="L36" s="538"/>
      <c r="M36" s="538"/>
      <c r="N36" s="538"/>
      <c r="O36" s="538"/>
      <c r="P36" s="538"/>
      <c r="Q36" s="538"/>
      <c r="R36" s="538"/>
      <c r="S36" s="538"/>
      <c r="T36" s="538"/>
      <c r="U36" s="538"/>
      <c r="V36" s="538"/>
      <c r="W36" s="538"/>
      <c r="X36" s="538"/>
      <c r="Y36" s="538"/>
      <c r="Z36" s="538"/>
      <c r="AA36" s="538"/>
      <c r="AB36" s="42"/>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row>
    <row r="37" spans="1:134" ht="15" customHeight="1">
      <c r="A37" s="42"/>
      <c r="B37" s="42"/>
      <c r="C37" s="42"/>
      <c r="D37" s="42"/>
      <c r="E37" s="42"/>
      <c r="F37" s="42"/>
      <c r="G37" s="42"/>
      <c r="H37" s="42"/>
      <c r="I37" s="42"/>
      <c r="J37" s="42"/>
      <c r="K37" s="538"/>
      <c r="L37" s="538"/>
      <c r="M37" s="538"/>
      <c r="N37" s="538"/>
      <c r="O37" s="538"/>
      <c r="P37" s="538"/>
      <c r="Q37" s="538"/>
      <c r="R37" s="538"/>
      <c r="S37" s="538"/>
      <c r="T37" s="538"/>
      <c r="U37" s="538"/>
      <c r="V37" s="538"/>
      <c r="W37" s="538"/>
      <c r="X37" s="538"/>
      <c r="Y37" s="538"/>
      <c r="Z37" s="538"/>
      <c r="AA37" s="538"/>
      <c r="AB37" s="42"/>
      <c r="AC37" s="1420"/>
      <c r="AD37" s="1420"/>
      <c r="AE37" s="1420"/>
      <c r="AF37" s="1420"/>
      <c r="AG37" s="1420"/>
      <c r="AH37" s="1420"/>
      <c r="AI37" s="1420"/>
      <c r="AJ37" s="538"/>
      <c r="AK37" s="538"/>
      <c r="AL37" s="538"/>
      <c r="AM37" s="538"/>
      <c r="AN37" s="538"/>
      <c r="AO37" s="538"/>
      <c r="AP37" s="538"/>
      <c r="AQ37" s="538"/>
      <c r="AR37" s="1420"/>
      <c r="AS37" s="1420"/>
      <c r="AT37" s="1420"/>
      <c r="AU37" s="1420"/>
      <c r="AV37" s="1420"/>
      <c r="AW37" s="1420"/>
      <c r="AX37" s="1420"/>
      <c r="AY37" s="1420"/>
      <c r="AZ37" s="538"/>
      <c r="BA37" s="538"/>
      <c r="BB37" s="538"/>
      <c r="BC37" s="538"/>
      <c r="BD37" s="538"/>
      <c r="BE37" s="538"/>
      <c r="BF37" s="538"/>
      <c r="BG37" s="538"/>
      <c r="BH37" s="1420"/>
      <c r="BI37" s="1420"/>
      <c r="BJ37" s="1420"/>
      <c r="BK37" s="1420"/>
      <c r="BL37" s="1420"/>
      <c r="BM37" s="1420"/>
      <c r="BN37" s="1420"/>
      <c r="BO37" s="1420"/>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row>
    <row r="38" spans="1:134" ht="15" customHeight="1">
      <c r="A38" s="42"/>
      <c r="B38" s="42"/>
      <c r="C38" s="42"/>
      <c r="D38" s="42"/>
      <c r="E38" s="42"/>
      <c r="F38" s="42"/>
      <c r="G38" s="42"/>
      <c r="H38" s="42"/>
      <c r="I38" s="42"/>
      <c r="J38" s="42"/>
      <c r="K38" s="1418"/>
      <c r="L38" s="1418"/>
      <c r="M38" s="1418"/>
      <c r="N38" s="1418"/>
      <c r="O38" s="1418"/>
      <c r="P38" s="1418"/>
      <c r="Q38" s="1418"/>
      <c r="R38" s="1418"/>
      <c r="S38" s="1418"/>
      <c r="T38" s="1419"/>
      <c r="U38" s="1419"/>
      <c r="V38" s="1419"/>
      <c r="W38" s="1419"/>
      <c r="X38" s="1419"/>
      <c r="Y38" s="1419"/>
      <c r="Z38" s="1419"/>
      <c r="AA38" s="1419"/>
      <c r="AB38" s="42"/>
      <c r="AC38" s="1419"/>
      <c r="AD38" s="1419"/>
      <c r="AE38" s="1419"/>
      <c r="AF38" s="1419"/>
      <c r="AG38" s="1419"/>
      <c r="AH38" s="1419"/>
      <c r="AI38" s="1419"/>
      <c r="AJ38" s="1419"/>
      <c r="AK38" s="1419"/>
      <c r="AL38" s="1419"/>
      <c r="AM38" s="1419"/>
      <c r="AN38" s="1419"/>
      <c r="AO38" s="1419"/>
      <c r="AP38" s="1419"/>
      <c r="AQ38" s="1419"/>
      <c r="AR38" s="1419"/>
      <c r="AS38" s="1419"/>
      <c r="AT38" s="1419"/>
      <c r="AU38" s="1419"/>
      <c r="AV38" s="1419"/>
      <c r="AW38" s="1419"/>
      <c r="AX38" s="1419"/>
      <c r="AY38" s="1419"/>
      <c r="AZ38" s="1419"/>
      <c r="BA38" s="1419"/>
      <c r="BB38" s="1419"/>
      <c r="BC38" s="1419"/>
      <c r="BD38" s="1419"/>
      <c r="BE38" s="1419"/>
      <c r="BF38" s="1419"/>
      <c r="BG38" s="1419"/>
      <c r="BH38" s="1419"/>
      <c r="BI38" s="1419"/>
      <c r="BJ38" s="1419"/>
      <c r="BK38" s="1419"/>
      <c r="BL38" s="1419"/>
      <c r="BM38" s="1419"/>
      <c r="BN38" s="1419"/>
      <c r="BO38" s="1419"/>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row>
    <row r="39" spans="1:134" ht="15" customHeight="1">
      <c r="A39" s="42"/>
      <c r="B39" s="42"/>
      <c r="C39" s="42"/>
      <c r="D39" s="42"/>
      <c r="E39" s="42"/>
      <c r="F39" s="42"/>
      <c r="G39" s="42"/>
      <c r="H39" s="42"/>
      <c r="I39" s="42"/>
      <c r="J39" s="42"/>
      <c r="K39" s="1418"/>
      <c r="L39" s="1418"/>
      <c r="M39" s="1418"/>
      <c r="N39" s="1418"/>
      <c r="O39" s="1418"/>
      <c r="P39" s="1418"/>
      <c r="Q39" s="1418"/>
      <c r="R39" s="1418"/>
      <c r="S39" s="1418"/>
      <c r="T39" s="1419"/>
      <c r="U39" s="1419"/>
      <c r="V39" s="1419"/>
      <c r="W39" s="1419"/>
      <c r="X39" s="1419"/>
      <c r="Y39" s="1419"/>
      <c r="Z39" s="1419"/>
      <c r="AA39" s="1419"/>
      <c r="AB39" s="1419"/>
      <c r="AC39" s="1419"/>
      <c r="AD39" s="1419"/>
      <c r="AE39" s="1419"/>
      <c r="AF39" s="1419"/>
      <c r="AG39" s="1419"/>
      <c r="AH39" s="1419"/>
      <c r="AI39" s="1419"/>
      <c r="AJ39" s="1419"/>
      <c r="AK39" s="1419"/>
      <c r="AL39" s="1419"/>
      <c r="AM39" s="1419"/>
      <c r="AN39" s="1419"/>
      <c r="AO39" s="1419"/>
      <c r="AP39" s="1419"/>
      <c r="AQ39" s="1419"/>
      <c r="AR39" s="1419"/>
      <c r="AS39" s="1419"/>
      <c r="AT39" s="1419"/>
      <c r="AU39" s="1419"/>
      <c r="AV39" s="1419"/>
      <c r="AW39" s="1419"/>
      <c r="AX39" s="1419"/>
      <c r="AY39" s="1419"/>
      <c r="AZ39" s="1419"/>
      <c r="BA39" s="1419"/>
      <c r="BB39" s="1419"/>
      <c r="BC39" s="1419"/>
      <c r="BD39" s="1419"/>
      <c r="BE39" s="1419"/>
      <c r="BF39" s="1419"/>
      <c r="BG39" s="1419"/>
      <c r="BH39" s="1419"/>
      <c r="BI39" s="1419"/>
      <c r="BJ39" s="1419"/>
      <c r="BK39" s="1419"/>
      <c r="BL39" s="1419"/>
      <c r="BM39" s="1419"/>
      <c r="BN39" s="1419"/>
      <c r="BO39" s="1419"/>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row>
    <row r="40" spans="1:134" ht="15" customHeight="1">
      <c r="A40" s="42"/>
      <c r="B40" s="42"/>
      <c r="C40" s="42"/>
      <c r="D40" s="42"/>
      <c r="E40" s="42"/>
      <c r="F40" s="42"/>
      <c r="G40" s="42"/>
      <c r="H40" s="42"/>
      <c r="I40" s="42"/>
      <c r="J40" s="42"/>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c r="AH40" s="1419"/>
      <c r="AI40" s="1419"/>
      <c r="AJ40" s="1419"/>
      <c r="AK40" s="1419"/>
      <c r="AL40" s="1419"/>
      <c r="AM40" s="1419"/>
      <c r="AN40" s="1419"/>
      <c r="AO40" s="1419"/>
      <c r="AP40" s="1419"/>
      <c r="AQ40" s="1419"/>
      <c r="AR40" s="1419"/>
      <c r="AS40" s="1419"/>
      <c r="AT40" s="1419"/>
      <c r="AU40" s="1419"/>
      <c r="AV40" s="1419"/>
      <c r="AW40" s="1419"/>
      <c r="AX40" s="1419"/>
      <c r="AY40" s="1419"/>
      <c r="AZ40" s="1419"/>
      <c r="BA40" s="1419"/>
      <c r="BB40" s="1419"/>
      <c r="BC40" s="1419"/>
      <c r="BD40" s="1419"/>
      <c r="BE40" s="1419"/>
      <c r="BF40" s="1419"/>
      <c r="BG40" s="1419"/>
      <c r="BH40" s="1419"/>
      <c r="BI40" s="1419"/>
      <c r="BJ40" s="1419"/>
      <c r="BK40" s="1419"/>
      <c r="BL40" s="1419"/>
      <c r="BM40" s="1419"/>
      <c r="BN40" s="1419"/>
      <c r="BO40" s="1419"/>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row>
    <row r="41" spans="1:134" ht="15" customHeight="1">
      <c r="A41" s="42"/>
      <c r="B41" s="42"/>
      <c r="C41" s="42"/>
      <c r="D41" s="42"/>
      <c r="E41" s="42"/>
      <c r="F41" s="42"/>
      <c r="G41" s="42"/>
      <c r="H41" s="42"/>
      <c r="I41" s="42"/>
      <c r="J41" s="42"/>
      <c r="K41" s="716"/>
      <c r="L41" s="716"/>
      <c r="M41" s="716"/>
      <c r="N41" s="716"/>
      <c r="O41" s="716"/>
      <c r="P41" s="716"/>
      <c r="Q41" s="716"/>
      <c r="R41" s="716"/>
      <c r="S41" s="716"/>
      <c r="T41" s="716"/>
      <c r="U41" s="716"/>
      <c r="V41" s="716"/>
      <c r="W41" s="716"/>
      <c r="X41" s="716"/>
      <c r="Y41" s="1418"/>
      <c r="Z41" s="1418"/>
      <c r="AA41" s="1418"/>
      <c r="AB41" s="1418"/>
      <c r="AC41" s="1418"/>
      <c r="AD41" s="1418"/>
      <c r="AE41" s="1418"/>
      <c r="AF41" s="1418"/>
      <c r="AG41" s="1418"/>
      <c r="AH41" s="1418"/>
      <c r="AI41" s="1418"/>
      <c r="AJ41" s="1418"/>
      <c r="AK41" s="1418"/>
      <c r="AL41" s="1418"/>
      <c r="AM41" s="1418"/>
      <c r="AN41" s="1418"/>
      <c r="AO41" s="1418"/>
      <c r="AP41" s="1418"/>
      <c r="AQ41" s="1418"/>
      <c r="AR41" s="1418"/>
      <c r="AS41" s="1418"/>
      <c r="AT41" s="1418"/>
      <c r="AU41" s="1418"/>
      <c r="AV41" s="1418"/>
      <c r="AW41" s="1418"/>
      <c r="AX41" s="1418"/>
      <c r="AY41" s="1418"/>
      <c r="AZ41" s="1418"/>
      <c r="BA41" s="1418"/>
      <c r="BB41" s="1418"/>
      <c r="BC41" s="1418"/>
      <c r="BD41" s="1418"/>
      <c r="BE41" s="1418"/>
      <c r="BF41" s="1418"/>
      <c r="BG41" s="1418"/>
      <c r="BH41" s="1418"/>
      <c r="BI41" s="1418"/>
      <c r="BJ41" s="1418"/>
      <c r="BK41" s="1418"/>
      <c r="BL41" s="1419"/>
      <c r="BM41" s="1419"/>
      <c r="BN41" s="1419"/>
      <c r="BO41" s="1419"/>
      <c r="BP41" s="1419"/>
      <c r="BQ41" s="1419"/>
      <c r="BR41" s="1419"/>
      <c r="BS41" s="1419"/>
      <c r="BT41" s="1419"/>
      <c r="BU41" s="1419"/>
      <c r="BV41" s="1419"/>
      <c r="BW41" s="1419"/>
      <c r="BX41" s="1419"/>
      <c r="BY41" s="1419"/>
      <c r="BZ41" s="1419"/>
      <c r="CA41" s="1419"/>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row>
    <row r="42" spans="1:134" ht="15" customHeight="1">
      <c r="A42" s="42"/>
      <c r="B42" s="42"/>
      <c r="C42" s="42"/>
      <c r="D42" s="42"/>
      <c r="E42" s="42"/>
      <c r="F42" s="42"/>
      <c r="G42" s="42"/>
      <c r="H42" s="42"/>
      <c r="I42" s="42"/>
      <c r="J42" s="42"/>
      <c r="K42" s="538"/>
      <c r="L42" s="538"/>
      <c r="M42" s="538"/>
      <c r="N42" s="538"/>
      <c r="O42" s="538"/>
      <c r="P42" s="538"/>
      <c r="Q42" s="538"/>
      <c r="R42" s="538"/>
      <c r="S42" s="538"/>
      <c r="T42" s="538"/>
      <c r="U42" s="538"/>
      <c r="V42" s="538"/>
      <c r="W42" s="538"/>
      <c r="X42" s="538"/>
      <c r="Y42" s="1418"/>
      <c r="Z42" s="1418"/>
      <c r="AA42" s="1418"/>
      <c r="AB42" s="1418"/>
      <c r="AC42" s="1418"/>
      <c r="AD42" s="1418"/>
      <c r="AE42" s="1418"/>
      <c r="AF42" s="1418"/>
      <c r="AG42" s="1418"/>
      <c r="AH42" s="1418"/>
      <c r="AI42" s="1418"/>
      <c r="AJ42" s="1418"/>
      <c r="AK42" s="1418"/>
      <c r="AL42" s="1418"/>
      <c r="AM42" s="1418"/>
      <c r="AN42" s="1418"/>
      <c r="AO42" s="1418"/>
      <c r="AP42" s="1418"/>
      <c r="AQ42" s="1418"/>
      <c r="AR42" s="1418"/>
      <c r="AS42" s="1418"/>
      <c r="AT42" s="1418"/>
      <c r="AU42" s="1418"/>
      <c r="AV42" s="1418"/>
      <c r="AW42" s="1418"/>
      <c r="AX42" s="1418"/>
      <c r="AY42" s="1418"/>
      <c r="AZ42" s="1418"/>
      <c r="BA42" s="1418"/>
      <c r="BB42" s="1418"/>
      <c r="BC42" s="1418"/>
      <c r="BD42" s="1418"/>
      <c r="BE42" s="1418"/>
      <c r="BF42" s="1418"/>
      <c r="BG42" s="1418"/>
      <c r="BH42" s="1419"/>
      <c r="BI42" s="1419"/>
      <c r="BJ42" s="1419"/>
      <c r="BK42" s="1419"/>
      <c r="BL42" s="1419"/>
      <c r="BM42" s="1419"/>
      <c r="BN42" s="1419"/>
      <c r="BO42" s="1419"/>
      <c r="BP42" s="1419"/>
      <c r="BQ42" s="1419"/>
      <c r="BR42" s="1419"/>
      <c r="BS42" s="1419"/>
      <c r="BT42" s="1419"/>
      <c r="BU42" s="1419"/>
      <c r="BV42" s="1419"/>
      <c r="BW42" s="1419"/>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row>
    <row r="43" spans="1:134" ht="15" customHeight="1">
      <c r="A43" s="42"/>
      <c r="B43" s="42"/>
      <c r="C43" s="42"/>
      <c r="D43" s="42"/>
      <c r="E43" s="42"/>
      <c r="F43" s="42"/>
      <c r="G43" s="42"/>
      <c r="H43" s="42"/>
      <c r="I43" s="42"/>
      <c r="J43" s="42"/>
      <c r="K43" s="538"/>
      <c r="L43" s="538"/>
      <c r="M43" s="538"/>
      <c r="N43" s="538"/>
      <c r="O43" s="538"/>
      <c r="P43" s="538"/>
      <c r="Q43" s="538"/>
      <c r="R43" s="538"/>
      <c r="S43" s="538"/>
      <c r="T43" s="538"/>
      <c r="U43" s="538"/>
      <c r="V43" s="538"/>
      <c r="W43" s="538"/>
      <c r="X43" s="538"/>
      <c r="Y43" s="538"/>
      <c r="Z43" s="538"/>
      <c r="AA43" s="538"/>
      <c r="AB43" s="538"/>
      <c r="AC43" s="538"/>
      <c r="AD43" s="538"/>
      <c r="AE43" s="538"/>
      <c r="AF43" s="538"/>
      <c r="AG43" s="538"/>
      <c r="AH43" s="538"/>
      <c r="AI43" s="538"/>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c r="BM43" s="538"/>
      <c r="BN43" s="538"/>
      <c r="BO43" s="538"/>
      <c r="BP43" s="538"/>
      <c r="BQ43" s="538"/>
      <c r="BR43" s="538"/>
      <c r="BS43" s="538"/>
      <c r="BT43" s="538"/>
      <c r="BU43" s="538"/>
      <c r="BV43" s="538"/>
      <c r="BW43" s="538"/>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row>
    <row r="44" spans="1:134" ht="15" customHeight="1">
      <c r="A44" s="42"/>
      <c r="B44" s="42"/>
      <c r="C44" s="42"/>
      <c r="D44" s="42"/>
      <c r="E44" s="42"/>
      <c r="F44" s="42"/>
      <c r="G44" s="42"/>
      <c r="H44" s="42"/>
      <c r="I44" s="42"/>
      <c r="J44" s="42"/>
      <c r="K44" s="1418"/>
      <c r="L44" s="1418"/>
      <c r="M44" s="1418"/>
      <c r="N44" s="1418"/>
      <c r="O44" s="1418"/>
      <c r="P44" s="1418"/>
      <c r="Q44" s="1418"/>
      <c r="R44" s="1418"/>
      <c r="S44" s="1418"/>
      <c r="T44" s="1418"/>
      <c r="U44" s="1418"/>
      <c r="V44" s="1418"/>
      <c r="W44" s="1418"/>
      <c r="X44" s="1418"/>
      <c r="Y44" s="538"/>
      <c r="Z44" s="538"/>
      <c r="AA44" s="538"/>
      <c r="AB44" s="538"/>
      <c r="AC44" s="538"/>
      <c r="AD44" s="538"/>
      <c r="AE44" s="538"/>
      <c r="AF44" s="538"/>
      <c r="AG44" s="538"/>
      <c r="AH44" s="538"/>
      <c r="AI44" s="538"/>
      <c r="AJ44" s="538"/>
      <c r="AK44" s="538"/>
      <c r="AL44" s="538"/>
      <c r="AM44" s="538"/>
      <c r="AN44" s="538"/>
      <c r="AO44" s="538"/>
      <c r="AP44" s="538"/>
      <c r="AQ44" s="538"/>
      <c r="AR44" s="538"/>
      <c r="AS44" s="538"/>
      <c r="AT44" s="538"/>
      <c r="AU44" s="538"/>
      <c r="AV44" s="538"/>
      <c r="AW44" s="538"/>
      <c r="AX44" s="538"/>
      <c r="AY44" s="538"/>
      <c r="AZ44" s="538"/>
      <c r="BA44" s="538"/>
      <c r="BB44" s="538"/>
      <c r="BC44" s="538"/>
      <c r="BD44" s="538"/>
      <c r="BE44" s="538"/>
      <c r="BF44" s="538"/>
      <c r="BG44" s="538"/>
      <c r="BH44" s="538"/>
      <c r="BI44" s="538"/>
      <c r="BJ44" s="538"/>
      <c r="BK44" s="538"/>
      <c r="BL44" s="538"/>
      <c r="BM44" s="538"/>
      <c r="BN44" s="538"/>
      <c r="BO44" s="538"/>
      <c r="BP44" s="538"/>
      <c r="BQ44" s="538"/>
      <c r="BR44" s="538"/>
      <c r="BS44" s="538"/>
      <c r="BT44" s="538"/>
      <c r="BU44" s="538"/>
      <c r="BV44" s="538"/>
      <c r="BW44" s="538"/>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row>
    <row r="45" spans="1:134" ht="15" customHeight="1">
      <c r="A45" s="42"/>
      <c r="B45" s="42"/>
      <c r="C45" s="42"/>
      <c r="D45" s="42"/>
      <c r="E45" s="42"/>
      <c r="F45" s="42"/>
      <c r="G45" s="42"/>
      <c r="H45" s="42"/>
      <c r="I45" s="42"/>
      <c r="J45" s="42"/>
      <c r="K45" s="1419"/>
      <c r="L45" s="1419"/>
      <c r="M45" s="1419"/>
      <c r="N45" s="1419"/>
      <c r="O45" s="1419"/>
      <c r="P45" s="1419"/>
      <c r="Q45" s="1419"/>
      <c r="R45" s="1419"/>
      <c r="S45" s="1419"/>
      <c r="T45" s="1419"/>
      <c r="U45" s="1419"/>
      <c r="V45" s="1419"/>
      <c r="W45" s="1419"/>
      <c r="X45" s="1419"/>
      <c r="Y45" s="1419"/>
      <c r="Z45" s="1419"/>
      <c r="AA45" s="1419"/>
      <c r="AB45" s="1419"/>
      <c r="AC45" s="1419"/>
      <c r="AD45" s="1419"/>
      <c r="AE45" s="1419"/>
      <c r="AF45" s="1419"/>
      <c r="AG45" s="1419"/>
      <c r="AH45" s="1419"/>
      <c r="AI45" s="1419"/>
      <c r="AJ45" s="1419"/>
      <c r="AK45" s="1419"/>
      <c r="AL45" s="1419"/>
      <c r="AM45" s="1419"/>
      <c r="AN45" s="1419"/>
      <c r="AO45" s="1419"/>
      <c r="AP45" s="1419"/>
      <c r="AQ45" s="1419"/>
      <c r="AR45" s="1419"/>
      <c r="AS45" s="1419"/>
      <c r="AT45" s="1419"/>
      <c r="AU45" s="1419"/>
      <c r="AV45" s="1419"/>
      <c r="AW45" s="1419"/>
      <c r="AX45" s="1419"/>
      <c r="AY45" s="1419"/>
      <c r="AZ45" s="1419"/>
      <c r="BA45" s="1419"/>
      <c r="BB45" s="1419"/>
      <c r="BC45" s="1419"/>
      <c r="BD45" s="1419"/>
      <c r="BE45" s="1419"/>
      <c r="BF45" s="1419"/>
      <c r="BG45" s="1419"/>
      <c r="BH45" s="1419"/>
      <c r="BI45" s="1419"/>
      <c r="BJ45" s="1419"/>
      <c r="BK45" s="1419"/>
      <c r="BL45" s="1419"/>
      <c r="BM45" s="1419"/>
      <c r="BN45" s="1419"/>
      <c r="BO45" s="1419"/>
      <c r="BP45" s="1419"/>
      <c r="BQ45" s="1419"/>
      <c r="BR45" s="1419"/>
      <c r="BS45" s="1419"/>
      <c r="BT45" s="1419"/>
      <c r="BU45" s="1419"/>
      <c r="BV45" s="1419"/>
      <c r="BW45" s="1419"/>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row>
    <row r="46" spans="1:134" ht="15" customHeight="1">
      <c r="A46" s="42"/>
      <c r="B46" s="42"/>
      <c r="C46" s="42"/>
      <c r="D46" s="42"/>
      <c r="E46" s="42"/>
      <c r="F46" s="42"/>
      <c r="G46" s="42"/>
      <c r="H46" s="42"/>
      <c r="I46" s="42"/>
      <c r="J46" s="42"/>
      <c r="K46" s="1419"/>
      <c r="L46" s="1419"/>
      <c r="M46" s="1419"/>
      <c r="N46" s="1419"/>
      <c r="O46" s="1419"/>
      <c r="P46" s="1419"/>
      <c r="Q46" s="1419"/>
      <c r="R46" s="1419"/>
      <c r="S46" s="1419"/>
      <c r="T46" s="1419"/>
      <c r="U46" s="1419"/>
      <c r="V46" s="1419"/>
      <c r="W46" s="1419"/>
      <c r="X46" s="1419"/>
      <c r="Y46" s="1419"/>
      <c r="Z46" s="1419"/>
      <c r="AA46" s="1419"/>
      <c r="AB46" s="1419"/>
      <c r="AC46" s="1419"/>
      <c r="AD46" s="1419"/>
      <c r="AE46" s="1419"/>
      <c r="AF46" s="1419"/>
      <c r="AG46" s="1419"/>
      <c r="AH46" s="1419"/>
      <c r="AI46" s="1419"/>
      <c r="AJ46" s="1419"/>
      <c r="AK46" s="1419"/>
      <c r="AL46" s="1419"/>
      <c r="AM46" s="1419"/>
      <c r="AN46" s="1419"/>
      <c r="AO46" s="1419"/>
      <c r="AP46" s="1419"/>
      <c r="AQ46" s="1419"/>
      <c r="AR46" s="1419"/>
      <c r="AS46" s="1419"/>
      <c r="AT46" s="1419"/>
      <c r="AU46" s="1419"/>
      <c r="AV46" s="1419"/>
      <c r="AW46" s="1419"/>
      <c r="AX46" s="1419"/>
      <c r="AY46" s="1419"/>
      <c r="AZ46" s="1419"/>
      <c r="BA46" s="1419"/>
      <c r="BB46" s="1419"/>
      <c r="BC46" s="1419"/>
      <c r="BD46" s="1419"/>
      <c r="BE46" s="1419"/>
      <c r="BF46" s="1419"/>
      <c r="BG46" s="1419"/>
      <c r="BH46" s="1419"/>
      <c r="BI46" s="1419"/>
      <c r="BJ46" s="1419"/>
      <c r="BK46" s="1419"/>
      <c r="BL46" s="1419"/>
      <c r="BM46" s="1419"/>
      <c r="BN46" s="1419"/>
      <c r="BO46" s="1419"/>
      <c r="BP46" s="1419"/>
      <c r="BQ46" s="1419"/>
      <c r="BR46" s="1419"/>
      <c r="BS46" s="1419"/>
      <c r="BT46" s="1419"/>
      <c r="BU46" s="1419"/>
      <c r="BV46" s="1419"/>
      <c r="BW46" s="1419"/>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row>
    <row r="47" spans="1:134" ht="15" customHeight="1">
      <c r="A47" s="42"/>
      <c r="B47" s="42"/>
      <c r="C47" s="42"/>
      <c r="D47" s="42"/>
      <c r="E47" s="42"/>
      <c r="F47" s="42"/>
      <c r="G47" s="42"/>
      <c r="H47" s="42"/>
      <c r="I47" s="42"/>
      <c r="J47" s="42"/>
      <c r="K47" s="1419"/>
      <c r="L47" s="1419"/>
      <c r="M47" s="1419"/>
      <c r="N47" s="1419"/>
      <c r="O47" s="1419"/>
      <c r="P47" s="1419"/>
      <c r="Q47" s="1419"/>
      <c r="R47" s="1419"/>
      <c r="S47" s="1418"/>
      <c r="T47" s="1418"/>
      <c r="U47" s="1418"/>
      <c r="V47" s="1418"/>
      <c r="W47" s="1418"/>
      <c r="X47" s="1418"/>
      <c r="Y47" s="1419"/>
      <c r="Z47" s="1419"/>
      <c r="AA47" s="1419"/>
      <c r="AB47" s="1419"/>
      <c r="AC47" s="1419"/>
      <c r="AD47" s="1419"/>
      <c r="AE47" s="1419"/>
      <c r="AF47" s="1419"/>
      <c r="AG47" s="1419"/>
      <c r="AH47" s="1419"/>
      <c r="AI47" s="1419"/>
      <c r="AJ47" s="1419"/>
      <c r="AK47" s="1419"/>
      <c r="AL47" s="1419"/>
      <c r="AM47" s="1419"/>
      <c r="AN47" s="1419"/>
      <c r="AO47" s="1419"/>
      <c r="AP47" s="1419"/>
      <c r="AQ47" s="1419"/>
      <c r="AR47" s="1419"/>
      <c r="AS47" s="1419"/>
      <c r="AT47" s="1419"/>
      <c r="AU47" s="1419"/>
      <c r="AV47" s="1419"/>
      <c r="AW47" s="1419"/>
      <c r="AX47" s="1419"/>
      <c r="AY47" s="1419"/>
      <c r="AZ47" s="1419"/>
      <c r="BA47" s="1419"/>
      <c r="BB47" s="1419"/>
      <c r="BC47" s="1419"/>
      <c r="BD47" s="1419"/>
      <c r="BE47" s="1419"/>
      <c r="BF47" s="1419"/>
      <c r="BG47" s="1419"/>
      <c r="BH47" s="1421"/>
      <c r="BI47" s="1421"/>
      <c r="BJ47" s="1421"/>
      <c r="BK47" s="1421"/>
      <c r="BL47" s="1421"/>
      <c r="BM47" s="1421"/>
      <c r="BN47" s="1421"/>
      <c r="BO47" s="1421"/>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row>
    <row r="48" spans="1:134">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row>
    <row r="49" spans="1:134">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row>
    <row r="50" spans="1:134">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row>
    <row r="51" spans="1:134">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row>
    <row r="52" spans="1:134">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row>
    <row r="53" spans="1:134">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row>
    <row r="54" spans="1:134">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row>
    <row r="55" spans="1:134">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row>
    <row r="56" spans="1:134">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row>
    <row r="57" spans="1:134">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row>
    <row r="58" spans="1:134">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row>
    <row r="59" spans="1:134">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row>
    <row r="60" spans="1:134">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row>
    <row r="61" spans="1:134">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row>
    <row r="62" spans="1:134">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row>
    <row r="63" spans="1:134">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row>
    <row r="64" spans="1:134">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row>
    <row r="65" spans="11:134">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row>
    <row r="66" spans="11:134">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row>
    <row r="67" spans="11:134">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row>
    <row r="68" spans="11:134">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row>
    <row r="69" spans="11:134">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c r="DN69" s="42"/>
      <c r="DO69" s="42"/>
      <c r="DP69" s="42"/>
      <c r="DQ69" s="42"/>
      <c r="DR69" s="42"/>
      <c r="DS69" s="42"/>
      <c r="DT69" s="42"/>
      <c r="DU69" s="42"/>
      <c r="DV69" s="42"/>
      <c r="DW69" s="42"/>
      <c r="DX69" s="42"/>
      <c r="DY69" s="42"/>
      <c r="DZ69" s="42"/>
      <c r="EA69" s="42"/>
      <c r="EB69" s="42"/>
      <c r="EC69" s="42"/>
      <c r="ED69" s="42"/>
    </row>
    <row r="70" spans="11:134">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row>
    <row r="71" spans="11:134">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row>
    <row r="72" spans="11:134">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row>
    <row r="73" spans="11:134">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row>
    <row r="74" spans="11:134">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42"/>
      <c r="DY74" s="42"/>
      <c r="DZ74" s="42"/>
      <c r="EA74" s="42"/>
      <c r="EB74" s="42"/>
      <c r="EC74" s="42"/>
      <c r="ED74" s="42"/>
    </row>
    <row r="75" spans="11:134">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42"/>
      <c r="DY75" s="42"/>
      <c r="DZ75" s="42"/>
      <c r="EA75" s="42"/>
      <c r="EB75" s="42"/>
      <c r="EC75" s="42"/>
      <c r="ED75" s="42"/>
    </row>
    <row r="76" spans="11:134">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42"/>
      <c r="DY76" s="42"/>
      <c r="DZ76" s="42"/>
      <c r="EA76" s="42"/>
      <c r="EB76" s="42"/>
      <c r="EC76" s="42"/>
      <c r="ED76" s="42"/>
    </row>
    <row r="77" spans="11:134">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row>
    <row r="78" spans="11:134">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42"/>
      <c r="DY78" s="42"/>
      <c r="DZ78" s="42"/>
      <c r="EA78" s="42"/>
      <c r="EB78" s="42"/>
      <c r="EC78" s="42"/>
      <c r="ED78" s="42"/>
    </row>
    <row r="79" spans="11:134">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42"/>
      <c r="DY79" s="42"/>
      <c r="DZ79" s="42"/>
      <c r="EA79" s="42"/>
      <c r="EB79" s="42"/>
      <c r="EC79" s="42"/>
      <c r="ED79" s="42"/>
    </row>
    <row r="80" spans="11:134">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row>
    <row r="81" spans="11:134">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42"/>
      <c r="DY81" s="42"/>
      <c r="DZ81" s="42"/>
      <c r="EA81" s="42"/>
      <c r="EB81" s="42"/>
      <c r="EC81" s="42"/>
      <c r="ED81" s="42"/>
    </row>
    <row r="82" spans="11:134">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42"/>
      <c r="DY82" s="42"/>
      <c r="DZ82" s="42"/>
      <c r="EA82" s="42"/>
      <c r="EB82" s="42"/>
      <c r="EC82" s="42"/>
      <c r="ED82" s="42"/>
    </row>
    <row r="83" spans="11:134">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row>
    <row r="84" spans="11:134">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8"/>
  <sheetViews>
    <sheetView showGridLines="0" topLeftCell="A4" zoomScaleSheetLayoutView="100" workbookViewId="0">
      <selection activeCell="A28" sqref="A28"/>
    </sheetView>
  </sheetViews>
  <sheetFormatPr defaultRowHeight="12"/>
  <cols>
    <col min="1" max="1" width="8.77734375" style="1003" customWidth="1"/>
    <col min="2" max="2" width="5.109375" style="1003" customWidth="1"/>
    <col min="3" max="3" width="6.6640625" style="1003" customWidth="1"/>
    <col min="4" max="13" width="8.625" style="1003" customWidth="1"/>
    <col min="14" max="27" width="4.625" style="1003" customWidth="1"/>
    <col min="28" max="31" width="8.625" style="1003" customWidth="1"/>
    <col min="32" max="121" width="10.625" style="1003" customWidth="1"/>
    <col min="122" max="16384" width="9" style="1003" customWidth="1"/>
  </cols>
  <sheetData>
    <row r="1" spans="1:137">
      <c r="E1" s="1341"/>
      <c r="F1" s="1341"/>
      <c r="G1" s="1341"/>
      <c r="H1" s="1341"/>
      <c r="I1" s="1341"/>
    </row>
    <row r="2" spans="1:137" ht="18" customHeight="1">
      <c r="A2" s="42"/>
      <c r="B2" s="42"/>
      <c r="C2" s="42"/>
      <c r="D2" s="42"/>
      <c r="E2" s="1332"/>
      <c r="F2" s="1444" t="s">
        <v>40</v>
      </c>
      <c r="G2" s="1341"/>
      <c r="H2" s="1332"/>
      <c r="I2" s="133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row>
    <row r="3" spans="1:137" ht="14.45" customHeight="1">
      <c r="A3" s="538" t="s">
        <v>295</v>
      </c>
      <c r="B3" s="42"/>
      <c r="C3" s="42"/>
      <c r="D3" s="42"/>
      <c r="E3" s="1332"/>
      <c r="F3" s="1332"/>
      <c r="G3" s="1447" t="s">
        <v>272</v>
      </c>
      <c r="H3" s="1447"/>
      <c r="I3" s="1332"/>
      <c r="J3" s="42"/>
      <c r="K3" s="42"/>
      <c r="L3" s="42"/>
      <c r="M3" s="1173" t="s">
        <v>52</v>
      </c>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row>
    <row r="4" spans="1:137" ht="15" customHeight="1">
      <c r="A4" s="488" t="s">
        <v>757</v>
      </c>
      <c r="B4" s="488"/>
      <c r="C4" s="526"/>
      <c r="D4" s="502" t="s">
        <v>943</v>
      </c>
      <c r="E4" s="511"/>
      <c r="F4" s="511"/>
      <c r="G4" s="511"/>
      <c r="H4" s="511"/>
      <c r="I4" s="511"/>
      <c r="J4" s="511"/>
      <c r="K4" s="511"/>
      <c r="L4" s="511"/>
      <c r="M4" s="511"/>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row>
    <row r="5" spans="1:137" ht="15" customHeight="1">
      <c r="A5" s="621"/>
      <c r="B5" s="621"/>
      <c r="C5" s="623"/>
      <c r="D5" s="502" t="s">
        <v>772</v>
      </c>
      <c r="E5" s="530"/>
      <c r="F5" s="502" t="s">
        <v>689</v>
      </c>
      <c r="G5" s="530"/>
      <c r="H5" s="502" t="s">
        <v>944</v>
      </c>
      <c r="I5" s="530"/>
      <c r="J5" s="502" t="s">
        <v>158</v>
      </c>
      <c r="K5" s="530"/>
      <c r="L5" s="502" t="s">
        <v>582</v>
      </c>
      <c r="M5" s="511"/>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row>
    <row r="6" spans="1:137" ht="15" customHeight="1">
      <c r="A6" s="489"/>
      <c r="B6" s="489"/>
      <c r="C6" s="527"/>
      <c r="D6" s="502" t="s">
        <v>565</v>
      </c>
      <c r="E6" s="502" t="s">
        <v>945</v>
      </c>
      <c r="F6" s="502" t="s">
        <v>565</v>
      </c>
      <c r="G6" s="502" t="s">
        <v>945</v>
      </c>
      <c r="H6" s="502" t="s">
        <v>565</v>
      </c>
      <c r="I6" s="502" t="s">
        <v>945</v>
      </c>
      <c r="J6" s="502" t="s">
        <v>565</v>
      </c>
      <c r="K6" s="502" t="s">
        <v>945</v>
      </c>
      <c r="L6" s="539" t="s">
        <v>565</v>
      </c>
      <c r="M6" s="502" t="s">
        <v>945</v>
      </c>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c r="BI6" s="538"/>
      <c r="BJ6" s="538"/>
      <c r="BK6" s="538"/>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row>
    <row r="7" spans="1:137" ht="15" customHeight="1">
      <c r="A7" s="1422" t="s">
        <v>245</v>
      </c>
      <c r="B7" s="1425">
        <v>5</v>
      </c>
      <c r="C7" s="1426" t="s">
        <v>946</v>
      </c>
      <c r="D7" s="1429">
        <v>42154</v>
      </c>
      <c r="E7" s="1436">
        <v>43827</v>
      </c>
      <c r="F7" s="1429">
        <v>13698</v>
      </c>
      <c r="G7" s="1436">
        <v>12754</v>
      </c>
      <c r="H7" s="1429">
        <v>17055</v>
      </c>
      <c r="I7" s="1436">
        <v>16787</v>
      </c>
      <c r="J7" s="1429">
        <v>76623</v>
      </c>
      <c r="K7" s="1436">
        <v>75164</v>
      </c>
      <c r="L7" s="1429">
        <v>12323</v>
      </c>
      <c r="M7" s="1436">
        <v>14293</v>
      </c>
      <c r="N7" s="1418"/>
      <c r="O7" s="1418"/>
      <c r="P7" s="1418"/>
      <c r="Q7" s="1418"/>
      <c r="R7" s="1418"/>
      <c r="S7" s="1418"/>
      <c r="T7" s="1418"/>
      <c r="U7" s="1418"/>
      <c r="V7" s="1418"/>
      <c r="W7" s="1418"/>
      <c r="X7" s="1418"/>
      <c r="Y7" s="1418"/>
      <c r="Z7" s="1418"/>
      <c r="AA7" s="1418"/>
      <c r="AB7" s="1418"/>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row>
    <row r="8" spans="1:137" ht="15" customHeight="1">
      <c r="A8" s="1392" t="s">
        <v>915</v>
      </c>
      <c r="B8" s="1139">
        <v>11</v>
      </c>
      <c r="C8" s="1427" t="s">
        <v>738</v>
      </c>
      <c r="D8" s="1430">
        <v>5669</v>
      </c>
      <c r="E8" s="1437">
        <v>5927</v>
      </c>
      <c r="F8" s="1435" t="s">
        <v>38</v>
      </c>
      <c r="G8" s="1443" t="s">
        <v>38</v>
      </c>
      <c r="H8" s="1435">
        <v>1611</v>
      </c>
      <c r="I8" s="1443">
        <v>1748</v>
      </c>
      <c r="J8" s="1450">
        <v>7781</v>
      </c>
      <c r="K8" s="1448">
        <v>7547</v>
      </c>
      <c r="L8" s="1433" t="s">
        <v>38</v>
      </c>
      <c r="M8" s="1441" t="s">
        <v>38</v>
      </c>
      <c r="N8" s="1419"/>
      <c r="O8" s="1419"/>
      <c r="P8" s="1419"/>
      <c r="Q8" s="1419"/>
      <c r="R8" s="1419"/>
      <c r="S8" s="1419"/>
      <c r="T8" s="1419"/>
      <c r="U8" s="1419"/>
      <c r="V8" s="1419"/>
      <c r="W8" s="1419"/>
      <c r="X8" s="1419"/>
      <c r="Y8" s="1419"/>
      <c r="Z8" s="1419"/>
      <c r="AA8" s="1419"/>
      <c r="AB8" s="1419"/>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row>
    <row r="9" spans="1:137" ht="15" customHeight="1">
      <c r="A9" s="1392"/>
      <c r="B9" s="1139">
        <v>12</v>
      </c>
      <c r="C9" s="1427"/>
      <c r="D9" s="1430">
        <v>4379</v>
      </c>
      <c r="E9" s="1437">
        <v>4089</v>
      </c>
      <c r="F9" s="1435" t="s">
        <v>38</v>
      </c>
      <c r="G9" s="1443" t="s">
        <v>38</v>
      </c>
      <c r="H9" s="1435">
        <v>1648</v>
      </c>
      <c r="I9" s="1443">
        <v>1619</v>
      </c>
      <c r="J9" s="1450">
        <v>6095</v>
      </c>
      <c r="K9" s="1448">
        <v>5927</v>
      </c>
      <c r="L9" s="1433">
        <v>304</v>
      </c>
      <c r="M9" s="1441">
        <v>214</v>
      </c>
      <c r="N9" s="1419"/>
      <c r="O9" s="1419"/>
      <c r="P9" s="1419"/>
      <c r="Q9" s="1419"/>
      <c r="R9" s="1419"/>
      <c r="S9" s="1419"/>
      <c r="T9" s="1419"/>
      <c r="U9" s="1419"/>
      <c r="V9" s="1419"/>
      <c r="W9" s="1419"/>
      <c r="X9" s="1419"/>
      <c r="Y9" s="1419"/>
      <c r="Z9" s="1419"/>
      <c r="AA9" s="1419"/>
      <c r="AB9" s="1419"/>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row>
    <row r="10" spans="1:137" ht="15" customHeight="1">
      <c r="A10" s="1423" t="s">
        <v>708</v>
      </c>
      <c r="B10" s="1138">
        <v>1</v>
      </c>
      <c r="C10" s="1428" t="s">
        <v>738</v>
      </c>
      <c r="D10" s="1431">
        <v>3676</v>
      </c>
      <c r="E10" s="1438">
        <v>4182</v>
      </c>
      <c r="F10" s="1445" t="s">
        <v>38</v>
      </c>
      <c r="G10" s="1442" t="s">
        <v>38</v>
      </c>
      <c r="H10" s="1434">
        <v>1254</v>
      </c>
      <c r="I10" s="1442">
        <v>1357</v>
      </c>
      <c r="J10" s="1446">
        <v>5353</v>
      </c>
      <c r="K10" s="1449">
        <v>5629</v>
      </c>
      <c r="L10" s="1452">
        <v>238</v>
      </c>
      <c r="M10" s="1454">
        <v>362</v>
      </c>
      <c r="N10" s="1418"/>
      <c r="O10" s="1418"/>
      <c r="P10" s="1418"/>
      <c r="Q10" s="1418"/>
      <c r="R10" s="1418"/>
      <c r="S10" s="1418"/>
      <c r="T10" s="1418"/>
      <c r="U10" s="1418"/>
      <c r="V10" s="1418"/>
      <c r="W10" s="1418"/>
      <c r="X10" s="1418"/>
      <c r="Y10" s="1418"/>
      <c r="Z10" s="1418"/>
      <c r="AA10" s="1418"/>
      <c r="AB10" s="1418"/>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row>
    <row r="11" spans="1:137" ht="15" customHeight="1">
      <c r="A11" s="488" t="s">
        <v>757</v>
      </c>
      <c r="B11" s="488"/>
      <c r="C11" s="488"/>
      <c r="D11" s="502" t="s">
        <v>943</v>
      </c>
      <c r="E11" s="511"/>
      <c r="F11" s="511"/>
      <c r="G11" s="530"/>
      <c r="H11" s="502" t="s">
        <v>947</v>
      </c>
      <c r="I11" s="511"/>
      <c r="J11" s="511"/>
      <c r="K11" s="511"/>
      <c r="L11" s="511"/>
      <c r="M11" s="511"/>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row>
    <row r="12" spans="1:137" ht="15" customHeight="1">
      <c r="A12" s="621"/>
      <c r="B12" s="621"/>
      <c r="C12" s="621"/>
      <c r="D12" s="502" t="s">
        <v>872</v>
      </c>
      <c r="E12" s="530"/>
      <c r="F12" s="502" t="s">
        <v>519</v>
      </c>
      <c r="G12" s="530"/>
      <c r="H12" s="502" t="s">
        <v>948</v>
      </c>
      <c r="I12" s="530"/>
      <c r="J12" s="502" t="s">
        <v>949</v>
      </c>
      <c r="K12" s="511"/>
      <c r="L12" s="502" t="s">
        <v>950</v>
      </c>
      <c r="M12" s="1439"/>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row>
    <row r="13" spans="1:137" ht="15" customHeight="1">
      <c r="A13" s="489"/>
      <c r="B13" s="489"/>
      <c r="C13" s="489"/>
      <c r="D13" s="502" t="s">
        <v>565</v>
      </c>
      <c r="E13" s="502" t="s">
        <v>945</v>
      </c>
      <c r="F13" s="502" t="s">
        <v>565</v>
      </c>
      <c r="G13" s="502" t="s">
        <v>945</v>
      </c>
      <c r="H13" s="502" t="s">
        <v>565</v>
      </c>
      <c r="I13" s="502" t="s">
        <v>945</v>
      </c>
      <c r="J13" s="502" t="s">
        <v>565</v>
      </c>
      <c r="K13" s="502" t="s">
        <v>945</v>
      </c>
      <c r="L13" s="502" t="s">
        <v>565</v>
      </c>
      <c r="M13" s="502" t="s">
        <v>945</v>
      </c>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row>
    <row r="14" spans="1:137" ht="15" customHeight="1">
      <c r="A14" s="1422" t="s">
        <v>245</v>
      </c>
      <c r="B14" s="1425">
        <v>5</v>
      </c>
      <c r="C14" s="1426" t="s">
        <v>946</v>
      </c>
      <c r="D14" s="1429">
        <v>21185</v>
      </c>
      <c r="E14" s="1436">
        <v>20926</v>
      </c>
      <c r="F14" s="1429">
        <v>17370</v>
      </c>
      <c r="G14" s="1436">
        <v>16921</v>
      </c>
      <c r="H14" s="1429">
        <v>45572</v>
      </c>
      <c r="I14" s="1436">
        <v>45374</v>
      </c>
      <c r="J14" s="1429">
        <v>3072</v>
      </c>
      <c r="K14" s="1436">
        <v>3400</v>
      </c>
      <c r="L14" s="1429">
        <v>0</v>
      </c>
      <c r="M14" s="1436">
        <v>0</v>
      </c>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row>
    <row r="15" spans="1:137" ht="15" customHeight="1">
      <c r="A15" s="1392" t="s">
        <v>915</v>
      </c>
      <c r="B15" s="1139">
        <f>B8</f>
        <v>11</v>
      </c>
      <c r="C15" s="1427" t="s">
        <v>738</v>
      </c>
      <c r="D15" s="1430">
        <v>1940</v>
      </c>
      <c r="E15" s="1437">
        <v>1896</v>
      </c>
      <c r="F15" s="1435">
        <v>3156</v>
      </c>
      <c r="G15" s="1443">
        <v>2817</v>
      </c>
      <c r="H15" s="1450">
        <v>8050</v>
      </c>
      <c r="I15" s="1448">
        <v>8257</v>
      </c>
      <c r="J15" s="1450">
        <v>621</v>
      </c>
      <c r="K15" s="1448">
        <v>615</v>
      </c>
      <c r="L15" s="1433">
        <v>0</v>
      </c>
      <c r="M15" s="1441">
        <v>0</v>
      </c>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row>
    <row r="16" spans="1:137" ht="15" customHeight="1">
      <c r="A16" s="1392"/>
      <c r="B16" s="1139">
        <f>B9</f>
        <v>12</v>
      </c>
      <c r="C16" s="1427"/>
      <c r="D16" s="1430">
        <v>2047</v>
      </c>
      <c r="E16" s="1437">
        <v>1980</v>
      </c>
      <c r="F16" s="1435">
        <v>3401</v>
      </c>
      <c r="G16" s="1443">
        <v>3161</v>
      </c>
      <c r="H16" s="1450">
        <v>9314</v>
      </c>
      <c r="I16" s="1448">
        <v>8906</v>
      </c>
      <c r="J16" s="1450">
        <v>951</v>
      </c>
      <c r="K16" s="1448">
        <v>781</v>
      </c>
      <c r="L16" s="1433">
        <v>0</v>
      </c>
      <c r="M16" s="1441">
        <v>0</v>
      </c>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row>
    <row r="17" spans="1:137" ht="15" customHeight="1">
      <c r="A17" s="1138" t="str">
        <f>A10</f>
        <v>令和7年</v>
      </c>
      <c r="B17" s="1138">
        <f>B10</f>
        <v>1</v>
      </c>
      <c r="C17" s="1138" t="str">
        <f>C10</f>
        <v>月</v>
      </c>
      <c r="D17" s="1431">
        <v>1856</v>
      </c>
      <c r="E17" s="1438">
        <v>1740</v>
      </c>
      <c r="F17" s="1434">
        <v>2489</v>
      </c>
      <c r="G17" s="1442">
        <v>2635</v>
      </c>
      <c r="H17" s="1434">
        <v>6611</v>
      </c>
      <c r="I17" s="1442">
        <v>7616</v>
      </c>
      <c r="J17" s="1434">
        <v>1337</v>
      </c>
      <c r="K17" s="1442">
        <v>1613</v>
      </c>
      <c r="L17" s="1434">
        <v>0</v>
      </c>
      <c r="M17" s="1442">
        <v>0</v>
      </c>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row>
    <row r="18" spans="1:137" ht="15" customHeight="1">
      <c r="A18" s="488" t="s">
        <v>757</v>
      </c>
      <c r="B18" s="488"/>
      <c r="C18" s="488"/>
      <c r="D18" s="502" t="s">
        <v>947</v>
      </c>
      <c r="E18" s="511"/>
      <c r="F18" s="511"/>
      <c r="G18" s="511"/>
      <c r="H18" s="511"/>
      <c r="I18" s="511"/>
      <c r="J18" s="511"/>
      <c r="K18" s="511"/>
      <c r="L18" s="511"/>
      <c r="M18" s="511"/>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row>
    <row r="19" spans="1:137" ht="15" customHeight="1">
      <c r="A19" s="621"/>
      <c r="B19" s="621"/>
      <c r="C19" s="621"/>
      <c r="D19" s="502" t="s">
        <v>952</v>
      </c>
      <c r="E19" s="1439"/>
      <c r="F19" s="502" t="s">
        <v>953</v>
      </c>
      <c r="G19" s="530"/>
      <c r="H19" s="502" t="s">
        <v>954</v>
      </c>
      <c r="I19" s="530"/>
      <c r="J19" s="502" t="s">
        <v>107</v>
      </c>
      <c r="K19" s="511"/>
      <c r="L19" s="502" t="s">
        <v>833</v>
      </c>
      <c r="M19" s="511"/>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row>
    <row r="20" spans="1:137" ht="15" customHeight="1">
      <c r="A20" s="489"/>
      <c r="B20" s="489"/>
      <c r="C20" s="489"/>
      <c r="D20" s="502" t="s">
        <v>565</v>
      </c>
      <c r="E20" s="502" t="s">
        <v>945</v>
      </c>
      <c r="F20" s="502" t="s">
        <v>565</v>
      </c>
      <c r="G20" s="502" t="s">
        <v>945</v>
      </c>
      <c r="H20" s="502" t="s">
        <v>565</v>
      </c>
      <c r="I20" s="502" t="s">
        <v>945</v>
      </c>
      <c r="J20" s="502" t="s">
        <v>565</v>
      </c>
      <c r="K20" s="502" t="s">
        <v>945</v>
      </c>
      <c r="L20" s="502" t="s">
        <v>565</v>
      </c>
      <c r="M20" s="502" t="s">
        <v>945</v>
      </c>
      <c r="N20" s="538"/>
      <c r="O20" s="538"/>
      <c r="P20" s="538"/>
      <c r="Q20" s="538"/>
      <c r="R20" s="538"/>
      <c r="S20" s="538"/>
      <c r="T20" s="538"/>
      <c r="U20" s="538"/>
      <c r="V20" s="538"/>
      <c r="W20" s="538"/>
      <c r="X20" s="538"/>
      <c r="Y20" s="538"/>
      <c r="Z20" s="538"/>
      <c r="AA20" s="538"/>
      <c r="AB20" s="538"/>
      <c r="AC20" s="538"/>
      <c r="AD20" s="538"/>
      <c r="AE20" s="42"/>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row>
    <row r="21" spans="1:137" ht="15" customHeight="1">
      <c r="A21" s="1422" t="s">
        <v>245</v>
      </c>
      <c r="B21" s="1425">
        <v>5</v>
      </c>
      <c r="C21" s="1426" t="s">
        <v>946</v>
      </c>
      <c r="D21" s="1432">
        <v>0</v>
      </c>
      <c r="E21" s="1440">
        <v>0</v>
      </c>
      <c r="F21" s="1432">
        <v>0</v>
      </c>
      <c r="G21" s="1440">
        <v>0</v>
      </c>
      <c r="H21" s="1429">
        <v>0</v>
      </c>
      <c r="I21" s="1436">
        <v>0</v>
      </c>
      <c r="J21" s="1429">
        <v>0</v>
      </c>
      <c r="K21" s="1436">
        <v>0</v>
      </c>
      <c r="L21" s="1432">
        <v>0</v>
      </c>
      <c r="M21" s="1440">
        <v>0</v>
      </c>
      <c r="N21" s="538"/>
      <c r="O21" s="538"/>
      <c r="P21" s="538"/>
      <c r="Q21" s="538"/>
      <c r="R21" s="538"/>
      <c r="S21" s="538"/>
      <c r="T21" s="538"/>
      <c r="U21" s="538"/>
      <c r="V21" s="538"/>
      <c r="W21" s="538"/>
      <c r="X21" s="538"/>
      <c r="Y21" s="538"/>
      <c r="Z21" s="538"/>
      <c r="AA21" s="538"/>
      <c r="AB21" s="538"/>
      <c r="AC21" s="538"/>
      <c r="AD21" s="538"/>
      <c r="AE21" s="42"/>
      <c r="AF21" s="1420"/>
      <c r="AG21" s="1420"/>
      <c r="AH21" s="1420"/>
      <c r="AI21" s="1420"/>
      <c r="AJ21" s="1420"/>
      <c r="AK21" s="1420"/>
      <c r="AL21" s="1420"/>
      <c r="AM21" s="538"/>
      <c r="AN21" s="538"/>
      <c r="AO21" s="538"/>
      <c r="AP21" s="538"/>
      <c r="AQ21" s="538"/>
      <c r="AR21" s="538"/>
      <c r="AS21" s="538"/>
      <c r="AT21" s="538"/>
      <c r="AU21" s="1420"/>
      <c r="AV21" s="1420"/>
      <c r="AW21" s="1420"/>
      <c r="AX21" s="1420"/>
      <c r="AY21" s="1420"/>
      <c r="AZ21" s="1420"/>
      <c r="BA21" s="1420"/>
      <c r="BB21" s="1420"/>
      <c r="BC21" s="538"/>
      <c r="BD21" s="538"/>
      <c r="BE21" s="538"/>
      <c r="BF21" s="538"/>
      <c r="BG21" s="538"/>
      <c r="BH21" s="538"/>
      <c r="BI21" s="538"/>
      <c r="BJ21" s="538"/>
      <c r="BK21" s="1420"/>
      <c r="BL21" s="1420"/>
      <c r="BM21" s="1420"/>
      <c r="BN21" s="1420"/>
      <c r="BO21" s="1420"/>
      <c r="BP21" s="1420"/>
      <c r="BQ21" s="1420"/>
      <c r="BR21" s="1420"/>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row>
    <row r="22" spans="1:137" ht="15" customHeight="1">
      <c r="A22" s="1392" t="s">
        <v>915</v>
      </c>
      <c r="B22" s="1139">
        <f>B8</f>
        <v>11</v>
      </c>
      <c r="C22" s="1427" t="s">
        <v>738</v>
      </c>
      <c r="D22" s="1433">
        <v>0</v>
      </c>
      <c r="E22" s="1441">
        <v>0</v>
      </c>
      <c r="F22" s="1435">
        <v>0</v>
      </c>
      <c r="G22" s="1443">
        <v>0</v>
      </c>
      <c r="H22" s="1435">
        <v>129</v>
      </c>
      <c r="I22" s="1443">
        <v>120</v>
      </c>
      <c r="J22" s="1450">
        <v>0</v>
      </c>
      <c r="K22" s="1448">
        <v>0</v>
      </c>
      <c r="L22" s="1435">
        <v>0</v>
      </c>
      <c r="M22" s="1443">
        <v>0</v>
      </c>
      <c r="N22" s="1418"/>
      <c r="O22" s="1418"/>
      <c r="P22" s="1418"/>
      <c r="Q22" s="1418"/>
      <c r="R22" s="1418"/>
      <c r="S22" s="1418"/>
      <c r="T22" s="1418"/>
      <c r="U22" s="1418"/>
      <c r="V22" s="1418"/>
      <c r="W22" s="1419"/>
      <c r="X22" s="1419"/>
      <c r="Y22" s="1419"/>
      <c r="Z22" s="1419"/>
      <c r="AA22" s="1419"/>
      <c r="AB22" s="1419"/>
      <c r="AC22" s="1419"/>
      <c r="AD22" s="1419"/>
      <c r="AE22" s="42"/>
      <c r="AF22" s="1419"/>
      <c r="AG22" s="1419"/>
      <c r="AH22" s="1419"/>
      <c r="AI22" s="1419"/>
      <c r="AJ22" s="1419"/>
      <c r="AK22" s="1419"/>
      <c r="AL22" s="1419"/>
      <c r="AM22" s="1419"/>
      <c r="AN22" s="1419"/>
      <c r="AO22" s="1419"/>
      <c r="AP22" s="1419"/>
      <c r="AQ22" s="1419"/>
      <c r="AR22" s="1419"/>
      <c r="AS22" s="1419"/>
      <c r="AT22" s="1419"/>
      <c r="AU22" s="1419"/>
      <c r="AV22" s="1419"/>
      <c r="AW22" s="1419"/>
      <c r="AX22" s="1419"/>
      <c r="AY22" s="1419"/>
      <c r="AZ22" s="1419"/>
      <c r="BA22" s="1419"/>
      <c r="BB22" s="1419"/>
      <c r="BC22" s="1419"/>
      <c r="BD22" s="1419"/>
      <c r="BE22" s="1419"/>
      <c r="BF22" s="1419"/>
      <c r="BG22" s="1419"/>
      <c r="BH22" s="1419"/>
      <c r="BI22" s="1419"/>
      <c r="BJ22" s="1419"/>
      <c r="BK22" s="1419"/>
      <c r="BL22" s="1419"/>
      <c r="BM22" s="1419"/>
      <c r="BN22" s="1419"/>
      <c r="BO22" s="1419"/>
      <c r="BP22" s="1419"/>
      <c r="BQ22" s="1419"/>
      <c r="BR22" s="1419"/>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row>
    <row r="23" spans="1:137" ht="15" customHeight="1">
      <c r="A23" s="1392"/>
      <c r="B23" s="1139">
        <f>B9</f>
        <v>12</v>
      </c>
      <c r="C23" s="1427"/>
      <c r="D23" s="1433">
        <v>0</v>
      </c>
      <c r="E23" s="1441">
        <v>0</v>
      </c>
      <c r="F23" s="1435">
        <v>0</v>
      </c>
      <c r="G23" s="1443">
        <v>0</v>
      </c>
      <c r="H23" s="1435" t="s">
        <v>38</v>
      </c>
      <c r="I23" s="1443" t="s">
        <v>38</v>
      </c>
      <c r="J23" s="1435">
        <v>0</v>
      </c>
      <c r="K23" s="1443">
        <v>0</v>
      </c>
      <c r="L23" s="1435">
        <v>0</v>
      </c>
      <c r="M23" s="1443">
        <v>0</v>
      </c>
      <c r="N23" s="1418"/>
      <c r="O23" s="1418"/>
      <c r="P23" s="1418"/>
      <c r="Q23" s="1418"/>
      <c r="R23" s="1418"/>
      <c r="S23" s="1418"/>
      <c r="T23" s="1418"/>
      <c r="U23" s="1418"/>
      <c r="V23" s="1418"/>
      <c r="W23" s="1419"/>
      <c r="X23" s="1419"/>
      <c r="Y23" s="1419"/>
      <c r="Z23" s="1419"/>
      <c r="AA23" s="1419"/>
      <c r="AB23" s="1419"/>
      <c r="AC23" s="1419"/>
      <c r="AD23" s="1419"/>
      <c r="AE23" s="1419"/>
      <c r="AF23" s="1419"/>
      <c r="AG23" s="1419"/>
      <c r="AH23" s="1419"/>
      <c r="AI23" s="1419"/>
      <c r="AJ23" s="1419"/>
      <c r="AK23" s="1419"/>
      <c r="AL23" s="1419"/>
      <c r="AM23" s="1419"/>
      <c r="AN23" s="1419"/>
      <c r="AO23" s="1419"/>
      <c r="AP23" s="1419"/>
      <c r="AQ23" s="1419"/>
      <c r="AR23" s="1419"/>
      <c r="AS23" s="1419"/>
      <c r="AT23" s="1419"/>
      <c r="AU23" s="1419"/>
      <c r="AV23" s="1419"/>
      <c r="AW23" s="1419"/>
      <c r="AX23" s="1419"/>
      <c r="AY23" s="1419"/>
      <c r="AZ23" s="1419"/>
      <c r="BA23" s="1419"/>
      <c r="BB23" s="1419"/>
      <c r="BC23" s="1419"/>
      <c r="BD23" s="1419"/>
      <c r="BE23" s="1419"/>
      <c r="BF23" s="1419"/>
      <c r="BG23" s="1419"/>
      <c r="BH23" s="1419"/>
      <c r="BI23" s="1419"/>
      <c r="BJ23" s="1419"/>
      <c r="BK23" s="1419"/>
      <c r="BL23" s="1419"/>
      <c r="BM23" s="1419"/>
      <c r="BN23" s="1419"/>
      <c r="BO23" s="1419"/>
      <c r="BP23" s="1419"/>
      <c r="BQ23" s="1419"/>
      <c r="BR23" s="1419"/>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row>
    <row r="24" spans="1:137" ht="15" customHeight="1">
      <c r="A24" s="1138" t="str">
        <f>A10</f>
        <v>令和7年</v>
      </c>
      <c r="B24" s="1138">
        <f>B10</f>
        <v>1</v>
      </c>
      <c r="C24" s="1138" t="str">
        <f>C10</f>
        <v>月</v>
      </c>
      <c r="D24" s="1434">
        <v>0</v>
      </c>
      <c r="E24" s="1442">
        <v>0</v>
      </c>
      <c r="F24" s="1434">
        <v>0</v>
      </c>
      <c r="G24" s="1442">
        <v>0</v>
      </c>
      <c r="H24" s="1434">
        <v>307</v>
      </c>
      <c r="I24" s="1442">
        <v>539</v>
      </c>
      <c r="J24" s="1434">
        <v>0</v>
      </c>
      <c r="K24" s="1442">
        <v>0</v>
      </c>
      <c r="L24" s="1452">
        <v>0</v>
      </c>
      <c r="M24" s="1454">
        <v>0</v>
      </c>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19"/>
      <c r="AL24" s="1419"/>
      <c r="AM24" s="1419"/>
      <c r="AN24" s="1419"/>
      <c r="AO24" s="1419"/>
      <c r="AP24" s="1419"/>
      <c r="AQ24" s="1419"/>
      <c r="AR24" s="1419"/>
      <c r="AS24" s="1419"/>
      <c r="AT24" s="1419"/>
      <c r="AU24" s="1419"/>
      <c r="AV24" s="1419"/>
      <c r="AW24" s="1419"/>
      <c r="AX24" s="1419"/>
      <c r="AY24" s="1419"/>
      <c r="AZ24" s="1419"/>
      <c r="BA24" s="1419"/>
      <c r="BB24" s="1419"/>
      <c r="BC24" s="1419"/>
      <c r="BD24" s="1419"/>
      <c r="BE24" s="1419"/>
      <c r="BF24" s="1419"/>
      <c r="BG24" s="1419"/>
      <c r="BH24" s="1419"/>
      <c r="BI24" s="1419"/>
      <c r="BJ24" s="1419"/>
      <c r="BK24" s="1419"/>
      <c r="BL24" s="1419"/>
      <c r="BM24" s="1419"/>
      <c r="BN24" s="1419"/>
      <c r="BO24" s="1419"/>
      <c r="BP24" s="1419"/>
      <c r="BQ24" s="1419"/>
      <c r="BR24" s="1419"/>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row>
    <row r="25" spans="1:137" ht="15" customHeight="1">
      <c r="A25" s="488" t="s">
        <v>757</v>
      </c>
      <c r="B25" s="488"/>
      <c r="C25" s="488"/>
      <c r="D25" s="502" t="s">
        <v>947</v>
      </c>
      <c r="E25" s="511"/>
      <c r="F25" s="511"/>
      <c r="G25" s="511"/>
      <c r="H25" s="511"/>
      <c r="I25" s="511"/>
      <c r="J25" s="1451"/>
      <c r="K25" s="1451"/>
      <c r="L25" s="1453"/>
      <c r="M25" s="1134"/>
      <c r="N25" s="716"/>
      <c r="O25" s="716"/>
      <c r="P25" s="716"/>
      <c r="Q25" s="716"/>
      <c r="R25" s="716"/>
      <c r="S25" s="716"/>
      <c r="T25" s="716"/>
      <c r="U25" s="716"/>
      <c r="V25" s="716"/>
      <c r="W25" s="716"/>
      <c r="X25" s="716"/>
      <c r="Y25" s="716"/>
      <c r="Z25" s="716"/>
      <c r="AA25" s="716"/>
      <c r="AB25" s="1418"/>
      <c r="AC25" s="1418"/>
      <c r="AD25" s="1418"/>
      <c r="AE25" s="1418"/>
      <c r="AF25" s="1418"/>
      <c r="AG25" s="1418"/>
      <c r="AH25" s="1418"/>
      <c r="AI25" s="1418"/>
      <c r="AJ25" s="1418"/>
      <c r="AK25" s="1418"/>
      <c r="AL25" s="1418"/>
      <c r="AM25" s="1418"/>
      <c r="AN25" s="1418"/>
      <c r="AO25" s="1418"/>
      <c r="AP25" s="1418"/>
      <c r="AQ25" s="1418"/>
      <c r="AR25" s="1418"/>
      <c r="AS25" s="1418"/>
      <c r="AT25" s="1418"/>
      <c r="AU25" s="1418"/>
      <c r="AV25" s="1418"/>
      <c r="AW25" s="1418"/>
      <c r="AX25" s="1418"/>
      <c r="AY25" s="1418"/>
      <c r="AZ25" s="1418"/>
      <c r="BA25" s="1418"/>
      <c r="BB25" s="1418"/>
      <c r="BC25" s="1418"/>
      <c r="BD25" s="1418"/>
      <c r="BE25" s="1418"/>
      <c r="BF25" s="1418"/>
      <c r="BG25" s="1418"/>
      <c r="BH25" s="1418"/>
      <c r="BI25" s="1418"/>
      <c r="BJ25" s="1418"/>
      <c r="BK25" s="1418"/>
      <c r="BL25" s="1418"/>
      <c r="BM25" s="1418"/>
      <c r="BN25" s="1418"/>
      <c r="BO25" s="1419"/>
      <c r="BP25" s="1419"/>
      <c r="BQ25" s="1419"/>
      <c r="BR25" s="1419"/>
      <c r="BS25" s="1419"/>
      <c r="BT25" s="1419"/>
      <c r="BU25" s="1419"/>
      <c r="BV25" s="1419"/>
      <c r="BW25" s="1419"/>
      <c r="BX25" s="1419"/>
      <c r="BY25" s="1419"/>
      <c r="BZ25" s="1419"/>
      <c r="CA25" s="1419"/>
      <c r="CB25" s="1419"/>
      <c r="CC25" s="1419"/>
      <c r="CD25" s="1419"/>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row>
    <row r="26" spans="1:137" ht="15" customHeight="1">
      <c r="A26" s="621"/>
      <c r="B26" s="621"/>
      <c r="C26" s="621"/>
      <c r="D26" s="502" t="s">
        <v>452</v>
      </c>
      <c r="E26" s="511"/>
      <c r="F26" s="502" t="s">
        <v>955</v>
      </c>
      <c r="G26" s="511"/>
      <c r="H26" s="502" t="s">
        <v>845</v>
      </c>
      <c r="I26" s="511"/>
      <c r="J26" s="1134"/>
      <c r="K26" s="1134"/>
      <c r="L26" s="1453"/>
      <c r="M26" s="1134"/>
      <c r="N26" s="538"/>
      <c r="O26" s="538"/>
      <c r="P26" s="538"/>
      <c r="Q26" s="538"/>
      <c r="R26" s="538"/>
      <c r="S26" s="538"/>
      <c r="T26" s="538"/>
      <c r="U26" s="538"/>
      <c r="V26" s="538"/>
      <c r="W26" s="538"/>
      <c r="X26" s="538"/>
      <c r="Y26" s="538"/>
      <c r="Z26" s="538"/>
      <c r="AA26" s="538"/>
      <c r="AB26" s="1418"/>
      <c r="AC26" s="1418"/>
      <c r="AD26" s="1418"/>
      <c r="AE26" s="1418"/>
      <c r="AF26" s="1418"/>
      <c r="AG26" s="1418"/>
      <c r="AH26" s="1418"/>
      <c r="AI26" s="1418"/>
      <c r="AJ26" s="1418"/>
      <c r="AK26" s="1418"/>
      <c r="AL26" s="1418"/>
      <c r="AM26" s="1418"/>
      <c r="AN26" s="1418"/>
      <c r="AO26" s="1418"/>
      <c r="AP26" s="1418"/>
      <c r="AQ26" s="1418"/>
      <c r="AR26" s="1418"/>
      <c r="AS26" s="1418"/>
      <c r="AT26" s="1418"/>
      <c r="AU26" s="1418"/>
      <c r="AV26" s="1418"/>
      <c r="AW26" s="1418"/>
      <c r="AX26" s="1418"/>
      <c r="AY26" s="1418"/>
      <c r="AZ26" s="1418"/>
      <c r="BA26" s="1418"/>
      <c r="BB26" s="1418"/>
      <c r="BC26" s="1418"/>
      <c r="BD26" s="1418"/>
      <c r="BE26" s="1418"/>
      <c r="BF26" s="1418"/>
      <c r="BG26" s="1418"/>
      <c r="BH26" s="1418"/>
      <c r="BI26" s="1418"/>
      <c r="BJ26" s="1418"/>
      <c r="BK26" s="1419"/>
      <c r="BL26" s="1419"/>
      <c r="BM26" s="1419"/>
      <c r="BN26" s="1419"/>
      <c r="BO26" s="1419"/>
      <c r="BP26" s="1419"/>
      <c r="BQ26" s="1419"/>
      <c r="BR26" s="1419"/>
      <c r="BS26" s="1419"/>
      <c r="BT26" s="1419"/>
      <c r="BU26" s="1419"/>
      <c r="BV26" s="1419"/>
      <c r="BW26" s="1419"/>
      <c r="BX26" s="1419"/>
      <c r="BY26" s="1419"/>
      <c r="BZ26" s="1419"/>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row>
    <row r="27" spans="1:137" ht="15" customHeight="1">
      <c r="A27" s="489"/>
      <c r="B27" s="489"/>
      <c r="C27" s="489"/>
      <c r="D27" s="502" t="s">
        <v>565</v>
      </c>
      <c r="E27" s="502" t="s">
        <v>945</v>
      </c>
      <c r="F27" s="502" t="s">
        <v>565</v>
      </c>
      <c r="G27" s="502" t="s">
        <v>945</v>
      </c>
      <c r="H27" s="502" t="s">
        <v>565</v>
      </c>
      <c r="I27" s="502" t="s">
        <v>945</v>
      </c>
      <c r="J27" s="1134"/>
      <c r="K27" s="1134"/>
      <c r="L27" s="439"/>
      <c r="M27" s="1134"/>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8"/>
      <c r="AT27" s="538"/>
      <c r="AU27" s="538"/>
      <c r="AV27" s="538"/>
      <c r="AW27" s="538"/>
      <c r="AX27" s="538"/>
      <c r="AY27" s="538"/>
      <c r="AZ27" s="538"/>
      <c r="BA27" s="538"/>
      <c r="BB27" s="538"/>
      <c r="BC27" s="538"/>
      <c r="BD27" s="538"/>
      <c r="BE27" s="538"/>
      <c r="BF27" s="538"/>
      <c r="BG27" s="538"/>
      <c r="BH27" s="538"/>
      <c r="BI27" s="538"/>
      <c r="BJ27" s="538"/>
      <c r="BK27" s="538"/>
      <c r="BL27" s="538"/>
      <c r="BM27" s="538"/>
      <c r="BN27" s="538"/>
      <c r="BO27" s="538"/>
      <c r="BP27" s="538"/>
      <c r="BQ27" s="538"/>
      <c r="BR27" s="538"/>
      <c r="BS27" s="538"/>
      <c r="BT27" s="538"/>
      <c r="BU27" s="538"/>
      <c r="BV27" s="538"/>
      <c r="BW27" s="538"/>
      <c r="BX27" s="538"/>
      <c r="BY27" s="538"/>
      <c r="BZ27" s="538"/>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row>
    <row r="28" spans="1:137" ht="15" customHeight="1">
      <c r="A28" s="1422" t="s">
        <v>245</v>
      </c>
      <c r="B28" s="1425">
        <v>5</v>
      </c>
      <c r="C28" s="1426" t="s">
        <v>946</v>
      </c>
      <c r="D28" s="1432">
        <v>0</v>
      </c>
      <c r="E28" s="1440">
        <v>0</v>
      </c>
      <c r="F28" s="1429">
        <v>0</v>
      </c>
      <c r="G28" s="1436">
        <v>0</v>
      </c>
      <c r="H28" s="1429">
        <v>0</v>
      </c>
      <c r="I28" s="1436">
        <v>0</v>
      </c>
      <c r="J28" s="1134"/>
      <c r="K28" s="1134"/>
      <c r="L28" s="439"/>
      <c r="M28" s="1134"/>
      <c r="N28" s="1418"/>
      <c r="O28" s="1418"/>
      <c r="P28" s="1418"/>
      <c r="Q28" s="1418"/>
      <c r="R28" s="1418"/>
      <c r="S28" s="1418"/>
      <c r="T28" s="1418"/>
      <c r="U28" s="1418"/>
      <c r="V28" s="1418"/>
      <c r="W28" s="1418"/>
      <c r="X28" s="1418"/>
      <c r="Y28" s="1418"/>
      <c r="Z28" s="1418"/>
      <c r="AA28" s="141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row>
    <row r="29" spans="1:137" ht="15" customHeight="1">
      <c r="A29" s="1392" t="s">
        <v>915</v>
      </c>
      <c r="B29" s="1139">
        <f>B8</f>
        <v>11</v>
      </c>
      <c r="C29" s="1427" t="s">
        <v>738</v>
      </c>
      <c r="D29" s="1435">
        <v>0</v>
      </c>
      <c r="E29" s="1443">
        <v>0</v>
      </c>
      <c r="F29" s="1435">
        <v>0</v>
      </c>
      <c r="G29" s="1448">
        <v>0</v>
      </c>
      <c r="H29" s="1435">
        <v>0</v>
      </c>
      <c r="I29" s="1448">
        <v>0</v>
      </c>
      <c r="J29" s="1134"/>
      <c r="K29" s="1134"/>
      <c r="L29" s="1448"/>
      <c r="M29" s="1134"/>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19"/>
      <c r="AL29" s="1419"/>
      <c r="AM29" s="1419"/>
      <c r="AN29" s="1419"/>
      <c r="AO29" s="1419"/>
      <c r="AP29" s="1419"/>
      <c r="AQ29" s="1419"/>
      <c r="AR29" s="1419"/>
      <c r="AS29" s="1419"/>
      <c r="AT29" s="1419"/>
      <c r="AU29" s="1419"/>
      <c r="AV29" s="1419"/>
      <c r="AW29" s="1419"/>
      <c r="AX29" s="1419"/>
      <c r="AY29" s="1419"/>
      <c r="AZ29" s="1419"/>
      <c r="BA29" s="1419"/>
      <c r="BB29" s="1419"/>
      <c r="BC29" s="1419"/>
      <c r="BD29" s="1419"/>
      <c r="BE29" s="1419"/>
      <c r="BF29" s="1419"/>
      <c r="BG29" s="1419"/>
      <c r="BH29" s="1419"/>
      <c r="BI29" s="1419"/>
      <c r="BJ29" s="1419"/>
      <c r="BK29" s="1419"/>
      <c r="BL29" s="1419"/>
      <c r="BM29" s="1419"/>
      <c r="BN29" s="1419"/>
      <c r="BO29" s="1419"/>
      <c r="BP29" s="1419"/>
      <c r="BQ29" s="1419"/>
      <c r="BR29" s="1419"/>
      <c r="BS29" s="1419"/>
      <c r="BT29" s="1419"/>
      <c r="BU29" s="1419"/>
      <c r="BV29" s="1419"/>
      <c r="BW29" s="1419"/>
      <c r="BX29" s="1419"/>
      <c r="BY29" s="1419"/>
      <c r="BZ29" s="1419"/>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row>
    <row r="30" spans="1:137" ht="15" customHeight="1">
      <c r="A30" s="1392"/>
      <c r="B30" s="1139">
        <f>B9</f>
        <v>12</v>
      </c>
      <c r="C30" s="1427"/>
      <c r="D30" s="1435">
        <v>0</v>
      </c>
      <c r="E30" s="1443">
        <v>0</v>
      </c>
      <c r="F30" s="1435">
        <v>0</v>
      </c>
      <c r="G30" s="1448">
        <v>0</v>
      </c>
      <c r="H30" s="1435">
        <v>0</v>
      </c>
      <c r="I30" s="1448">
        <v>0</v>
      </c>
      <c r="J30" s="1134"/>
      <c r="K30" s="1134"/>
      <c r="L30" s="1448"/>
      <c r="M30" s="1134"/>
      <c r="N30" s="1419"/>
      <c r="O30" s="1419"/>
      <c r="P30" s="1419"/>
      <c r="Q30" s="1419"/>
      <c r="R30" s="1419"/>
      <c r="S30" s="1419"/>
      <c r="T30" s="1419"/>
      <c r="U30" s="1419"/>
      <c r="V30" s="1419"/>
      <c r="W30" s="1419"/>
      <c r="X30" s="1419"/>
      <c r="Y30" s="1419"/>
      <c r="Z30" s="1419"/>
      <c r="AA30" s="1419"/>
      <c r="AB30" s="1419"/>
      <c r="AC30" s="1419"/>
      <c r="AD30" s="1419"/>
      <c r="AE30" s="1419"/>
      <c r="AF30" s="1419"/>
      <c r="AG30" s="1419"/>
      <c r="AH30" s="1419"/>
      <c r="AI30" s="1419"/>
      <c r="AJ30" s="1419"/>
      <c r="AK30" s="1419"/>
      <c r="AL30" s="1419"/>
      <c r="AM30" s="1419"/>
      <c r="AN30" s="1419"/>
      <c r="AO30" s="1419"/>
      <c r="AP30" s="1419"/>
      <c r="AQ30" s="1419"/>
      <c r="AR30" s="1419"/>
      <c r="AS30" s="1419"/>
      <c r="AT30" s="1419"/>
      <c r="AU30" s="1419"/>
      <c r="AV30" s="1419"/>
      <c r="AW30" s="1419"/>
      <c r="AX30" s="1419"/>
      <c r="AY30" s="1419"/>
      <c r="AZ30" s="1419"/>
      <c r="BA30" s="1419"/>
      <c r="BB30" s="1419"/>
      <c r="BC30" s="1419"/>
      <c r="BD30" s="1419"/>
      <c r="BE30" s="1419"/>
      <c r="BF30" s="1419"/>
      <c r="BG30" s="1419"/>
      <c r="BH30" s="1419"/>
      <c r="BI30" s="1419"/>
      <c r="BJ30" s="1419"/>
      <c r="BK30" s="1419"/>
      <c r="BL30" s="1419"/>
      <c r="BM30" s="1419"/>
      <c r="BN30" s="1419"/>
      <c r="BO30" s="1419"/>
      <c r="BP30" s="1419"/>
      <c r="BQ30" s="1419"/>
      <c r="BR30" s="1419"/>
      <c r="BS30" s="1419"/>
      <c r="BT30" s="1419"/>
      <c r="BU30" s="1419"/>
      <c r="BV30" s="1419"/>
      <c r="BW30" s="1419"/>
      <c r="BX30" s="1419"/>
      <c r="BY30" s="1419"/>
      <c r="BZ30" s="1419"/>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row>
    <row r="31" spans="1:137" ht="15" customHeight="1">
      <c r="A31" s="1138" t="str">
        <f>A10</f>
        <v>令和7年</v>
      </c>
      <c r="B31" s="1138">
        <f>B10</f>
        <v>1</v>
      </c>
      <c r="C31" s="1138" t="str">
        <f>C10</f>
        <v>月</v>
      </c>
      <c r="D31" s="1434">
        <v>0</v>
      </c>
      <c r="E31" s="1442">
        <v>0</v>
      </c>
      <c r="F31" s="1446">
        <v>0</v>
      </c>
      <c r="G31" s="1449">
        <v>0</v>
      </c>
      <c r="H31" s="1446">
        <v>0</v>
      </c>
      <c r="I31" s="1449">
        <v>0</v>
      </c>
      <c r="J31" s="1134"/>
      <c r="K31" s="1134"/>
      <c r="L31" s="1437"/>
      <c r="M31" s="1134"/>
      <c r="N31" s="1419"/>
      <c r="O31" s="1419"/>
      <c r="P31" s="1419"/>
      <c r="Q31" s="1419"/>
      <c r="R31" s="1419"/>
      <c r="S31" s="1419"/>
      <c r="T31" s="1419"/>
      <c r="U31" s="1419"/>
      <c r="V31" s="1418"/>
      <c r="W31" s="1418"/>
      <c r="X31" s="1418"/>
      <c r="Y31" s="1418"/>
      <c r="Z31" s="1418"/>
      <c r="AA31" s="1418"/>
      <c r="AB31" s="1419"/>
      <c r="AC31" s="1419"/>
      <c r="AD31" s="1419"/>
      <c r="AE31" s="1419"/>
      <c r="AF31" s="1419"/>
      <c r="AG31" s="1419"/>
      <c r="AH31" s="1419"/>
      <c r="AI31" s="1419"/>
      <c r="AJ31" s="1419"/>
      <c r="AK31" s="1419"/>
      <c r="AL31" s="1419"/>
      <c r="AM31" s="1419"/>
      <c r="AN31" s="1419"/>
      <c r="AO31" s="1419"/>
      <c r="AP31" s="1419"/>
      <c r="AQ31" s="1419"/>
      <c r="AR31" s="1419"/>
      <c r="AS31" s="1419"/>
      <c r="AT31" s="1419"/>
      <c r="AU31" s="1419"/>
      <c r="AV31" s="1419"/>
      <c r="AW31" s="1419"/>
      <c r="AX31" s="1419"/>
      <c r="AY31" s="1419"/>
      <c r="AZ31" s="1419"/>
      <c r="BA31" s="1419"/>
      <c r="BB31" s="1419"/>
      <c r="BC31" s="1419"/>
      <c r="BD31" s="1419"/>
      <c r="BE31" s="1419"/>
      <c r="BF31" s="1419"/>
      <c r="BG31" s="1419"/>
      <c r="BH31" s="1419"/>
      <c r="BI31" s="1419"/>
      <c r="BJ31" s="1419"/>
      <c r="BK31" s="1421"/>
      <c r="BL31" s="1421"/>
      <c r="BM31" s="1421"/>
      <c r="BN31" s="1421"/>
      <c r="BO31" s="1421"/>
      <c r="BP31" s="1421"/>
      <c r="BQ31" s="1421"/>
      <c r="BR31" s="1421"/>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row>
    <row r="32" spans="1:137">
      <c r="A32" s="605" t="s">
        <v>233</v>
      </c>
      <c r="B32" s="605"/>
      <c r="C32" s="605"/>
      <c r="D32" s="605"/>
      <c r="E32" s="605"/>
      <c r="F32" s="605"/>
      <c r="G32" s="605"/>
      <c r="H32" s="605"/>
      <c r="I32" s="605"/>
      <c r="J32" s="605"/>
      <c r="K32" s="605"/>
      <c r="L32" s="605"/>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row>
    <row r="33" spans="1:137">
      <c r="A33" s="1424" t="s">
        <v>728</v>
      </c>
      <c r="B33" s="605"/>
      <c r="C33" s="605"/>
      <c r="D33" s="605"/>
      <c r="E33" s="605"/>
      <c r="F33" s="605"/>
      <c r="G33" s="605"/>
      <c r="I33" s="605"/>
      <c r="J33" s="605"/>
      <c r="K33" s="605"/>
      <c r="L33" s="605"/>
      <c r="M33" s="605"/>
      <c r="N33" s="605"/>
      <c r="O33" s="605"/>
      <c r="P33" s="605"/>
      <c r="Q33" s="605"/>
      <c r="R33" s="605"/>
      <c r="S33" s="605"/>
      <c r="T33" s="605"/>
      <c r="U33" s="605"/>
      <c r="V33" s="605"/>
      <c r="W33" s="605"/>
      <c r="X33" s="605"/>
      <c r="Y33" s="605"/>
      <c r="Z33" s="605"/>
      <c r="AA33" s="605"/>
      <c r="AB33" s="605"/>
      <c r="AC33" s="605"/>
      <c r="AD33" s="605"/>
      <c r="AE33" s="605"/>
      <c r="AF33" s="605"/>
      <c r="AG33" s="605"/>
      <c r="AH33" s="605"/>
      <c r="AI33" s="605"/>
      <c r="AJ33" s="605"/>
      <c r="AK33" s="605"/>
      <c r="AL33" s="605"/>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row>
    <row r="34" spans="1:137">
      <c r="A34" s="1003" t="s">
        <v>727</v>
      </c>
      <c r="B34" s="14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row>
    <row r="35" spans="1:137">
      <c r="A35" s="1424"/>
      <c r="B35" s="521"/>
      <c r="C35" s="521"/>
      <c r="D35" s="521"/>
      <c r="E35" s="521"/>
      <c r="F35" s="521"/>
      <c r="G35" s="521"/>
      <c r="H35" s="521"/>
      <c r="I35" s="521"/>
      <c r="J35" s="521"/>
      <c r="K35" s="521"/>
      <c r="L35" s="521"/>
      <c r="M35" s="521"/>
      <c r="N35" s="521"/>
      <c r="O35" s="521"/>
      <c r="P35" s="521"/>
      <c r="Q35" s="521"/>
      <c r="R35" s="521"/>
      <c r="S35" s="521"/>
      <c r="T35" s="521"/>
      <c r="U35" s="521"/>
      <c r="V35" s="521"/>
      <c r="W35" s="521"/>
      <c r="X35" s="521"/>
      <c r="Y35" s="1424"/>
      <c r="Z35" s="1424"/>
      <c r="AA35" s="1424"/>
      <c r="AB35" s="1424"/>
      <c r="AC35" s="1424"/>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row>
    <row r="36" spans="1:137">
      <c r="B36" s="1424"/>
      <c r="C36" s="1424"/>
      <c r="D36" s="1424"/>
      <c r="E36" s="1424"/>
      <c r="F36" s="1424"/>
      <c r="G36" s="1424"/>
      <c r="H36" s="1424"/>
      <c r="I36" s="1424"/>
      <c r="J36" s="1424"/>
      <c r="K36" s="1424"/>
      <c r="L36" s="1424"/>
      <c r="M36" s="1424"/>
      <c r="N36" s="1424"/>
      <c r="O36" s="1424"/>
      <c r="P36" s="1424"/>
      <c r="Q36" s="1424"/>
      <c r="R36" s="1424"/>
      <c r="S36" s="1424"/>
      <c r="T36" s="1424"/>
      <c r="U36" s="1424"/>
      <c r="V36" s="1424"/>
      <c r="W36" s="1424"/>
      <c r="X36" s="1424"/>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row>
    <row r="37" spans="1:137">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row>
    <row r="38" spans="1:137">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row>
    <row r="39" spans="1:137">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row>
    <row r="40" spans="1:137">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row>
    <row r="41" spans="1:137">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row>
    <row r="42" spans="1:137">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row>
    <row r="43" spans="1:137">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row>
    <row r="44" spans="1:137">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row>
    <row r="45" spans="1:137">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row>
    <row r="46" spans="1:137">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row>
    <row r="47" spans="1:137">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row>
    <row r="48" spans="1:137">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row>
    <row r="49" spans="1:137">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row>
    <row r="50" spans="1:137">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row>
    <row r="51" spans="1:137">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row>
    <row r="52" spans="1:137">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row>
    <row r="53" spans="1:137">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row>
    <row r="54" spans="1:137">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row>
    <row r="55" spans="1:137">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row>
    <row r="56" spans="1:137">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row>
    <row r="57" spans="1:137">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row>
    <row r="58" spans="1:137">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row>
    <row r="59" spans="1:137">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row>
    <row r="60" spans="1:137">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row>
    <row r="61" spans="1:137">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c r="DD61" s="42"/>
      <c r="DE61" s="42"/>
      <c r="DF61" s="42"/>
      <c r="DG61" s="42"/>
      <c r="DH61" s="42"/>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row>
    <row r="62" spans="1:137">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row>
    <row r="63" spans="1:137">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row>
    <row r="64" spans="1:137">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c r="DK64" s="42"/>
      <c r="DL64" s="42"/>
      <c r="DM64" s="42"/>
      <c r="DN64" s="42"/>
      <c r="DO64" s="42"/>
      <c r="DP64" s="42"/>
      <c r="DQ64" s="42"/>
      <c r="DR64" s="42"/>
      <c r="DS64" s="42"/>
      <c r="DT64" s="42"/>
      <c r="DU64" s="42"/>
      <c r="DV64" s="42"/>
      <c r="DW64" s="42"/>
      <c r="DX64" s="42"/>
      <c r="DY64" s="42"/>
      <c r="DZ64" s="42"/>
      <c r="EA64" s="42"/>
      <c r="EB64" s="42"/>
      <c r="EC64" s="42"/>
      <c r="ED64" s="42"/>
      <c r="EE64" s="42"/>
      <c r="EF64" s="42"/>
      <c r="EG64" s="42"/>
    </row>
    <row r="65" spans="1:137">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row>
    <row r="66" spans="1:137">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c r="EC66" s="42"/>
      <c r="ED66" s="42"/>
      <c r="EE66" s="42"/>
      <c r="EF66" s="42"/>
      <c r="EG66" s="42"/>
    </row>
    <row r="67" spans="1:137">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W67" s="42"/>
      <c r="DX67" s="42"/>
      <c r="DY67" s="42"/>
      <c r="DZ67" s="42"/>
      <c r="EA67" s="42"/>
      <c r="EB67" s="42"/>
      <c r="EC67" s="42"/>
      <c r="ED67" s="42"/>
      <c r="EE67" s="42"/>
      <c r="EF67" s="42"/>
      <c r="EG67" s="42"/>
    </row>
    <row r="68" spans="1:137">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row>
  </sheetData>
  <mergeCells count="28">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M18"/>
    <mergeCell ref="D19:E19"/>
    <mergeCell ref="F19:G19"/>
    <mergeCell ref="H19:I19"/>
    <mergeCell ref="J19:K19"/>
    <mergeCell ref="L19:M19"/>
    <mergeCell ref="D25:I25"/>
    <mergeCell ref="D26:E26"/>
    <mergeCell ref="F26:G26"/>
    <mergeCell ref="H26:I26"/>
    <mergeCell ref="A4:C6"/>
    <mergeCell ref="A11:C13"/>
    <mergeCell ref="A18:C20"/>
    <mergeCell ref="A25:C27"/>
  </mergeCells>
  <phoneticPr fontId="39"/>
  <dataValidations count="1">
    <dataValidation imeMode="off" allowBlank="1" showDropDown="0" showInputMessage="1" showErrorMessage="1" sqref="A31 C31 A24 C24 A17 C17 H26 D28:I31 J26:K31 B29:B31 H11:H12 F26 J19 H19 F19 F12 L19 D18:D19 L12 L5 D25:D26 D21:M24 E7:M10 J12 D7:D12 D4:D5 B15:B17 B22:B24 B8:B10 D14:M17 F5 H5 J5 J2:L3 Y28:Y31 V28:V31 P28:P31 J37:X87 V26 P26 S28:S31 Y36:AC87 AD35:AE87 M2 N2:AE3"/>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SheetLayoutView="100" workbookViewId="0">
      <selection activeCell="D17" sqref="D17"/>
    </sheetView>
  </sheetViews>
  <sheetFormatPr defaultRowHeight="12"/>
  <cols>
    <col min="1" max="1" width="5.875" style="1003" customWidth="1"/>
    <col min="2" max="2" width="4.875" style="1003" customWidth="1"/>
    <col min="3" max="3" width="14.125" style="1003" customWidth="1"/>
    <col min="4" max="6" width="12.375" style="1003" customWidth="1"/>
    <col min="7" max="7" width="7.875" style="1003" customWidth="1"/>
    <col min="8" max="8" width="4" style="1003" customWidth="1"/>
    <col min="9" max="9" width="3.625" style="1003" customWidth="1"/>
    <col min="10" max="10" width="12.625" style="1003" customWidth="1"/>
    <col min="11" max="17" width="8.625" style="1003" customWidth="1"/>
    <col min="18" max="16384" width="9" style="1003" customWidth="1"/>
  </cols>
  <sheetData>
    <row r="1" spans="1:10" ht="12.75" customHeight="1"/>
    <row r="2" spans="1:10" ht="19.5" customHeight="1">
      <c r="D2" s="1414" t="s">
        <v>604</v>
      </c>
    </row>
    <row r="3" spans="1:10" ht="13.5" customHeight="1">
      <c r="A3" s="1455" t="s">
        <v>605</v>
      </c>
      <c r="E3" s="1478" t="s">
        <v>710</v>
      </c>
      <c r="J3" s="220" t="s">
        <v>620</v>
      </c>
    </row>
    <row r="4" spans="1:10" ht="13.5" customHeight="1">
      <c r="A4" s="1456"/>
      <c r="B4" s="1461"/>
      <c r="C4" s="1461"/>
      <c r="D4" s="1473" t="s">
        <v>1003</v>
      </c>
      <c r="E4" s="1473" t="s">
        <v>1004</v>
      </c>
      <c r="F4" s="1482" t="s">
        <v>150</v>
      </c>
      <c r="G4" s="1488" t="s">
        <v>507</v>
      </c>
      <c r="H4" s="1492"/>
      <c r="I4" s="1493"/>
      <c r="J4" s="1488" t="s">
        <v>1003</v>
      </c>
    </row>
    <row r="5" spans="1:10" ht="13.5" customHeight="1">
      <c r="A5" s="1456"/>
      <c r="B5" s="1461"/>
      <c r="C5" s="1461"/>
      <c r="D5" s="1473"/>
      <c r="E5" s="1473"/>
      <c r="F5" s="1483"/>
      <c r="G5" s="1489" t="s">
        <v>915</v>
      </c>
      <c r="H5" s="953">
        <v>2</v>
      </c>
      <c r="I5" s="953" t="s">
        <v>738</v>
      </c>
      <c r="J5" s="1494">
        <v>1552</v>
      </c>
    </row>
    <row r="6" spans="1:10" ht="13.5" customHeight="1">
      <c r="A6" s="1457" t="s">
        <v>434</v>
      </c>
      <c r="B6" s="1462"/>
      <c r="C6" s="1468"/>
      <c r="D6" s="1474">
        <v>1995</v>
      </c>
      <c r="E6" s="1479">
        <f t="shared" ref="E6:E16" si="0">N5</f>
        <v>0</v>
      </c>
      <c r="F6" s="1484">
        <v>51.6</v>
      </c>
      <c r="G6" s="1489"/>
      <c r="H6" s="953">
        <v>3</v>
      </c>
      <c r="I6" s="953"/>
      <c r="J6" s="1495">
        <v>1598</v>
      </c>
    </row>
    <row r="7" spans="1:10" ht="13.5" customHeight="1">
      <c r="A7" s="1458" t="s">
        <v>337</v>
      </c>
      <c r="B7" s="1463" t="s">
        <v>207</v>
      </c>
      <c r="C7" s="1469"/>
      <c r="D7" s="1475">
        <v>761</v>
      </c>
      <c r="E7" s="1480">
        <f t="shared" si="0"/>
        <v>0</v>
      </c>
      <c r="F7" s="1485">
        <v>1.9</v>
      </c>
      <c r="G7" s="1489"/>
      <c r="H7" s="953">
        <v>4</v>
      </c>
      <c r="I7" s="953"/>
      <c r="J7" s="1495">
        <v>1750</v>
      </c>
    </row>
    <row r="8" spans="1:10" ht="13.5" customHeight="1">
      <c r="A8" s="1459"/>
      <c r="B8" s="1463" t="s">
        <v>7</v>
      </c>
      <c r="C8" s="1469"/>
      <c r="D8" s="1475">
        <v>919</v>
      </c>
      <c r="E8" s="1480">
        <f t="shared" si="0"/>
        <v>0</v>
      </c>
      <c r="F8" s="1485">
        <v>174.3</v>
      </c>
      <c r="G8" s="1489"/>
      <c r="H8" s="953">
        <v>5</v>
      </c>
      <c r="I8" s="953"/>
      <c r="J8" s="1495">
        <v>2078</v>
      </c>
    </row>
    <row r="9" spans="1:10" ht="13.5" customHeight="1">
      <c r="A9" s="1459"/>
      <c r="B9" s="1463" t="s">
        <v>234</v>
      </c>
      <c r="C9" s="1469"/>
      <c r="D9" s="1475">
        <v>20</v>
      </c>
      <c r="E9" s="1480">
        <f t="shared" si="0"/>
        <v>0</v>
      </c>
      <c r="F9" s="1485">
        <v>400</v>
      </c>
      <c r="G9" s="1489"/>
      <c r="H9" s="953">
        <v>6</v>
      </c>
      <c r="I9" s="1139"/>
      <c r="J9" s="1495">
        <v>1409</v>
      </c>
    </row>
    <row r="10" spans="1:10" ht="13.5" customHeight="1">
      <c r="A10" s="1459"/>
      <c r="B10" s="1464" t="s">
        <v>477</v>
      </c>
      <c r="C10" s="1470"/>
      <c r="D10" s="1475">
        <v>295</v>
      </c>
      <c r="E10" s="1480">
        <f t="shared" si="0"/>
        <v>0</v>
      </c>
      <c r="F10" s="1485">
        <v>28.3</v>
      </c>
      <c r="G10" s="1489"/>
      <c r="H10" s="953">
        <v>7</v>
      </c>
      <c r="I10" s="1139"/>
      <c r="J10" s="1495">
        <v>1638</v>
      </c>
    </row>
    <row r="11" spans="1:10" ht="13.5" customHeight="1">
      <c r="A11" s="1460" t="s">
        <v>606</v>
      </c>
      <c r="B11" s="1465" t="s">
        <v>462</v>
      </c>
      <c r="C11" s="1465"/>
      <c r="D11" s="1475">
        <v>1705</v>
      </c>
      <c r="E11" s="1480">
        <f t="shared" si="0"/>
        <v>0</v>
      </c>
      <c r="F11" s="1485">
        <v>51.4</v>
      </c>
      <c r="G11" s="1489"/>
      <c r="H11" s="953">
        <v>8</v>
      </c>
      <c r="I11" s="1139"/>
      <c r="J11" s="1495">
        <v>1656</v>
      </c>
    </row>
    <row r="12" spans="1:10" ht="13.5" customHeight="1">
      <c r="A12" s="1459"/>
      <c r="B12" s="1466" t="s">
        <v>46</v>
      </c>
      <c r="C12" s="1471"/>
      <c r="D12" s="1475">
        <v>290</v>
      </c>
      <c r="E12" s="1480">
        <f t="shared" si="0"/>
        <v>0</v>
      </c>
      <c r="F12" s="1486">
        <v>52.6</v>
      </c>
      <c r="G12" s="1489"/>
      <c r="H12" s="953">
        <v>9</v>
      </c>
      <c r="I12" s="1139"/>
      <c r="J12" s="1495">
        <v>1359</v>
      </c>
    </row>
    <row r="13" spans="1:10" ht="13.5" customHeight="1">
      <c r="A13" s="1460"/>
      <c r="B13" s="1467"/>
      <c r="C13" s="1472" t="s">
        <v>1002</v>
      </c>
      <c r="D13" s="1475">
        <v>32</v>
      </c>
      <c r="E13" s="1480">
        <f t="shared" si="0"/>
        <v>0</v>
      </c>
      <c r="F13" s="1485">
        <v>28</v>
      </c>
      <c r="G13" s="1489"/>
      <c r="H13" s="953">
        <v>10</v>
      </c>
      <c r="I13" s="1139"/>
      <c r="J13" s="1495">
        <v>2046</v>
      </c>
    </row>
    <row r="14" spans="1:10" ht="13.5" customHeight="1">
      <c r="A14" s="1459" t="s">
        <v>674</v>
      </c>
      <c r="B14" s="1466" t="s">
        <v>313</v>
      </c>
      <c r="C14" s="1471"/>
      <c r="D14" s="1476">
        <v>1338</v>
      </c>
      <c r="E14" s="1480">
        <f t="shared" si="0"/>
        <v>0</v>
      </c>
      <c r="F14" s="1485">
        <v>44</v>
      </c>
      <c r="G14" s="1490"/>
      <c r="H14" s="953">
        <v>11</v>
      </c>
      <c r="I14" s="1139"/>
      <c r="J14" s="1495">
        <v>1396</v>
      </c>
    </row>
    <row r="15" spans="1:10" ht="13.5" customHeight="1">
      <c r="A15" s="1460"/>
      <c r="B15" s="1465" t="s">
        <v>488</v>
      </c>
      <c r="C15" s="1465"/>
      <c r="D15" s="1476">
        <v>657</v>
      </c>
      <c r="E15" s="1480">
        <f t="shared" si="0"/>
        <v>0</v>
      </c>
      <c r="F15" s="1485">
        <v>69.8</v>
      </c>
      <c r="G15" s="1490"/>
      <c r="H15" s="953">
        <v>12</v>
      </c>
      <c r="I15" s="1139"/>
      <c r="J15" s="1495">
        <v>1047</v>
      </c>
    </row>
    <row r="16" spans="1:10" ht="13.5" customHeight="1">
      <c r="A16" s="1457" t="s">
        <v>607</v>
      </c>
      <c r="B16" s="1462"/>
      <c r="C16" s="1462"/>
      <c r="D16" s="1477">
        <v>56134</v>
      </c>
      <c r="E16" s="1481">
        <f t="shared" si="0"/>
        <v>0</v>
      </c>
      <c r="F16" s="1487">
        <v>-4.5999999999999996</v>
      </c>
      <c r="G16" s="1491" t="s">
        <v>708</v>
      </c>
      <c r="H16" s="1138">
        <v>1</v>
      </c>
      <c r="I16" s="1138" t="s">
        <v>738</v>
      </c>
      <c r="J16" s="1496">
        <v>1995</v>
      </c>
    </row>
    <row r="17" spans="2:10" ht="12.6" customHeight="1">
      <c r="J17" s="1360"/>
    </row>
    <row r="18" spans="2:10">
      <c r="B18" s="42"/>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topLeftCell="A19" zoomScaleSheetLayoutView="100" workbookViewId="0">
      <selection activeCell="F3" sqref="F3"/>
    </sheetView>
  </sheetViews>
  <sheetFormatPr defaultRowHeight="12"/>
  <cols>
    <col min="1" max="1" width="9" style="1003" bestFit="1" customWidth="1"/>
    <col min="2" max="11" width="8.625" style="1003" customWidth="1"/>
    <col min="12" max="16384" width="9" style="1003" customWidth="1"/>
  </cols>
  <sheetData>
    <row r="2" spans="1:11" ht="19.5" customHeight="1">
      <c r="D2" s="1414" t="s">
        <v>175</v>
      </c>
    </row>
    <row r="3" spans="1:11" ht="13.5" customHeight="1">
      <c r="F3" s="1478" t="s">
        <v>710</v>
      </c>
    </row>
    <row r="4" spans="1:11" ht="13.5" customHeight="1">
      <c r="A4" s="538" t="s">
        <v>275</v>
      </c>
      <c r="K4" s="220" t="s">
        <v>620</v>
      </c>
    </row>
    <row r="5" spans="1:11" ht="15" customHeight="1">
      <c r="A5" s="526" t="s">
        <v>77</v>
      </c>
      <c r="B5" s="502" t="s">
        <v>732</v>
      </c>
      <c r="C5" s="530"/>
      <c r="D5" s="502" t="s">
        <v>249</v>
      </c>
      <c r="E5" s="530"/>
      <c r="F5" s="502" t="s">
        <v>210</v>
      </c>
      <c r="G5" s="530"/>
      <c r="H5" s="502" t="s">
        <v>363</v>
      </c>
      <c r="I5" s="530"/>
      <c r="J5" s="502" t="s">
        <v>214</v>
      </c>
      <c r="K5" s="511"/>
    </row>
    <row r="6" spans="1:11" ht="12" customHeight="1">
      <c r="A6" s="623"/>
      <c r="B6" s="1351" t="s">
        <v>25</v>
      </c>
      <c r="C6" s="1507"/>
      <c r="D6" s="1351" t="s">
        <v>25</v>
      </c>
      <c r="E6" s="1507"/>
      <c r="F6" s="1351" t="s">
        <v>25</v>
      </c>
      <c r="G6" s="1507"/>
      <c r="H6" s="1351" t="s">
        <v>25</v>
      </c>
      <c r="I6" s="1507"/>
      <c r="J6" s="1351" t="s">
        <v>25</v>
      </c>
      <c r="K6" s="1520"/>
    </row>
    <row r="7" spans="1:11" ht="12" customHeight="1">
      <c r="A7" s="623"/>
      <c r="B7" s="1499"/>
      <c r="C7" s="1499" t="s">
        <v>34</v>
      </c>
      <c r="D7" s="1499"/>
      <c r="E7" s="1499" t="s">
        <v>34</v>
      </c>
      <c r="F7" s="1499"/>
      <c r="G7" s="1499" t="s">
        <v>34</v>
      </c>
      <c r="H7" s="1499"/>
      <c r="I7" s="1499" t="s">
        <v>34</v>
      </c>
      <c r="J7" s="1499"/>
      <c r="K7" s="631" t="s">
        <v>34</v>
      </c>
    </row>
    <row r="8" spans="1:11" ht="12" customHeight="1">
      <c r="A8" s="623"/>
      <c r="B8" s="1499"/>
      <c r="C8" s="1499" t="s">
        <v>1005</v>
      </c>
      <c r="D8" s="1499"/>
      <c r="E8" s="1499" t="s">
        <v>1005</v>
      </c>
      <c r="F8" s="1499"/>
      <c r="G8" s="1499" t="s">
        <v>1005</v>
      </c>
      <c r="H8" s="1499"/>
      <c r="I8" s="1499" t="s">
        <v>1005</v>
      </c>
      <c r="J8" s="1499"/>
      <c r="K8" s="631" t="s">
        <v>1005</v>
      </c>
    </row>
    <row r="9" spans="1:11" ht="12" customHeight="1">
      <c r="A9" s="527"/>
      <c r="B9" s="1352"/>
      <c r="C9" s="1508"/>
      <c r="D9" s="1352"/>
      <c r="E9" s="1508"/>
      <c r="F9" s="1352"/>
      <c r="G9" s="1508"/>
      <c r="H9" s="1352"/>
      <c r="I9" s="1508"/>
      <c r="J9" s="1352"/>
      <c r="K9" s="1521"/>
    </row>
    <row r="10" spans="1:11" s="1004" customFormat="1" ht="12.75" customHeight="1">
      <c r="A10" s="1425" t="s">
        <v>352</v>
      </c>
      <c r="B10" s="1500">
        <v>1995</v>
      </c>
      <c r="C10" s="1509">
        <v>164420</v>
      </c>
      <c r="D10" s="1514">
        <v>761</v>
      </c>
      <c r="E10" s="1515">
        <v>85325</v>
      </c>
      <c r="F10" s="1517">
        <v>919</v>
      </c>
      <c r="G10" s="1515">
        <v>48178</v>
      </c>
      <c r="H10" s="1517">
        <v>20</v>
      </c>
      <c r="I10" s="1515">
        <v>754</v>
      </c>
      <c r="J10" s="1517">
        <v>295</v>
      </c>
      <c r="K10" s="1515">
        <v>30163</v>
      </c>
    </row>
    <row r="11" spans="1:11" s="1004" customFormat="1" ht="12.75" customHeight="1">
      <c r="A11" s="952" t="s">
        <v>369</v>
      </c>
      <c r="B11" s="1501">
        <v>1827</v>
      </c>
      <c r="C11" s="1510">
        <v>152176</v>
      </c>
      <c r="D11" s="1515">
        <v>717</v>
      </c>
      <c r="E11" s="1515">
        <v>80340</v>
      </c>
      <c r="F11" s="1518">
        <v>802</v>
      </c>
      <c r="G11" s="1515">
        <v>41658</v>
      </c>
      <c r="H11" s="1518">
        <v>20</v>
      </c>
      <c r="I11" s="1519">
        <v>754</v>
      </c>
      <c r="J11" s="1518">
        <v>288</v>
      </c>
      <c r="K11" s="1519">
        <v>29424</v>
      </c>
    </row>
    <row r="12" spans="1:11" s="1004" customFormat="1" ht="12.75" customHeight="1">
      <c r="A12" s="952" t="s">
        <v>711</v>
      </c>
      <c r="B12" s="1501">
        <v>168</v>
      </c>
      <c r="C12" s="1510">
        <v>12244</v>
      </c>
      <c r="D12" s="1515">
        <v>44</v>
      </c>
      <c r="E12" s="1515">
        <v>4985</v>
      </c>
      <c r="F12" s="1515">
        <v>117</v>
      </c>
      <c r="G12" s="1515">
        <v>6520</v>
      </c>
      <c r="H12" s="1518">
        <v>0</v>
      </c>
      <c r="I12" s="1519">
        <v>0</v>
      </c>
      <c r="J12" s="1518">
        <v>7</v>
      </c>
      <c r="K12" s="1519">
        <v>739</v>
      </c>
    </row>
    <row r="13" spans="1:11" ht="12.75" customHeight="1">
      <c r="A13" s="1056"/>
      <c r="B13" s="1502"/>
      <c r="C13" s="1510"/>
      <c r="D13" s="1511"/>
      <c r="E13" s="1511"/>
      <c r="F13" s="1510"/>
      <c r="G13" s="1511"/>
      <c r="H13" s="1510"/>
      <c r="I13" s="1511"/>
      <c r="J13" s="1510"/>
      <c r="K13" s="1511"/>
    </row>
    <row r="14" spans="1:11" ht="12.75" customHeight="1">
      <c r="A14" s="1056" t="s">
        <v>305</v>
      </c>
      <c r="B14" s="1502">
        <v>437</v>
      </c>
      <c r="C14" s="1511">
        <v>36931</v>
      </c>
      <c r="D14" s="1511">
        <v>156</v>
      </c>
      <c r="E14" s="1511">
        <v>17599</v>
      </c>
      <c r="F14" s="1511">
        <v>209</v>
      </c>
      <c r="G14" s="1511">
        <v>12170</v>
      </c>
      <c r="H14" s="1511">
        <v>0</v>
      </c>
      <c r="I14" s="1511">
        <v>0</v>
      </c>
      <c r="J14" s="1511">
        <v>72</v>
      </c>
      <c r="K14" s="1511">
        <v>7162</v>
      </c>
    </row>
    <row r="15" spans="1:11" ht="12.75" customHeight="1">
      <c r="A15" s="1056" t="s">
        <v>416</v>
      </c>
      <c r="B15" s="1502">
        <v>373</v>
      </c>
      <c r="C15" s="1511">
        <v>34095</v>
      </c>
      <c r="D15" s="1511">
        <v>173</v>
      </c>
      <c r="E15" s="1511">
        <v>19603</v>
      </c>
      <c r="F15" s="1511">
        <v>137</v>
      </c>
      <c r="G15" s="1511">
        <v>7981</v>
      </c>
      <c r="H15" s="1511">
        <v>0</v>
      </c>
      <c r="I15" s="1511">
        <v>0</v>
      </c>
      <c r="J15" s="1511">
        <v>63</v>
      </c>
      <c r="K15" s="1511">
        <v>6511</v>
      </c>
    </row>
    <row r="16" spans="1:11" ht="12.75" customHeight="1">
      <c r="A16" s="1056" t="s">
        <v>321</v>
      </c>
      <c r="B16" s="1502">
        <v>88</v>
      </c>
      <c r="C16" s="1511">
        <v>7454</v>
      </c>
      <c r="D16" s="1503">
        <v>36</v>
      </c>
      <c r="E16" s="1503">
        <v>4107</v>
      </c>
      <c r="F16" s="1503">
        <v>35</v>
      </c>
      <c r="G16" s="1511">
        <v>1597</v>
      </c>
      <c r="H16" s="1511">
        <v>1</v>
      </c>
      <c r="I16" s="1511">
        <v>81</v>
      </c>
      <c r="J16" s="1503">
        <v>16</v>
      </c>
      <c r="K16" s="1503">
        <v>1669</v>
      </c>
    </row>
    <row r="17" spans="1:11" ht="12.75" customHeight="1">
      <c r="A17" s="1056" t="s">
        <v>122</v>
      </c>
      <c r="B17" s="1502">
        <v>24</v>
      </c>
      <c r="C17" s="1511">
        <v>1175</v>
      </c>
      <c r="D17" s="1511">
        <v>6</v>
      </c>
      <c r="E17" s="1511">
        <v>682</v>
      </c>
      <c r="F17" s="1511">
        <v>0</v>
      </c>
      <c r="G17" s="1511">
        <v>0</v>
      </c>
      <c r="H17" s="1511">
        <v>18</v>
      </c>
      <c r="I17" s="1511">
        <v>493</v>
      </c>
      <c r="J17" s="1511">
        <v>0</v>
      </c>
      <c r="K17" s="1511">
        <v>0</v>
      </c>
    </row>
    <row r="18" spans="1:11" ht="12.75" customHeight="1">
      <c r="A18" s="1056" t="s">
        <v>140</v>
      </c>
      <c r="B18" s="1502">
        <v>26</v>
      </c>
      <c r="C18" s="1511">
        <v>3096</v>
      </c>
      <c r="D18" s="1503">
        <v>24</v>
      </c>
      <c r="E18" s="1503">
        <v>2896</v>
      </c>
      <c r="F18" s="1503">
        <v>0</v>
      </c>
      <c r="G18" s="1503">
        <v>0</v>
      </c>
      <c r="H18" s="1511">
        <v>0</v>
      </c>
      <c r="I18" s="1511">
        <v>0</v>
      </c>
      <c r="J18" s="1503">
        <v>2</v>
      </c>
      <c r="K18" s="1503">
        <v>200</v>
      </c>
    </row>
    <row r="19" spans="1:11" ht="12.75" customHeight="1">
      <c r="A19" s="1056" t="s">
        <v>535</v>
      </c>
      <c r="B19" s="1502">
        <v>95</v>
      </c>
      <c r="C19" s="1511">
        <v>6450</v>
      </c>
      <c r="D19" s="1503">
        <v>19</v>
      </c>
      <c r="E19" s="1503">
        <v>2007</v>
      </c>
      <c r="F19" s="1503">
        <v>48</v>
      </c>
      <c r="G19" s="1503">
        <v>1485</v>
      </c>
      <c r="H19" s="1511">
        <v>0</v>
      </c>
      <c r="I19" s="1511">
        <v>0</v>
      </c>
      <c r="J19" s="1503">
        <v>28</v>
      </c>
      <c r="K19" s="1503">
        <v>2958</v>
      </c>
    </row>
    <row r="20" spans="1:11" ht="12.75" customHeight="1">
      <c r="A20" s="1056" t="s">
        <v>341</v>
      </c>
      <c r="B20" s="1502">
        <v>14</v>
      </c>
      <c r="C20" s="1511">
        <v>1329</v>
      </c>
      <c r="D20" s="1503">
        <v>10</v>
      </c>
      <c r="E20" s="1503">
        <v>1001</v>
      </c>
      <c r="F20" s="1503">
        <v>2</v>
      </c>
      <c r="G20" s="1503">
        <v>109</v>
      </c>
      <c r="H20" s="1511">
        <v>0</v>
      </c>
      <c r="I20" s="1511">
        <v>0</v>
      </c>
      <c r="J20" s="1503">
        <v>2</v>
      </c>
      <c r="K20" s="1503">
        <v>219</v>
      </c>
    </row>
    <row r="21" spans="1:11">
      <c r="A21" s="1056" t="s">
        <v>208</v>
      </c>
      <c r="B21" s="1502">
        <v>59</v>
      </c>
      <c r="C21" s="1511">
        <v>5016</v>
      </c>
      <c r="D21" s="1503">
        <v>30</v>
      </c>
      <c r="E21" s="1503">
        <v>3038</v>
      </c>
      <c r="F21" s="1503">
        <v>20</v>
      </c>
      <c r="G21" s="1503">
        <v>1025</v>
      </c>
      <c r="H21" s="1511">
        <v>0</v>
      </c>
      <c r="I21" s="1511">
        <v>0</v>
      </c>
      <c r="J21" s="1503">
        <v>9</v>
      </c>
      <c r="K21" s="1511">
        <v>953</v>
      </c>
    </row>
    <row r="22" spans="1:11" ht="12.75" customHeight="1">
      <c r="A22" s="1056" t="s">
        <v>62</v>
      </c>
      <c r="B22" s="1502">
        <v>124</v>
      </c>
      <c r="C22" s="1511">
        <v>11197</v>
      </c>
      <c r="D22" s="1503">
        <v>63</v>
      </c>
      <c r="E22" s="1503">
        <v>7269</v>
      </c>
      <c r="F22" s="1503">
        <v>44</v>
      </c>
      <c r="G22" s="1503">
        <v>2168</v>
      </c>
      <c r="H22" s="1511">
        <v>0</v>
      </c>
      <c r="I22" s="1511">
        <v>0</v>
      </c>
      <c r="J22" s="1503">
        <v>17</v>
      </c>
      <c r="K22" s="1503">
        <v>1760</v>
      </c>
    </row>
    <row r="23" spans="1:11" ht="12.75" customHeight="1">
      <c r="A23" s="1056" t="s">
        <v>324</v>
      </c>
      <c r="B23" s="1502">
        <v>70</v>
      </c>
      <c r="C23" s="1511">
        <v>5972</v>
      </c>
      <c r="D23" s="1503">
        <v>32</v>
      </c>
      <c r="E23" s="1503">
        <v>3647</v>
      </c>
      <c r="F23" s="1503">
        <v>24</v>
      </c>
      <c r="G23" s="1503">
        <v>915</v>
      </c>
      <c r="H23" s="1511">
        <v>0</v>
      </c>
      <c r="I23" s="1511">
        <v>0</v>
      </c>
      <c r="J23" s="1503">
        <v>14</v>
      </c>
      <c r="K23" s="1503">
        <v>1410</v>
      </c>
    </row>
    <row r="24" spans="1:11" ht="12.75" customHeight="1">
      <c r="A24" s="1056" t="s">
        <v>431</v>
      </c>
      <c r="B24" s="1502">
        <v>30</v>
      </c>
      <c r="C24" s="1511">
        <v>3192</v>
      </c>
      <c r="D24" s="1503">
        <v>28</v>
      </c>
      <c r="E24" s="1503">
        <v>2989</v>
      </c>
      <c r="F24" s="1503">
        <v>0</v>
      </c>
      <c r="G24" s="1503">
        <v>0</v>
      </c>
      <c r="H24" s="1511">
        <v>0</v>
      </c>
      <c r="I24" s="1511">
        <v>0</v>
      </c>
      <c r="J24" s="1503">
        <v>2</v>
      </c>
      <c r="K24" s="1503">
        <v>203</v>
      </c>
    </row>
    <row r="25" spans="1:11" ht="12.75" customHeight="1">
      <c r="A25" s="1056" t="s">
        <v>260</v>
      </c>
      <c r="B25" s="1502">
        <v>73</v>
      </c>
      <c r="C25" s="1511">
        <v>5057</v>
      </c>
      <c r="D25" s="1503">
        <v>22</v>
      </c>
      <c r="E25" s="1503">
        <v>2270</v>
      </c>
      <c r="F25" s="1503">
        <v>40</v>
      </c>
      <c r="G25" s="1503">
        <v>1674</v>
      </c>
      <c r="H25" s="1511">
        <v>0</v>
      </c>
      <c r="I25" s="1511">
        <v>0</v>
      </c>
      <c r="J25" s="1503">
        <v>11</v>
      </c>
      <c r="K25" s="1503">
        <v>1113</v>
      </c>
    </row>
    <row r="26" spans="1:11" ht="12.75" customHeight="1">
      <c r="A26" s="1056" t="s">
        <v>134</v>
      </c>
      <c r="B26" s="1502">
        <v>192</v>
      </c>
      <c r="C26" s="1511">
        <v>12648</v>
      </c>
      <c r="D26" s="1503">
        <v>27</v>
      </c>
      <c r="E26" s="1503">
        <v>3054</v>
      </c>
      <c r="F26" s="1503">
        <v>148</v>
      </c>
      <c r="G26" s="1503">
        <v>7783</v>
      </c>
      <c r="H26" s="1511">
        <v>1</v>
      </c>
      <c r="I26" s="1511">
        <v>180</v>
      </c>
      <c r="J26" s="1503">
        <v>16</v>
      </c>
      <c r="K26" s="1503">
        <v>1631</v>
      </c>
    </row>
    <row r="27" spans="1:11" ht="12.75" customHeight="1">
      <c r="A27" s="1056" t="s">
        <v>608</v>
      </c>
      <c r="B27" s="1502">
        <v>50</v>
      </c>
      <c r="C27" s="1511">
        <v>3479</v>
      </c>
      <c r="D27" s="1503">
        <v>14</v>
      </c>
      <c r="E27" s="1503">
        <v>1605</v>
      </c>
      <c r="F27" s="1503">
        <v>30</v>
      </c>
      <c r="G27" s="1503">
        <v>1270</v>
      </c>
      <c r="H27" s="1511">
        <v>0</v>
      </c>
      <c r="I27" s="1511">
        <v>0</v>
      </c>
      <c r="J27" s="1503">
        <v>6</v>
      </c>
      <c r="K27" s="1503">
        <v>604</v>
      </c>
    </row>
    <row r="28" spans="1:11" ht="12.75" customHeight="1">
      <c r="A28" s="1056" t="s">
        <v>269</v>
      </c>
      <c r="B28" s="1502">
        <v>31</v>
      </c>
      <c r="C28" s="1511">
        <v>2900</v>
      </c>
      <c r="D28" s="1503">
        <v>15</v>
      </c>
      <c r="E28" s="1503">
        <v>1718</v>
      </c>
      <c r="F28" s="1503">
        <v>10</v>
      </c>
      <c r="G28" s="1503">
        <v>545</v>
      </c>
      <c r="H28" s="1511">
        <v>0</v>
      </c>
      <c r="I28" s="1511">
        <v>0</v>
      </c>
      <c r="J28" s="1503">
        <v>6</v>
      </c>
      <c r="K28" s="1503">
        <v>637</v>
      </c>
    </row>
    <row r="29" spans="1:11" ht="12.75" customHeight="1">
      <c r="A29" s="1469" t="s">
        <v>247</v>
      </c>
      <c r="B29" s="1503" t="s">
        <v>38</v>
      </c>
      <c r="C29" s="1503" t="s">
        <v>38</v>
      </c>
      <c r="D29" s="1503" t="s">
        <v>38</v>
      </c>
      <c r="E29" s="1503" t="s">
        <v>38</v>
      </c>
      <c r="F29" s="1503" t="s">
        <v>38</v>
      </c>
      <c r="G29" s="1503" t="s">
        <v>38</v>
      </c>
      <c r="H29" s="1503" t="s">
        <v>38</v>
      </c>
      <c r="I29" s="1503" t="s">
        <v>38</v>
      </c>
      <c r="J29" s="1503" t="s">
        <v>38</v>
      </c>
      <c r="K29" s="1503" t="s">
        <v>38</v>
      </c>
    </row>
    <row r="30" spans="1:11" ht="12.75" customHeight="1">
      <c r="A30" s="1056" t="s">
        <v>609</v>
      </c>
      <c r="B30" s="1502">
        <v>15</v>
      </c>
      <c r="C30" s="1511">
        <v>1614</v>
      </c>
      <c r="D30" s="1503">
        <v>10</v>
      </c>
      <c r="E30" s="1503">
        <v>1105</v>
      </c>
      <c r="F30" s="1503">
        <v>0</v>
      </c>
      <c r="G30" s="1503">
        <v>0</v>
      </c>
      <c r="H30" s="1511">
        <v>0</v>
      </c>
      <c r="I30" s="1511">
        <v>0</v>
      </c>
      <c r="J30" s="1503">
        <v>5</v>
      </c>
      <c r="K30" s="1503">
        <v>509</v>
      </c>
    </row>
    <row r="31" spans="1:11" ht="12.75" customHeight="1">
      <c r="A31" s="1056" t="s">
        <v>36</v>
      </c>
      <c r="B31" s="1502">
        <v>45</v>
      </c>
      <c r="C31" s="1511">
        <v>2869</v>
      </c>
      <c r="D31" s="1503">
        <v>11</v>
      </c>
      <c r="E31" s="1503">
        <v>1134</v>
      </c>
      <c r="F31" s="1503">
        <v>31</v>
      </c>
      <c r="G31" s="1503">
        <v>1446</v>
      </c>
      <c r="H31" s="1511">
        <v>0</v>
      </c>
      <c r="I31" s="1511">
        <v>0</v>
      </c>
      <c r="J31" s="1503">
        <v>3</v>
      </c>
      <c r="K31" s="1503">
        <v>289</v>
      </c>
    </row>
    <row r="32" spans="1:11" ht="12.75" customHeight="1">
      <c r="A32" s="1056" t="s">
        <v>712</v>
      </c>
      <c r="B32" s="1502">
        <v>3</v>
      </c>
      <c r="C32" s="1511">
        <v>351</v>
      </c>
      <c r="D32" s="1503">
        <v>3</v>
      </c>
      <c r="E32" s="1503">
        <v>351</v>
      </c>
      <c r="F32" s="1503">
        <v>0</v>
      </c>
      <c r="G32" s="1503">
        <v>0</v>
      </c>
      <c r="H32" s="1511">
        <v>0</v>
      </c>
      <c r="I32" s="1511">
        <v>0</v>
      </c>
      <c r="J32" s="1503">
        <v>0</v>
      </c>
      <c r="K32" s="1503">
        <v>0</v>
      </c>
    </row>
    <row r="33" spans="1:11" ht="12.75" customHeight="1">
      <c r="A33" s="1056" t="s">
        <v>450</v>
      </c>
      <c r="B33" s="1502">
        <v>9</v>
      </c>
      <c r="C33" s="1511">
        <v>1009</v>
      </c>
      <c r="D33" s="1503">
        <v>9</v>
      </c>
      <c r="E33" s="1503">
        <v>1009</v>
      </c>
      <c r="F33" s="1503">
        <v>0</v>
      </c>
      <c r="G33" s="1503">
        <v>0</v>
      </c>
      <c r="H33" s="1511">
        <v>0</v>
      </c>
      <c r="I33" s="1511">
        <v>0</v>
      </c>
      <c r="J33" s="1503">
        <v>0</v>
      </c>
      <c r="K33" s="1503">
        <v>0</v>
      </c>
    </row>
    <row r="34" spans="1:11" ht="12.75" customHeight="1">
      <c r="A34" s="1056" t="s">
        <v>133</v>
      </c>
      <c r="B34" s="1502">
        <v>41</v>
      </c>
      <c r="C34" s="1511">
        <v>3327</v>
      </c>
      <c r="D34" s="1503">
        <v>11</v>
      </c>
      <c r="E34" s="1503">
        <v>1179</v>
      </c>
      <c r="F34" s="1503">
        <v>20</v>
      </c>
      <c r="G34" s="1503">
        <v>1146</v>
      </c>
      <c r="H34" s="1511">
        <v>0</v>
      </c>
      <c r="I34" s="1511">
        <v>0</v>
      </c>
      <c r="J34" s="1503">
        <v>10</v>
      </c>
      <c r="K34" s="1503">
        <v>1002</v>
      </c>
    </row>
    <row r="35" spans="1:11" ht="12.75" customHeight="1">
      <c r="A35" s="1074" t="s">
        <v>339</v>
      </c>
      <c r="B35" s="1502">
        <v>22</v>
      </c>
      <c r="C35" s="1511">
        <v>2325</v>
      </c>
      <c r="D35" s="1503">
        <v>14</v>
      </c>
      <c r="E35" s="1503">
        <v>1579</v>
      </c>
      <c r="F35" s="1503">
        <v>4</v>
      </c>
      <c r="G35" s="1503">
        <v>344</v>
      </c>
      <c r="H35" s="1511">
        <v>0</v>
      </c>
      <c r="I35" s="1511">
        <v>0</v>
      </c>
      <c r="J35" s="1503">
        <v>4</v>
      </c>
      <c r="K35" s="1503">
        <v>402</v>
      </c>
    </row>
    <row r="36" spans="1:11" ht="12.75" customHeight="1">
      <c r="A36" s="1056" t="s">
        <v>678</v>
      </c>
      <c r="B36" s="1502">
        <v>6</v>
      </c>
      <c r="C36" s="1511">
        <v>690</v>
      </c>
      <c r="D36" s="1503">
        <v>4</v>
      </c>
      <c r="E36" s="1503">
        <v>498</v>
      </c>
      <c r="F36" s="1503">
        <v>0</v>
      </c>
      <c r="G36" s="1503">
        <v>0</v>
      </c>
      <c r="H36" s="1511">
        <v>0</v>
      </c>
      <c r="I36" s="1511">
        <v>0</v>
      </c>
      <c r="J36" s="1503">
        <v>2</v>
      </c>
      <c r="K36" s="1503">
        <v>192</v>
      </c>
    </row>
    <row r="37" spans="1:11" ht="12.75" customHeight="1">
      <c r="A37" s="1056" t="s">
        <v>694</v>
      </c>
      <c r="B37" s="1502">
        <v>3</v>
      </c>
      <c r="C37" s="1511" t="str">
        <f t="shared" ref="C37:C48" si="0">IF(B37=0,"-","…")</f>
        <v>…</v>
      </c>
      <c r="D37" s="1503">
        <v>3</v>
      </c>
      <c r="E37" s="1511" t="str">
        <f t="shared" ref="E37:E48" si="1">IF(D37=0,"-","…")</f>
        <v>…</v>
      </c>
      <c r="F37" s="1503">
        <v>0</v>
      </c>
      <c r="G37" s="1511" t="str">
        <f t="shared" ref="G37:G48" si="2">IF(F37=0,"-","…")</f>
        <v>-</v>
      </c>
      <c r="H37" s="1503">
        <v>0</v>
      </c>
      <c r="I37" s="1511" t="str">
        <f t="shared" ref="I37:I48" si="3">IF(H37=0,"-","…")</f>
        <v>-</v>
      </c>
      <c r="J37" s="1503">
        <v>0</v>
      </c>
      <c r="K37" s="1511" t="str">
        <f t="shared" ref="K37:K48" si="4">IF(J37=0,"-","…")</f>
        <v>-</v>
      </c>
    </row>
    <row r="38" spans="1:11" ht="12.75" customHeight="1">
      <c r="A38" s="1056" t="s">
        <v>554</v>
      </c>
      <c r="B38" s="1502">
        <v>11</v>
      </c>
      <c r="C38" s="1511" t="str">
        <f t="shared" si="0"/>
        <v>…</v>
      </c>
      <c r="D38" s="1503">
        <v>1</v>
      </c>
      <c r="E38" s="1511" t="str">
        <f t="shared" si="1"/>
        <v>…</v>
      </c>
      <c r="F38" s="1503">
        <v>10</v>
      </c>
      <c r="G38" s="1511" t="str">
        <f t="shared" si="2"/>
        <v>…</v>
      </c>
      <c r="H38" s="1503">
        <v>0</v>
      </c>
      <c r="I38" s="1511" t="str">
        <f t="shared" si="3"/>
        <v>-</v>
      </c>
      <c r="J38" s="1503">
        <v>0</v>
      </c>
      <c r="K38" s="1511" t="str">
        <f t="shared" si="4"/>
        <v>-</v>
      </c>
    </row>
    <row r="39" spans="1:11" ht="12.75" customHeight="1">
      <c r="A39" s="1056" t="s">
        <v>61</v>
      </c>
      <c r="B39" s="1502">
        <v>3</v>
      </c>
      <c r="C39" s="1511" t="str">
        <f t="shared" si="0"/>
        <v>…</v>
      </c>
      <c r="D39" s="1503">
        <v>3</v>
      </c>
      <c r="E39" s="1511" t="str">
        <f t="shared" si="1"/>
        <v>…</v>
      </c>
      <c r="F39" s="1503">
        <v>0</v>
      </c>
      <c r="G39" s="1511" t="str">
        <f t="shared" si="2"/>
        <v>-</v>
      </c>
      <c r="H39" s="1503">
        <v>0</v>
      </c>
      <c r="I39" s="1511" t="str">
        <f t="shared" si="3"/>
        <v>-</v>
      </c>
      <c r="J39" s="1503">
        <v>0</v>
      </c>
      <c r="K39" s="1511" t="str">
        <f t="shared" si="4"/>
        <v>-</v>
      </c>
    </row>
    <row r="40" spans="1:11" ht="12.75" customHeight="1">
      <c r="A40" s="1056" t="s">
        <v>111</v>
      </c>
      <c r="B40" s="1502">
        <v>0</v>
      </c>
      <c r="C40" s="1511" t="str">
        <f t="shared" si="0"/>
        <v>-</v>
      </c>
      <c r="D40" s="1503">
        <v>0</v>
      </c>
      <c r="E40" s="1511" t="str">
        <f t="shared" si="1"/>
        <v>-</v>
      </c>
      <c r="F40" s="1503">
        <v>0</v>
      </c>
      <c r="G40" s="1511" t="str">
        <f t="shared" si="2"/>
        <v>-</v>
      </c>
      <c r="H40" s="1503">
        <v>0</v>
      </c>
      <c r="I40" s="1511" t="str">
        <f t="shared" si="3"/>
        <v>-</v>
      </c>
      <c r="J40" s="1503">
        <v>0</v>
      </c>
      <c r="K40" s="1511" t="str">
        <f t="shared" si="4"/>
        <v>-</v>
      </c>
    </row>
    <row r="41" spans="1:11" ht="12.75" customHeight="1">
      <c r="A41" s="1056" t="s">
        <v>713</v>
      </c>
      <c r="B41" s="1502">
        <v>0</v>
      </c>
      <c r="C41" s="1511" t="str">
        <f t="shared" si="0"/>
        <v>-</v>
      </c>
      <c r="D41" s="1503">
        <v>0</v>
      </c>
      <c r="E41" s="1511" t="str">
        <f t="shared" si="1"/>
        <v>-</v>
      </c>
      <c r="F41" s="1503">
        <v>0</v>
      </c>
      <c r="G41" s="1511" t="str">
        <f t="shared" si="2"/>
        <v>-</v>
      </c>
      <c r="H41" s="1503">
        <v>0</v>
      </c>
      <c r="I41" s="1511" t="str">
        <f t="shared" si="3"/>
        <v>-</v>
      </c>
      <c r="J41" s="1503">
        <v>0</v>
      </c>
      <c r="K41" s="1511" t="str">
        <f t="shared" si="4"/>
        <v>-</v>
      </c>
    </row>
    <row r="42" spans="1:11" ht="12.75" customHeight="1">
      <c r="A42" s="1056" t="s">
        <v>714</v>
      </c>
      <c r="B42" s="1502">
        <v>14</v>
      </c>
      <c r="C42" s="1511" t="str">
        <f t="shared" si="0"/>
        <v>…</v>
      </c>
      <c r="D42" s="1503">
        <v>8</v>
      </c>
      <c r="E42" s="1511" t="str">
        <f t="shared" si="1"/>
        <v>…</v>
      </c>
      <c r="F42" s="1503">
        <v>6</v>
      </c>
      <c r="G42" s="1511" t="str">
        <f t="shared" si="2"/>
        <v>…</v>
      </c>
      <c r="H42" s="1503">
        <v>0</v>
      </c>
      <c r="I42" s="1511" t="str">
        <f t="shared" si="3"/>
        <v>-</v>
      </c>
      <c r="J42" s="1503">
        <v>0</v>
      </c>
      <c r="K42" s="1511" t="str">
        <f t="shared" si="4"/>
        <v>-</v>
      </c>
    </row>
    <row r="43" spans="1:11" ht="12.75" customHeight="1">
      <c r="A43" s="1056" t="s">
        <v>716</v>
      </c>
      <c r="B43" s="1504">
        <v>30</v>
      </c>
      <c r="C43" s="1511" t="str">
        <f t="shared" si="0"/>
        <v>…</v>
      </c>
      <c r="D43" s="1503">
        <v>5</v>
      </c>
      <c r="E43" s="1511" t="str">
        <f t="shared" si="1"/>
        <v>…</v>
      </c>
      <c r="F43" s="1503">
        <v>24</v>
      </c>
      <c r="G43" s="1511" t="str">
        <f t="shared" si="2"/>
        <v>…</v>
      </c>
      <c r="H43" s="1503">
        <v>0</v>
      </c>
      <c r="I43" s="1511" t="str">
        <f t="shared" si="3"/>
        <v>-</v>
      </c>
      <c r="J43" s="1503">
        <v>1</v>
      </c>
      <c r="K43" s="1511" t="str">
        <f t="shared" si="4"/>
        <v>…</v>
      </c>
    </row>
    <row r="44" spans="1:11" ht="12.75" customHeight="1">
      <c r="A44" s="1056" t="s">
        <v>672</v>
      </c>
      <c r="B44" s="1502">
        <v>80</v>
      </c>
      <c r="C44" s="1511" t="str">
        <f t="shared" si="0"/>
        <v>…</v>
      </c>
      <c r="D44" s="1503">
        <v>11</v>
      </c>
      <c r="E44" s="1511" t="str">
        <f t="shared" si="1"/>
        <v>…</v>
      </c>
      <c r="F44" s="1503">
        <v>67</v>
      </c>
      <c r="G44" s="1511" t="str">
        <f t="shared" si="2"/>
        <v>…</v>
      </c>
      <c r="H44" s="1503">
        <v>0</v>
      </c>
      <c r="I44" s="1511" t="str">
        <f t="shared" si="3"/>
        <v>-</v>
      </c>
      <c r="J44" s="1503">
        <v>2</v>
      </c>
      <c r="K44" s="1511" t="str">
        <f t="shared" si="4"/>
        <v>…</v>
      </c>
    </row>
    <row r="45" spans="1:11" ht="12.75" customHeight="1">
      <c r="A45" s="1056" t="s">
        <v>86</v>
      </c>
      <c r="B45" s="1502">
        <v>3</v>
      </c>
      <c r="C45" s="1511" t="str">
        <f t="shared" si="0"/>
        <v>…</v>
      </c>
      <c r="D45" s="1503">
        <v>3</v>
      </c>
      <c r="E45" s="1511" t="str">
        <f t="shared" si="1"/>
        <v>…</v>
      </c>
      <c r="F45" s="1503">
        <v>0</v>
      </c>
      <c r="G45" s="1511" t="str">
        <f t="shared" si="2"/>
        <v>-</v>
      </c>
      <c r="H45" s="1503">
        <v>0</v>
      </c>
      <c r="I45" s="1511" t="str">
        <f t="shared" si="3"/>
        <v>-</v>
      </c>
      <c r="J45" s="1503">
        <v>0</v>
      </c>
      <c r="K45" s="1511" t="str">
        <f t="shared" si="4"/>
        <v>-</v>
      </c>
    </row>
    <row r="46" spans="1:11" ht="12.75" customHeight="1">
      <c r="A46" s="1056" t="s">
        <v>717</v>
      </c>
      <c r="B46" s="1502">
        <v>20</v>
      </c>
      <c r="C46" s="1511" t="str">
        <f t="shared" si="0"/>
        <v>…</v>
      </c>
      <c r="D46" s="1503">
        <v>6</v>
      </c>
      <c r="E46" s="1511" t="str">
        <f t="shared" si="1"/>
        <v>…</v>
      </c>
      <c r="F46" s="1503">
        <v>10</v>
      </c>
      <c r="G46" s="1511" t="str">
        <f t="shared" si="2"/>
        <v>…</v>
      </c>
      <c r="H46" s="1503">
        <v>0</v>
      </c>
      <c r="I46" s="1511" t="str">
        <f t="shared" si="3"/>
        <v>-</v>
      </c>
      <c r="J46" s="1503">
        <v>4</v>
      </c>
      <c r="K46" s="1511" t="str">
        <f t="shared" si="4"/>
        <v>…</v>
      </c>
    </row>
    <row r="47" spans="1:11" ht="12.75" customHeight="1">
      <c r="A47" s="1056" t="s">
        <v>718</v>
      </c>
      <c r="B47" s="1502">
        <v>0</v>
      </c>
      <c r="C47" s="1511" t="str">
        <f t="shared" si="0"/>
        <v>-</v>
      </c>
      <c r="D47" s="1503">
        <v>0</v>
      </c>
      <c r="E47" s="1511" t="str">
        <f t="shared" si="1"/>
        <v>-</v>
      </c>
      <c r="F47" s="1503">
        <v>0</v>
      </c>
      <c r="G47" s="1511" t="str">
        <f t="shared" si="2"/>
        <v>-</v>
      </c>
      <c r="H47" s="1503">
        <v>0</v>
      </c>
      <c r="I47" s="1511" t="str">
        <f t="shared" si="3"/>
        <v>-</v>
      </c>
      <c r="J47" s="1503">
        <v>0</v>
      </c>
      <c r="K47" s="1511" t="str">
        <f t="shared" si="4"/>
        <v>-</v>
      </c>
    </row>
    <row r="48" spans="1:11" ht="12.75" customHeight="1">
      <c r="A48" s="1497" t="s">
        <v>719</v>
      </c>
      <c r="B48" s="1505">
        <v>4</v>
      </c>
      <c r="C48" s="1512" t="str">
        <f t="shared" si="0"/>
        <v>…</v>
      </c>
      <c r="D48" s="1516">
        <v>4</v>
      </c>
      <c r="E48" s="1512" t="str">
        <f t="shared" si="1"/>
        <v>…</v>
      </c>
      <c r="F48" s="1516">
        <v>0</v>
      </c>
      <c r="G48" s="1512" t="str">
        <f t="shared" si="2"/>
        <v>-</v>
      </c>
      <c r="H48" s="1516">
        <v>0</v>
      </c>
      <c r="I48" s="1512" t="str">
        <f t="shared" si="3"/>
        <v>-</v>
      </c>
      <c r="J48" s="1516">
        <v>0</v>
      </c>
      <c r="K48" s="1512" t="str">
        <f t="shared" si="4"/>
        <v>-</v>
      </c>
    </row>
    <row r="49" spans="1:11" ht="12.75" customHeight="1">
      <c r="A49" s="1498"/>
      <c r="B49" s="1506"/>
      <c r="C49" s="1513"/>
      <c r="D49" s="1513"/>
      <c r="E49" s="1506"/>
      <c r="F49" s="1506"/>
      <c r="G49" s="1506"/>
      <c r="H49" s="1506"/>
      <c r="I49" s="1506"/>
      <c r="J49" s="1506"/>
      <c r="K49" s="1506"/>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topLeftCell="A22" zoomScale="96" zoomScaleNormal="96" zoomScaleSheetLayoutView="100" workbookViewId="0">
      <selection activeCell="L35" sqref="L35"/>
    </sheetView>
  </sheetViews>
  <sheetFormatPr defaultRowHeight="11.4"/>
  <cols>
    <col min="1" max="1" width="7.625" style="96" customWidth="1"/>
    <col min="2" max="2" width="2.75" style="96" customWidth="1"/>
    <col min="3" max="3" width="2.5" style="96" customWidth="1"/>
    <col min="4" max="4" width="11.25" style="96" customWidth="1"/>
    <col min="5" max="5" width="10" style="96" customWidth="1"/>
    <col min="6" max="6" width="9" style="96" bestFit="1" customWidth="1"/>
    <col min="7" max="8" width="10.125" style="96" customWidth="1"/>
    <col min="9" max="9" width="8.875" style="96" customWidth="1"/>
    <col min="10" max="12" width="9.25" style="96" customWidth="1"/>
    <col min="13" max="13" width="9.375" style="96" customWidth="1"/>
    <col min="14" max="14" width="9.25" style="96" customWidth="1"/>
    <col min="15" max="20" width="13.375" style="96" customWidth="1"/>
    <col min="21" max="21" width="7.75" style="96" customWidth="1"/>
    <col min="22" max="256" width="9" style="96" bestFit="1" customWidth="1"/>
    <col min="257" max="257" width="7.625" style="96" customWidth="1"/>
    <col min="258" max="258" width="2.75" style="96" customWidth="1"/>
    <col min="259" max="259" width="2.5" style="96" customWidth="1"/>
    <col min="260" max="260" width="11.25" style="96" customWidth="1"/>
    <col min="261" max="261" width="10" style="96" customWidth="1"/>
    <col min="262" max="262" width="9" style="96" bestFit="1" customWidth="1"/>
    <col min="263" max="264" width="10.125" style="96" customWidth="1"/>
    <col min="265" max="265" width="8.875" style="96" customWidth="1"/>
    <col min="266" max="268" width="9.25" style="96" customWidth="1"/>
    <col min="269" max="269" width="9.375" style="96" customWidth="1"/>
    <col min="270" max="270" width="9.25" style="96" customWidth="1"/>
    <col min="271" max="276" width="13.375" style="96" customWidth="1"/>
    <col min="277" max="277" width="7.75" style="96" customWidth="1"/>
    <col min="278" max="512" width="9" style="96" customWidth="1"/>
    <col min="513" max="513" width="7.625" style="96" customWidth="1"/>
    <col min="514" max="514" width="2.75" style="96" customWidth="1"/>
    <col min="515" max="515" width="2.5" style="96" customWidth="1"/>
    <col min="516" max="516" width="11.25" style="96" customWidth="1"/>
    <col min="517" max="517" width="10" style="96" customWidth="1"/>
    <col min="518" max="518" width="9" style="96" bestFit="1" customWidth="1"/>
    <col min="519" max="520" width="10.125" style="96" customWidth="1"/>
    <col min="521" max="521" width="8.875" style="96" customWidth="1"/>
    <col min="522" max="524" width="9.25" style="96" customWidth="1"/>
    <col min="525" max="525" width="9.375" style="96" customWidth="1"/>
    <col min="526" max="526" width="9.25" style="96" customWidth="1"/>
    <col min="527" max="532" width="13.375" style="96" customWidth="1"/>
    <col min="533" max="533" width="7.75" style="96" customWidth="1"/>
    <col min="534" max="768" width="9" style="96" customWidth="1"/>
    <col min="769" max="769" width="7.625" style="96" customWidth="1"/>
    <col min="770" max="770" width="2.75" style="96" customWidth="1"/>
    <col min="771" max="771" width="2.5" style="96" customWidth="1"/>
    <col min="772" max="772" width="11.25" style="96" customWidth="1"/>
    <col min="773" max="773" width="10" style="96" customWidth="1"/>
    <col min="774" max="774" width="9" style="96" bestFit="1" customWidth="1"/>
    <col min="775" max="776" width="10.125" style="96" customWidth="1"/>
    <col min="777" max="777" width="8.875" style="96" customWidth="1"/>
    <col min="778" max="780" width="9.25" style="96" customWidth="1"/>
    <col min="781" max="781" width="9.375" style="96" customWidth="1"/>
    <col min="782" max="782" width="9.25" style="96" customWidth="1"/>
    <col min="783" max="788" width="13.375" style="96" customWidth="1"/>
    <col min="789" max="789" width="7.75" style="96" customWidth="1"/>
    <col min="790" max="1024" width="9" style="96" customWidth="1"/>
    <col min="1025" max="1025" width="7.625" style="96" customWidth="1"/>
    <col min="1026" max="1026" width="2.75" style="96" customWidth="1"/>
    <col min="1027" max="1027" width="2.5" style="96" customWidth="1"/>
    <col min="1028" max="1028" width="11.25" style="96" customWidth="1"/>
    <col min="1029" max="1029" width="10" style="96" customWidth="1"/>
    <col min="1030" max="1030" width="9" style="96" bestFit="1" customWidth="1"/>
    <col min="1031" max="1032" width="10.125" style="96" customWidth="1"/>
    <col min="1033" max="1033" width="8.875" style="96" customWidth="1"/>
    <col min="1034" max="1036" width="9.25" style="96" customWidth="1"/>
    <col min="1037" max="1037" width="9.375" style="96" customWidth="1"/>
    <col min="1038" max="1038" width="9.25" style="96" customWidth="1"/>
    <col min="1039" max="1044" width="13.375" style="96" customWidth="1"/>
    <col min="1045" max="1045" width="7.75" style="96" customWidth="1"/>
    <col min="1046" max="1280" width="9" style="96" customWidth="1"/>
    <col min="1281" max="1281" width="7.625" style="96" customWidth="1"/>
    <col min="1282" max="1282" width="2.75" style="96" customWidth="1"/>
    <col min="1283" max="1283" width="2.5" style="96" customWidth="1"/>
    <col min="1284" max="1284" width="11.25" style="96" customWidth="1"/>
    <col min="1285" max="1285" width="10" style="96" customWidth="1"/>
    <col min="1286" max="1286" width="9" style="96" bestFit="1" customWidth="1"/>
    <col min="1287" max="1288" width="10.125" style="96" customWidth="1"/>
    <col min="1289" max="1289" width="8.875" style="96" customWidth="1"/>
    <col min="1290" max="1292" width="9.25" style="96" customWidth="1"/>
    <col min="1293" max="1293" width="9.375" style="96" customWidth="1"/>
    <col min="1294" max="1294" width="9.25" style="96" customWidth="1"/>
    <col min="1295" max="1300" width="13.375" style="96" customWidth="1"/>
    <col min="1301" max="1301" width="7.75" style="96" customWidth="1"/>
    <col min="1302" max="1536" width="9" style="96" customWidth="1"/>
    <col min="1537" max="1537" width="7.625" style="96" customWidth="1"/>
    <col min="1538" max="1538" width="2.75" style="96" customWidth="1"/>
    <col min="1539" max="1539" width="2.5" style="96" customWidth="1"/>
    <col min="1540" max="1540" width="11.25" style="96" customWidth="1"/>
    <col min="1541" max="1541" width="10" style="96" customWidth="1"/>
    <col min="1542" max="1542" width="9" style="96" bestFit="1" customWidth="1"/>
    <col min="1543" max="1544" width="10.125" style="96" customWidth="1"/>
    <col min="1545" max="1545" width="8.875" style="96" customWidth="1"/>
    <col min="1546" max="1548" width="9.25" style="96" customWidth="1"/>
    <col min="1549" max="1549" width="9.375" style="96" customWidth="1"/>
    <col min="1550" max="1550" width="9.25" style="96" customWidth="1"/>
    <col min="1551" max="1556" width="13.375" style="96" customWidth="1"/>
    <col min="1557" max="1557" width="7.75" style="96" customWidth="1"/>
    <col min="1558" max="1792" width="9" style="96" customWidth="1"/>
    <col min="1793" max="1793" width="7.625" style="96" customWidth="1"/>
    <col min="1794" max="1794" width="2.75" style="96" customWidth="1"/>
    <col min="1795" max="1795" width="2.5" style="96" customWidth="1"/>
    <col min="1796" max="1796" width="11.25" style="96" customWidth="1"/>
    <col min="1797" max="1797" width="10" style="96" customWidth="1"/>
    <col min="1798" max="1798" width="9" style="96" bestFit="1" customWidth="1"/>
    <col min="1799" max="1800" width="10.125" style="96" customWidth="1"/>
    <col min="1801" max="1801" width="8.875" style="96" customWidth="1"/>
    <col min="1802" max="1804" width="9.25" style="96" customWidth="1"/>
    <col min="1805" max="1805" width="9.375" style="96" customWidth="1"/>
    <col min="1806" max="1806" width="9.25" style="96" customWidth="1"/>
    <col min="1807" max="1812" width="13.375" style="96" customWidth="1"/>
    <col min="1813" max="1813" width="7.75" style="96" customWidth="1"/>
    <col min="1814" max="2048" width="9" style="96" customWidth="1"/>
    <col min="2049" max="2049" width="7.625" style="96" customWidth="1"/>
    <col min="2050" max="2050" width="2.75" style="96" customWidth="1"/>
    <col min="2051" max="2051" width="2.5" style="96" customWidth="1"/>
    <col min="2052" max="2052" width="11.25" style="96" customWidth="1"/>
    <col min="2053" max="2053" width="10" style="96" customWidth="1"/>
    <col min="2054" max="2054" width="9" style="96" bestFit="1" customWidth="1"/>
    <col min="2055" max="2056" width="10.125" style="96" customWidth="1"/>
    <col min="2057" max="2057" width="8.875" style="96" customWidth="1"/>
    <col min="2058" max="2060" width="9.25" style="96" customWidth="1"/>
    <col min="2061" max="2061" width="9.375" style="96" customWidth="1"/>
    <col min="2062" max="2062" width="9.25" style="96" customWidth="1"/>
    <col min="2063" max="2068" width="13.375" style="96" customWidth="1"/>
    <col min="2069" max="2069" width="7.75" style="96" customWidth="1"/>
    <col min="2070" max="2304" width="9" style="96" customWidth="1"/>
    <col min="2305" max="2305" width="7.625" style="96" customWidth="1"/>
    <col min="2306" max="2306" width="2.75" style="96" customWidth="1"/>
    <col min="2307" max="2307" width="2.5" style="96" customWidth="1"/>
    <col min="2308" max="2308" width="11.25" style="96" customWidth="1"/>
    <col min="2309" max="2309" width="10" style="96" customWidth="1"/>
    <col min="2310" max="2310" width="9" style="96" bestFit="1" customWidth="1"/>
    <col min="2311" max="2312" width="10.125" style="96" customWidth="1"/>
    <col min="2313" max="2313" width="8.875" style="96" customWidth="1"/>
    <col min="2314" max="2316" width="9.25" style="96" customWidth="1"/>
    <col min="2317" max="2317" width="9.375" style="96" customWidth="1"/>
    <col min="2318" max="2318" width="9.25" style="96" customWidth="1"/>
    <col min="2319" max="2324" width="13.375" style="96" customWidth="1"/>
    <col min="2325" max="2325" width="7.75" style="96" customWidth="1"/>
    <col min="2326" max="2560" width="9" style="96" customWidth="1"/>
    <col min="2561" max="2561" width="7.625" style="96" customWidth="1"/>
    <col min="2562" max="2562" width="2.75" style="96" customWidth="1"/>
    <col min="2563" max="2563" width="2.5" style="96" customWidth="1"/>
    <col min="2564" max="2564" width="11.25" style="96" customWidth="1"/>
    <col min="2565" max="2565" width="10" style="96" customWidth="1"/>
    <col min="2566" max="2566" width="9" style="96" bestFit="1" customWidth="1"/>
    <col min="2567" max="2568" width="10.125" style="96" customWidth="1"/>
    <col min="2569" max="2569" width="8.875" style="96" customWidth="1"/>
    <col min="2570" max="2572" width="9.25" style="96" customWidth="1"/>
    <col min="2573" max="2573" width="9.375" style="96" customWidth="1"/>
    <col min="2574" max="2574" width="9.25" style="96" customWidth="1"/>
    <col min="2575" max="2580" width="13.375" style="96" customWidth="1"/>
    <col min="2581" max="2581" width="7.75" style="96" customWidth="1"/>
    <col min="2582" max="2816" width="9" style="96" customWidth="1"/>
    <col min="2817" max="2817" width="7.625" style="96" customWidth="1"/>
    <col min="2818" max="2818" width="2.75" style="96" customWidth="1"/>
    <col min="2819" max="2819" width="2.5" style="96" customWidth="1"/>
    <col min="2820" max="2820" width="11.25" style="96" customWidth="1"/>
    <col min="2821" max="2821" width="10" style="96" customWidth="1"/>
    <col min="2822" max="2822" width="9" style="96" bestFit="1" customWidth="1"/>
    <col min="2823" max="2824" width="10.125" style="96" customWidth="1"/>
    <col min="2825" max="2825" width="8.875" style="96" customWidth="1"/>
    <col min="2826" max="2828" width="9.25" style="96" customWidth="1"/>
    <col min="2829" max="2829" width="9.375" style="96" customWidth="1"/>
    <col min="2830" max="2830" width="9.25" style="96" customWidth="1"/>
    <col min="2831" max="2836" width="13.375" style="96" customWidth="1"/>
    <col min="2837" max="2837" width="7.75" style="96" customWidth="1"/>
    <col min="2838" max="3072" width="9" style="96" customWidth="1"/>
    <col min="3073" max="3073" width="7.625" style="96" customWidth="1"/>
    <col min="3074" max="3074" width="2.75" style="96" customWidth="1"/>
    <col min="3075" max="3075" width="2.5" style="96" customWidth="1"/>
    <col min="3076" max="3076" width="11.25" style="96" customWidth="1"/>
    <col min="3077" max="3077" width="10" style="96" customWidth="1"/>
    <col min="3078" max="3078" width="9" style="96" bestFit="1" customWidth="1"/>
    <col min="3079" max="3080" width="10.125" style="96" customWidth="1"/>
    <col min="3081" max="3081" width="8.875" style="96" customWidth="1"/>
    <col min="3082" max="3084" width="9.25" style="96" customWidth="1"/>
    <col min="3085" max="3085" width="9.375" style="96" customWidth="1"/>
    <col min="3086" max="3086" width="9.25" style="96" customWidth="1"/>
    <col min="3087" max="3092" width="13.375" style="96" customWidth="1"/>
    <col min="3093" max="3093" width="7.75" style="96" customWidth="1"/>
    <col min="3094" max="3328" width="9" style="96" customWidth="1"/>
    <col min="3329" max="3329" width="7.625" style="96" customWidth="1"/>
    <col min="3330" max="3330" width="2.75" style="96" customWidth="1"/>
    <col min="3331" max="3331" width="2.5" style="96" customWidth="1"/>
    <col min="3332" max="3332" width="11.25" style="96" customWidth="1"/>
    <col min="3333" max="3333" width="10" style="96" customWidth="1"/>
    <col min="3334" max="3334" width="9" style="96" bestFit="1" customWidth="1"/>
    <col min="3335" max="3336" width="10.125" style="96" customWidth="1"/>
    <col min="3337" max="3337" width="8.875" style="96" customWidth="1"/>
    <col min="3338" max="3340" width="9.25" style="96" customWidth="1"/>
    <col min="3341" max="3341" width="9.375" style="96" customWidth="1"/>
    <col min="3342" max="3342" width="9.25" style="96" customWidth="1"/>
    <col min="3343" max="3348" width="13.375" style="96" customWidth="1"/>
    <col min="3349" max="3349" width="7.75" style="96" customWidth="1"/>
    <col min="3350" max="3584" width="9" style="96" customWidth="1"/>
    <col min="3585" max="3585" width="7.625" style="96" customWidth="1"/>
    <col min="3586" max="3586" width="2.75" style="96" customWidth="1"/>
    <col min="3587" max="3587" width="2.5" style="96" customWidth="1"/>
    <col min="3588" max="3588" width="11.25" style="96" customWidth="1"/>
    <col min="3589" max="3589" width="10" style="96" customWidth="1"/>
    <col min="3590" max="3590" width="9" style="96" bestFit="1" customWidth="1"/>
    <col min="3591" max="3592" width="10.125" style="96" customWidth="1"/>
    <col min="3593" max="3593" width="8.875" style="96" customWidth="1"/>
    <col min="3594" max="3596" width="9.25" style="96" customWidth="1"/>
    <col min="3597" max="3597" width="9.375" style="96" customWidth="1"/>
    <col min="3598" max="3598" width="9.25" style="96" customWidth="1"/>
    <col min="3599" max="3604" width="13.375" style="96" customWidth="1"/>
    <col min="3605" max="3605" width="7.75" style="96" customWidth="1"/>
    <col min="3606" max="3840" width="9" style="96" customWidth="1"/>
    <col min="3841" max="3841" width="7.625" style="96" customWidth="1"/>
    <col min="3842" max="3842" width="2.75" style="96" customWidth="1"/>
    <col min="3843" max="3843" width="2.5" style="96" customWidth="1"/>
    <col min="3844" max="3844" width="11.25" style="96" customWidth="1"/>
    <col min="3845" max="3845" width="10" style="96" customWidth="1"/>
    <col min="3846" max="3846" width="9" style="96" bestFit="1" customWidth="1"/>
    <col min="3847" max="3848" width="10.125" style="96" customWidth="1"/>
    <col min="3849" max="3849" width="8.875" style="96" customWidth="1"/>
    <col min="3850" max="3852" width="9.25" style="96" customWidth="1"/>
    <col min="3853" max="3853" width="9.375" style="96" customWidth="1"/>
    <col min="3854" max="3854" width="9.25" style="96" customWidth="1"/>
    <col min="3855" max="3860" width="13.375" style="96" customWidth="1"/>
    <col min="3861" max="3861" width="7.75" style="96" customWidth="1"/>
    <col min="3862" max="4096" width="9" style="96" customWidth="1"/>
    <col min="4097" max="4097" width="7.625" style="96" customWidth="1"/>
    <col min="4098" max="4098" width="2.75" style="96" customWidth="1"/>
    <col min="4099" max="4099" width="2.5" style="96" customWidth="1"/>
    <col min="4100" max="4100" width="11.25" style="96" customWidth="1"/>
    <col min="4101" max="4101" width="10" style="96" customWidth="1"/>
    <col min="4102" max="4102" width="9" style="96" bestFit="1" customWidth="1"/>
    <col min="4103" max="4104" width="10.125" style="96" customWidth="1"/>
    <col min="4105" max="4105" width="8.875" style="96" customWidth="1"/>
    <col min="4106" max="4108" width="9.25" style="96" customWidth="1"/>
    <col min="4109" max="4109" width="9.375" style="96" customWidth="1"/>
    <col min="4110" max="4110" width="9.25" style="96" customWidth="1"/>
    <col min="4111" max="4116" width="13.375" style="96" customWidth="1"/>
    <col min="4117" max="4117" width="7.75" style="96" customWidth="1"/>
    <col min="4118" max="4352" width="9" style="96" customWidth="1"/>
    <col min="4353" max="4353" width="7.625" style="96" customWidth="1"/>
    <col min="4354" max="4354" width="2.75" style="96" customWidth="1"/>
    <col min="4355" max="4355" width="2.5" style="96" customWidth="1"/>
    <col min="4356" max="4356" width="11.25" style="96" customWidth="1"/>
    <col min="4357" max="4357" width="10" style="96" customWidth="1"/>
    <col min="4358" max="4358" width="9" style="96" bestFit="1" customWidth="1"/>
    <col min="4359" max="4360" width="10.125" style="96" customWidth="1"/>
    <col min="4361" max="4361" width="8.875" style="96" customWidth="1"/>
    <col min="4362" max="4364" width="9.25" style="96" customWidth="1"/>
    <col min="4365" max="4365" width="9.375" style="96" customWidth="1"/>
    <col min="4366" max="4366" width="9.25" style="96" customWidth="1"/>
    <col min="4367" max="4372" width="13.375" style="96" customWidth="1"/>
    <col min="4373" max="4373" width="7.75" style="96" customWidth="1"/>
    <col min="4374" max="4608" width="9" style="96" customWidth="1"/>
    <col min="4609" max="4609" width="7.625" style="96" customWidth="1"/>
    <col min="4610" max="4610" width="2.75" style="96" customWidth="1"/>
    <col min="4611" max="4611" width="2.5" style="96" customWidth="1"/>
    <col min="4612" max="4612" width="11.25" style="96" customWidth="1"/>
    <col min="4613" max="4613" width="10" style="96" customWidth="1"/>
    <col min="4614" max="4614" width="9" style="96" bestFit="1" customWidth="1"/>
    <col min="4615" max="4616" width="10.125" style="96" customWidth="1"/>
    <col min="4617" max="4617" width="8.875" style="96" customWidth="1"/>
    <col min="4618" max="4620" width="9.25" style="96" customWidth="1"/>
    <col min="4621" max="4621" width="9.375" style="96" customWidth="1"/>
    <col min="4622" max="4622" width="9.25" style="96" customWidth="1"/>
    <col min="4623" max="4628" width="13.375" style="96" customWidth="1"/>
    <col min="4629" max="4629" width="7.75" style="96" customWidth="1"/>
    <col min="4630" max="4864" width="9" style="96" customWidth="1"/>
    <col min="4865" max="4865" width="7.625" style="96" customWidth="1"/>
    <col min="4866" max="4866" width="2.75" style="96" customWidth="1"/>
    <col min="4867" max="4867" width="2.5" style="96" customWidth="1"/>
    <col min="4868" max="4868" width="11.25" style="96" customWidth="1"/>
    <col min="4869" max="4869" width="10" style="96" customWidth="1"/>
    <col min="4870" max="4870" width="9" style="96" bestFit="1" customWidth="1"/>
    <col min="4871" max="4872" width="10.125" style="96" customWidth="1"/>
    <col min="4873" max="4873" width="8.875" style="96" customWidth="1"/>
    <col min="4874" max="4876" width="9.25" style="96" customWidth="1"/>
    <col min="4877" max="4877" width="9.375" style="96" customWidth="1"/>
    <col min="4878" max="4878" width="9.25" style="96" customWidth="1"/>
    <col min="4879" max="4884" width="13.375" style="96" customWidth="1"/>
    <col min="4885" max="4885" width="7.75" style="96" customWidth="1"/>
    <col min="4886" max="5120" width="9" style="96" customWidth="1"/>
    <col min="5121" max="5121" width="7.625" style="96" customWidth="1"/>
    <col min="5122" max="5122" width="2.75" style="96" customWidth="1"/>
    <col min="5123" max="5123" width="2.5" style="96" customWidth="1"/>
    <col min="5124" max="5124" width="11.25" style="96" customWidth="1"/>
    <col min="5125" max="5125" width="10" style="96" customWidth="1"/>
    <col min="5126" max="5126" width="9" style="96" bestFit="1" customWidth="1"/>
    <col min="5127" max="5128" width="10.125" style="96" customWidth="1"/>
    <col min="5129" max="5129" width="8.875" style="96" customWidth="1"/>
    <col min="5130" max="5132" width="9.25" style="96" customWidth="1"/>
    <col min="5133" max="5133" width="9.375" style="96" customWidth="1"/>
    <col min="5134" max="5134" width="9.25" style="96" customWidth="1"/>
    <col min="5135" max="5140" width="13.375" style="96" customWidth="1"/>
    <col min="5141" max="5141" width="7.75" style="96" customWidth="1"/>
    <col min="5142" max="5376" width="9" style="96" customWidth="1"/>
    <col min="5377" max="5377" width="7.625" style="96" customWidth="1"/>
    <col min="5378" max="5378" width="2.75" style="96" customWidth="1"/>
    <col min="5379" max="5379" width="2.5" style="96" customWidth="1"/>
    <col min="5380" max="5380" width="11.25" style="96" customWidth="1"/>
    <col min="5381" max="5381" width="10" style="96" customWidth="1"/>
    <col min="5382" max="5382" width="9" style="96" bestFit="1" customWidth="1"/>
    <col min="5383" max="5384" width="10.125" style="96" customWidth="1"/>
    <col min="5385" max="5385" width="8.875" style="96" customWidth="1"/>
    <col min="5386" max="5388" width="9.25" style="96" customWidth="1"/>
    <col min="5389" max="5389" width="9.375" style="96" customWidth="1"/>
    <col min="5390" max="5390" width="9.25" style="96" customWidth="1"/>
    <col min="5391" max="5396" width="13.375" style="96" customWidth="1"/>
    <col min="5397" max="5397" width="7.75" style="96" customWidth="1"/>
    <col min="5398" max="5632" width="9" style="96" customWidth="1"/>
    <col min="5633" max="5633" width="7.625" style="96" customWidth="1"/>
    <col min="5634" max="5634" width="2.75" style="96" customWidth="1"/>
    <col min="5635" max="5635" width="2.5" style="96" customWidth="1"/>
    <col min="5636" max="5636" width="11.25" style="96" customWidth="1"/>
    <col min="5637" max="5637" width="10" style="96" customWidth="1"/>
    <col min="5638" max="5638" width="9" style="96" bestFit="1" customWidth="1"/>
    <col min="5639" max="5640" width="10.125" style="96" customWidth="1"/>
    <col min="5641" max="5641" width="8.875" style="96" customWidth="1"/>
    <col min="5642" max="5644" width="9.25" style="96" customWidth="1"/>
    <col min="5645" max="5645" width="9.375" style="96" customWidth="1"/>
    <col min="5646" max="5646" width="9.25" style="96" customWidth="1"/>
    <col min="5647" max="5652" width="13.375" style="96" customWidth="1"/>
    <col min="5653" max="5653" width="7.75" style="96" customWidth="1"/>
    <col min="5654" max="5888" width="9" style="96" customWidth="1"/>
    <col min="5889" max="5889" width="7.625" style="96" customWidth="1"/>
    <col min="5890" max="5890" width="2.75" style="96" customWidth="1"/>
    <col min="5891" max="5891" width="2.5" style="96" customWidth="1"/>
    <col min="5892" max="5892" width="11.25" style="96" customWidth="1"/>
    <col min="5893" max="5893" width="10" style="96" customWidth="1"/>
    <col min="5894" max="5894" width="9" style="96" bestFit="1" customWidth="1"/>
    <col min="5895" max="5896" width="10.125" style="96" customWidth="1"/>
    <col min="5897" max="5897" width="8.875" style="96" customWidth="1"/>
    <col min="5898" max="5900" width="9.25" style="96" customWidth="1"/>
    <col min="5901" max="5901" width="9.375" style="96" customWidth="1"/>
    <col min="5902" max="5902" width="9.25" style="96" customWidth="1"/>
    <col min="5903" max="5908" width="13.375" style="96" customWidth="1"/>
    <col min="5909" max="5909" width="7.75" style="96" customWidth="1"/>
    <col min="5910" max="6144" width="9" style="96" customWidth="1"/>
    <col min="6145" max="6145" width="7.625" style="96" customWidth="1"/>
    <col min="6146" max="6146" width="2.75" style="96" customWidth="1"/>
    <col min="6147" max="6147" width="2.5" style="96" customWidth="1"/>
    <col min="6148" max="6148" width="11.25" style="96" customWidth="1"/>
    <col min="6149" max="6149" width="10" style="96" customWidth="1"/>
    <col min="6150" max="6150" width="9" style="96" bestFit="1" customWidth="1"/>
    <col min="6151" max="6152" width="10.125" style="96" customWidth="1"/>
    <col min="6153" max="6153" width="8.875" style="96" customWidth="1"/>
    <col min="6154" max="6156" width="9.25" style="96" customWidth="1"/>
    <col min="6157" max="6157" width="9.375" style="96" customWidth="1"/>
    <col min="6158" max="6158" width="9.25" style="96" customWidth="1"/>
    <col min="6159" max="6164" width="13.375" style="96" customWidth="1"/>
    <col min="6165" max="6165" width="7.75" style="96" customWidth="1"/>
    <col min="6166" max="6400" width="9" style="96" customWidth="1"/>
    <col min="6401" max="6401" width="7.625" style="96" customWidth="1"/>
    <col min="6402" max="6402" width="2.75" style="96" customWidth="1"/>
    <col min="6403" max="6403" width="2.5" style="96" customWidth="1"/>
    <col min="6404" max="6404" width="11.25" style="96" customWidth="1"/>
    <col min="6405" max="6405" width="10" style="96" customWidth="1"/>
    <col min="6406" max="6406" width="9" style="96" bestFit="1" customWidth="1"/>
    <col min="6407" max="6408" width="10.125" style="96" customWidth="1"/>
    <col min="6409" max="6409" width="8.875" style="96" customWidth="1"/>
    <col min="6410" max="6412" width="9.25" style="96" customWidth="1"/>
    <col min="6413" max="6413" width="9.375" style="96" customWidth="1"/>
    <col min="6414" max="6414" width="9.25" style="96" customWidth="1"/>
    <col min="6415" max="6420" width="13.375" style="96" customWidth="1"/>
    <col min="6421" max="6421" width="7.75" style="96" customWidth="1"/>
    <col min="6422" max="6656" width="9" style="96" customWidth="1"/>
    <col min="6657" max="6657" width="7.625" style="96" customWidth="1"/>
    <col min="6658" max="6658" width="2.75" style="96" customWidth="1"/>
    <col min="6659" max="6659" width="2.5" style="96" customWidth="1"/>
    <col min="6660" max="6660" width="11.25" style="96" customWidth="1"/>
    <col min="6661" max="6661" width="10" style="96" customWidth="1"/>
    <col min="6662" max="6662" width="9" style="96" bestFit="1" customWidth="1"/>
    <col min="6663" max="6664" width="10.125" style="96" customWidth="1"/>
    <col min="6665" max="6665" width="8.875" style="96" customWidth="1"/>
    <col min="6666" max="6668" width="9.25" style="96" customWidth="1"/>
    <col min="6669" max="6669" width="9.375" style="96" customWidth="1"/>
    <col min="6670" max="6670" width="9.25" style="96" customWidth="1"/>
    <col min="6671" max="6676" width="13.375" style="96" customWidth="1"/>
    <col min="6677" max="6677" width="7.75" style="96" customWidth="1"/>
    <col min="6678" max="6912" width="9" style="96" customWidth="1"/>
    <col min="6913" max="6913" width="7.625" style="96" customWidth="1"/>
    <col min="6914" max="6914" width="2.75" style="96" customWidth="1"/>
    <col min="6915" max="6915" width="2.5" style="96" customWidth="1"/>
    <col min="6916" max="6916" width="11.25" style="96" customWidth="1"/>
    <col min="6917" max="6917" width="10" style="96" customWidth="1"/>
    <col min="6918" max="6918" width="9" style="96" bestFit="1" customWidth="1"/>
    <col min="6919" max="6920" width="10.125" style="96" customWidth="1"/>
    <col min="6921" max="6921" width="8.875" style="96" customWidth="1"/>
    <col min="6922" max="6924" width="9.25" style="96" customWidth="1"/>
    <col min="6925" max="6925" width="9.375" style="96" customWidth="1"/>
    <col min="6926" max="6926" width="9.25" style="96" customWidth="1"/>
    <col min="6927" max="6932" width="13.375" style="96" customWidth="1"/>
    <col min="6933" max="6933" width="7.75" style="96" customWidth="1"/>
    <col min="6934" max="7168" width="9" style="96" customWidth="1"/>
    <col min="7169" max="7169" width="7.625" style="96" customWidth="1"/>
    <col min="7170" max="7170" width="2.75" style="96" customWidth="1"/>
    <col min="7171" max="7171" width="2.5" style="96" customWidth="1"/>
    <col min="7172" max="7172" width="11.25" style="96" customWidth="1"/>
    <col min="7173" max="7173" width="10" style="96" customWidth="1"/>
    <col min="7174" max="7174" width="9" style="96" bestFit="1" customWidth="1"/>
    <col min="7175" max="7176" width="10.125" style="96" customWidth="1"/>
    <col min="7177" max="7177" width="8.875" style="96" customWidth="1"/>
    <col min="7178" max="7180" width="9.25" style="96" customWidth="1"/>
    <col min="7181" max="7181" width="9.375" style="96" customWidth="1"/>
    <col min="7182" max="7182" width="9.25" style="96" customWidth="1"/>
    <col min="7183" max="7188" width="13.375" style="96" customWidth="1"/>
    <col min="7189" max="7189" width="7.75" style="96" customWidth="1"/>
    <col min="7190" max="7424" width="9" style="96" customWidth="1"/>
    <col min="7425" max="7425" width="7.625" style="96" customWidth="1"/>
    <col min="7426" max="7426" width="2.75" style="96" customWidth="1"/>
    <col min="7427" max="7427" width="2.5" style="96" customWidth="1"/>
    <col min="7428" max="7428" width="11.25" style="96" customWidth="1"/>
    <col min="7429" max="7429" width="10" style="96" customWidth="1"/>
    <col min="7430" max="7430" width="9" style="96" bestFit="1" customWidth="1"/>
    <col min="7431" max="7432" width="10.125" style="96" customWidth="1"/>
    <col min="7433" max="7433" width="8.875" style="96" customWidth="1"/>
    <col min="7434" max="7436" width="9.25" style="96" customWidth="1"/>
    <col min="7437" max="7437" width="9.375" style="96" customWidth="1"/>
    <col min="7438" max="7438" width="9.25" style="96" customWidth="1"/>
    <col min="7439" max="7444" width="13.375" style="96" customWidth="1"/>
    <col min="7445" max="7445" width="7.75" style="96" customWidth="1"/>
    <col min="7446" max="7680" width="9" style="96" customWidth="1"/>
    <col min="7681" max="7681" width="7.625" style="96" customWidth="1"/>
    <col min="7682" max="7682" width="2.75" style="96" customWidth="1"/>
    <col min="7683" max="7683" width="2.5" style="96" customWidth="1"/>
    <col min="7684" max="7684" width="11.25" style="96" customWidth="1"/>
    <col min="7685" max="7685" width="10" style="96" customWidth="1"/>
    <col min="7686" max="7686" width="9" style="96" bestFit="1" customWidth="1"/>
    <col min="7687" max="7688" width="10.125" style="96" customWidth="1"/>
    <col min="7689" max="7689" width="8.875" style="96" customWidth="1"/>
    <col min="7690" max="7692" width="9.25" style="96" customWidth="1"/>
    <col min="7693" max="7693" width="9.375" style="96" customWidth="1"/>
    <col min="7694" max="7694" width="9.25" style="96" customWidth="1"/>
    <col min="7695" max="7700" width="13.375" style="96" customWidth="1"/>
    <col min="7701" max="7701" width="7.75" style="96" customWidth="1"/>
    <col min="7702" max="7936" width="9" style="96" customWidth="1"/>
    <col min="7937" max="7937" width="7.625" style="96" customWidth="1"/>
    <col min="7938" max="7938" width="2.75" style="96" customWidth="1"/>
    <col min="7939" max="7939" width="2.5" style="96" customWidth="1"/>
    <col min="7940" max="7940" width="11.25" style="96" customWidth="1"/>
    <col min="7941" max="7941" width="10" style="96" customWidth="1"/>
    <col min="7942" max="7942" width="9" style="96" bestFit="1" customWidth="1"/>
    <col min="7943" max="7944" width="10.125" style="96" customWidth="1"/>
    <col min="7945" max="7945" width="8.875" style="96" customWidth="1"/>
    <col min="7946" max="7948" width="9.25" style="96" customWidth="1"/>
    <col min="7949" max="7949" width="9.375" style="96" customWidth="1"/>
    <col min="7950" max="7950" width="9.25" style="96" customWidth="1"/>
    <col min="7951" max="7956" width="13.375" style="96" customWidth="1"/>
    <col min="7957" max="7957" width="7.75" style="96" customWidth="1"/>
    <col min="7958" max="8192" width="9" style="96" customWidth="1"/>
    <col min="8193" max="8193" width="7.625" style="96" customWidth="1"/>
    <col min="8194" max="8194" width="2.75" style="96" customWidth="1"/>
    <col min="8195" max="8195" width="2.5" style="96" customWidth="1"/>
    <col min="8196" max="8196" width="11.25" style="96" customWidth="1"/>
    <col min="8197" max="8197" width="10" style="96" customWidth="1"/>
    <col min="8198" max="8198" width="9" style="96" bestFit="1" customWidth="1"/>
    <col min="8199" max="8200" width="10.125" style="96" customWidth="1"/>
    <col min="8201" max="8201" width="8.875" style="96" customWidth="1"/>
    <col min="8202" max="8204" width="9.25" style="96" customWidth="1"/>
    <col min="8205" max="8205" width="9.375" style="96" customWidth="1"/>
    <col min="8206" max="8206" width="9.25" style="96" customWidth="1"/>
    <col min="8207" max="8212" width="13.375" style="96" customWidth="1"/>
    <col min="8213" max="8213" width="7.75" style="96" customWidth="1"/>
    <col min="8214" max="8448" width="9" style="96" customWidth="1"/>
    <col min="8449" max="8449" width="7.625" style="96" customWidth="1"/>
    <col min="8450" max="8450" width="2.75" style="96" customWidth="1"/>
    <col min="8451" max="8451" width="2.5" style="96" customWidth="1"/>
    <col min="8452" max="8452" width="11.25" style="96" customWidth="1"/>
    <col min="8453" max="8453" width="10" style="96" customWidth="1"/>
    <col min="8454" max="8454" width="9" style="96" bestFit="1" customWidth="1"/>
    <col min="8455" max="8456" width="10.125" style="96" customWidth="1"/>
    <col min="8457" max="8457" width="8.875" style="96" customWidth="1"/>
    <col min="8458" max="8460" width="9.25" style="96" customWidth="1"/>
    <col min="8461" max="8461" width="9.375" style="96" customWidth="1"/>
    <col min="8462" max="8462" width="9.25" style="96" customWidth="1"/>
    <col min="8463" max="8468" width="13.375" style="96" customWidth="1"/>
    <col min="8469" max="8469" width="7.75" style="96" customWidth="1"/>
    <col min="8470" max="8704" width="9" style="96" customWidth="1"/>
    <col min="8705" max="8705" width="7.625" style="96" customWidth="1"/>
    <col min="8706" max="8706" width="2.75" style="96" customWidth="1"/>
    <col min="8707" max="8707" width="2.5" style="96" customWidth="1"/>
    <col min="8708" max="8708" width="11.25" style="96" customWidth="1"/>
    <col min="8709" max="8709" width="10" style="96" customWidth="1"/>
    <col min="8710" max="8710" width="9" style="96" bestFit="1" customWidth="1"/>
    <col min="8711" max="8712" width="10.125" style="96" customWidth="1"/>
    <col min="8713" max="8713" width="8.875" style="96" customWidth="1"/>
    <col min="8714" max="8716" width="9.25" style="96" customWidth="1"/>
    <col min="8717" max="8717" width="9.375" style="96" customWidth="1"/>
    <col min="8718" max="8718" width="9.25" style="96" customWidth="1"/>
    <col min="8719" max="8724" width="13.375" style="96" customWidth="1"/>
    <col min="8725" max="8725" width="7.75" style="96" customWidth="1"/>
    <col min="8726" max="8960" width="9" style="96" customWidth="1"/>
    <col min="8961" max="8961" width="7.625" style="96" customWidth="1"/>
    <col min="8962" max="8962" width="2.75" style="96" customWidth="1"/>
    <col min="8963" max="8963" width="2.5" style="96" customWidth="1"/>
    <col min="8964" max="8964" width="11.25" style="96" customWidth="1"/>
    <col min="8965" max="8965" width="10" style="96" customWidth="1"/>
    <col min="8966" max="8966" width="9" style="96" bestFit="1" customWidth="1"/>
    <col min="8967" max="8968" width="10.125" style="96" customWidth="1"/>
    <col min="8969" max="8969" width="8.875" style="96" customWidth="1"/>
    <col min="8970" max="8972" width="9.25" style="96" customWidth="1"/>
    <col min="8973" max="8973" width="9.375" style="96" customWidth="1"/>
    <col min="8974" max="8974" width="9.25" style="96" customWidth="1"/>
    <col min="8975" max="8980" width="13.375" style="96" customWidth="1"/>
    <col min="8981" max="8981" width="7.75" style="96" customWidth="1"/>
    <col min="8982" max="9216" width="9" style="96" customWidth="1"/>
    <col min="9217" max="9217" width="7.625" style="96" customWidth="1"/>
    <col min="9218" max="9218" width="2.75" style="96" customWidth="1"/>
    <col min="9219" max="9219" width="2.5" style="96" customWidth="1"/>
    <col min="9220" max="9220" width="11.25" style="96" customWidth="1"/>
    <col min="9221" max="9221" width="10" style="96" customWidth="1"/>
    <col min="9222" max="9222" width="9" style="96" bestFit="1" customWidth="1"/>
    <col min="9223" max="9224" width="10.125" style="96" customWidth="1"/>
    <col min="9225" max="9225" width="8.875" style="96" customWidth="1"/>
    <col min="9226" max="9228" width="9.25" style="96" customWidth="1"/>
    <col min="9229" max="9229" width="9.375" style="96" customWidth="1"/>
    <col min="9230" max="9230" width="9.25" style="96" customWidth="1"/>
    <col min="9231" max="9236" width="13.375" style="96" customWidth="1"/>
    <col min="9237" max="9237" width="7.75" style="96" customWidth="1"/>
    <col min="9238" max="9472" width="9" style="96" customWidth="1"/>
    <col min="9473" max="9473" width="7.625" style="96" customWidth="1"/>
    <col min="9474" max="9474" width="2.75" style="96" customWidth="1"/>
    <col min="9475" max="9475" width="2.5" style="96" customWidth="1"/>
    <col min="9476" max="9476" width="11.25" style="96" customWidth="1"/>
    <col min="9477" max="9477" width="10" style="96" customWidth="1"/>
    <col min="9478" max="9478" width="9" style="96" bestFit="1" customWidth="1"/>
    <col min="9479" max="9480" width="10.125" style="96" customWidth="1"/>
    <col min="9481" max="9481" width="8.875" style="96" customWidth="1"/>
    <col min="9482" max="9484" width="9.25" style="96" customWidth="1"/>
    <col min="9485" max="9485" width="9.375" style="96" customWidth="1"/>
    <col min="9486" max="9486" width="9.25" style="96" customWidth="1"/>
    <col min="9487" max="9492" width="13.375" style="96" customWidth="1"/>
    <col min="9493" max="9493" width="7.75" style="96" customWidth="1"/>
    <col min="9494" max="9728" width="9" style="96" customWidth="1"/>
    <col min="9729" max="9729" width="7.625" style="96" customWidth="1"/>
    <col min="9730" max="9730" width="2.75" style="96" customWidth="1"/>
    <col min="9731" max="9731" width="2.5" style="96" customWidth="1"/>
    <col min="9732" max="9732" width="11.25" style="96" customWidth="1"/>
    <col min="9733" max="9733" width="10" style="96" customWidth="1"/>
    <col min="9734" max="9734" width="9" style="96" bestFit="1" customWidth="1"/>
    <col min="9735" max="9736" width="10.125" style="96" customWidth="1"/>
    <col min="9737" max="9737" width="8.875" style="96" customWidth="1"/>
    <col min="9738" max="9740" width="9.25" style="96" customWidth="1"/>
    <col min="9741" max="9741" width="9.375" style="96" customWidth="1"/>
    <col min="9742" max="9742" width="9.25" style="96" customWidth="1"/>
    <col min="9743" max="9748" width="13.375" style="96" customWidth="1"/>
    <col min="9749" max="9749" width="7.75" style="96" customWidth="1"/>
    <col min="9750" max="9984" width="9" style="96" customWidth="1"/>
    <col min="9985" max="9985" width="7.625" style="96" customWidth="1"/>
    <col min="9986" max="9986" width="2.75" style="96" customWidth="1"/>
    <col min="9987" max="9987" width="2.5" style="96" customWidth="1"/>
    <col min="9988" max="9988" width="11.25" style="96" customWidth="1"/>
    <col min="9989" max="9989" width="10" style="96" customWidth="1"/>
    <col min="9990" max="9990" width="9" style="96" bestFit="1" customWidth="1"/>
    <col min="9991" max="9992" width="10.125" style="96" customWidth="1"/>
    <col min="9993" max="9993" width="8.875" style="96" customWidth="1"/>
    <col min="9994" max="9996" width="9.25" style="96" customWidth="1"/>
    <col min="9997" max="9997" width="9.375" style="96" customWidth="1"/>
    <col min="9998" max="9998" width="9.25" style="96" customWidth="1"/>
    <col min="9999" max="10004" width="13.375" style="96" customWidth="1"/>
    <col min="10005" max="10005" width="7.75" style="96" customWidth="1"/>
    <col min="10006" max="10240" width="9" style="96" customWidth="1"/>
    <col min="10241" max="10241" width="7.625" style="96" customWidth="1"/>
    <col min="10242" max="10242" width="2.75" style="96" customWidth="1"/>
    <col min="10243" max="10243" width="2.5" style="96" customWidth="1"/>
    <col min="10244" max="10244" width="11.25" style="96" customWidth="1"/>
    <col min="10245" max="10245" width="10" style="96" customWidth="1"/>
    <col min="10246" max="10246" width="9" style="96" bestFit="1" customWidth="1"/>
    <col min="10247" max="10248" width="10.125" style="96" customWidth="1"/>
    <col min="10249" max="10249" width="8.875" style="96" customWidth="1"/>
    <col min="10250" max="10252" width="9.25" style="96" customWidth="1"/>
    <col min="10253" max="10253" width="9.375" style="96" customWidth="1"/>
    <col min="10254" max="10254" width="9.25" style="96" customWidth="1"/>
    <col min="10255" max="10260" width="13.375" style="96" customWidth="1"/>
    <col min="10261" max="10261" width="7.75" style="96" customWidth="1"/>
    <col min="10262" max="10496" width="9" style="96" customWidth="1"/>
    <col min="10497" max="10497" width="7.625" style="96" customWidth="1"/>
    <col min="10498" max="10498" width="2.75" style="96" customWidth="1"/>
    <col min="10499" max="10499" width="2.5" style="96" customWidth="1"/>
    <col min="10500" max="10500" width="11.25" style="96" customWidth="1"/>
    <col min="10501" max="10501" width="10" style="96" customWidth="1"/>
    <col min="10502" max="10502" width="9" style="96" bestFit="1" customWidth="1"/>
    <col min="10503" max="10504" width="10.125" style="96" customWidth="1"/>
    <col min="10505" max="10505" width="8.875" style="96" customWidth="1"/>
    <col min="10506" max="10508" width="9.25" style="96" customWidth="1"/>
    <col min="10509" max="10509" width="9.375" style="96" customWidth="1"/>
    <col min="10510" max="10510" width="9.25" style="96" customWidth="1"/>
    <col min="10511" max="10516" width="13.375" style="96" customWidth="1"/>
    <col min="10517" max="10517" width="7.75" style="96" customWidth="1"/>
    <col min="10518" max="10752" width="9" style="96" customWidth="1"/>
    <col min="10753" max="10753" width="7.625" style="96" customWidth="1"/>
    <col min="10754" max="10754" width="2.75" style="96" customWidth="1"/>
    <col min="10755" max="10755" width="2.5" style="96" customWidth="1"/>
    <col min="10756" max="10756" width="11.25" style="96" customWidth="1"/>
    <col min="10757" max="10757" width="10" style="96" customWidth="1"/>
    <col min="10758" max="10758" width="9" style="96" bestFit="1" customWidth="1"/>
    <col min="10759" max="10760" width="10.125" style="96" customWidth="1"/>
    <col min="10761" max="10761" width="8.875" style="96" customWidth="1"/>
    <col min="10762" max="10764" width="9.25" style="96" customWidth="1"/>
    <col min="10765" max="10765" width="9.375" style="96" customWidth="1"/>
    <col min="10766" max="10766" width="9.25" style="96" customWidth="1"/>
    <col min="10767" max="10772" width="13.375" style="96" customWidth="1"/>
    <col min="10773" max="10773" width="7.75" style="96" customWidth="1"/>
    <col min="10774" max="11008" width="9" style="96" customWidth="1"/>
    <col min="11009" max="11009" width="7.625" style="96" customWidth="1"/>
    <col min="11010" max="11010" width="2.75" style="96" customWidth="1"/>
    <col min="11011" max="11011" width="2.5" style="96" customWidth="1"/>
    <col min="11012" max="11012" width="11.25" style="96" customWidth="1"/>
    <col min="11013" max="11013" width="10" style="96" customWidth="1"/>
    <col min="11014" max="11014" width="9" style="96" bestFit="1" customWidth="1"/>
    <col min="11015" max="11016" width="10.125" style="96" customWidth="1"/>
    <col min="11017" max="11017" width="8.875" style="96" customWidth="1"/>
    <col min="11018" max="11020" width="9.25" style="96" customWidth="1"/>
    <col min="11021" max="11021" width="9.375" style="96" customWidth="1"/>
    <col min="11022" max="11022" width="9.25" style="96" customWidth="1"/>
    <col min="11023" max="11028" width="13.375" style="96" customWidth="1"/>
    <col min="11029" max="11029" width="7.75" style="96" customWidth="1"/>
    <col min="11030" max="11264" width="9" style="96" customWidth="1"/>
    <col min="11265" max="11265" width="7.625" style="96" customWidth="1"/>
    <col min="11266" max="11266" width="2.75" style="96" customWidth="1"/>
    <col min="11267" max="11267" width="2.5" style="96" customWidth="1"/>
    <col min="11268" max="11268" width="11.25" style="96" customWidth="1"/>
    <col min="11269" max="11269" width="10" style="96" customWidth="1"/>
    <col min="11270" max="11270" width="9" style="96" bestFit="1" customWidth="1"/>
    <col min="11271" max="11272" width="10.125" style="96" customWidth="1"/>
    <col min="11273" max="11273" width="8.875" style="96" customWidth="1"/>
    <col min="11274" max="11276" width="9.25" style="96" customWidth="1"/>
    <col min="11277" max="11277" width="9.375" style="96" customWidth="1"/>
    <col min="11278" max="11278" width="9.25" style="96" customWidth="1"/>
    <col min="11279" max="11284" width="13.375" style="96" customWidth="1"/>
    <col min="11285" max="11285" width="7.75" style="96" customWidth="1"/>
    <col min="11286" max="11520" width="9" style="96" customWidth="1"/>
    <col min="11521" max="11521" width="7.625" style="96" customWidth="1"/>
    <col min="11522" max="11522" width="2.75" style="96" customWidth="1"/>
    <col min="11523" max="11523" width="2.5" style="96" customWidth="1"/>
    <col min="11524" max="11524" width="11.25" style="96" customWidth="1"/>
    <col min="11525" max="11525" width="10" style="96" customWidth="1"/>
    <col min="11526" max="11526" width="9" style="96" bestFit="1" customWidth="1"/>
    <col min="11527" max="11528" width="10.125" style="96" customWidth="1"/>
    <col min="11529" max="11529" width="8.875" style="96" customWidth="1"/>
    <col min="11530" max="11532" width="9.25" style="96" customWidth="1"/>
    <col min="11533" max="11533" width="9.375" style="96" customWidth="1"/>
    <col min="11534" max="11534" width="9.25" style="96" customWidth="1"/>
    <col min="11535" max="11540" width="13.375" style="96" customWidth="1"/>
    <col min="11541" max="11541" width="7.75" style="96" customWidth="1"/>
    <col min="11542" max="11776" width="9" style="96" customWidth="1"/>
    <col min="11777" max="11777" width="7.625" style="96" customWidth="1"/>
    <col min="11778" max="11778" width="2.75" style="96" customWidth="1"/>
    <col min="11779" max="11779" width="2.5" style="96" customWidth="1"/>
    <col min="11780" max="11780" width="11.25" style="96" customWidth="1"/>
    <col min="11781" max="11781" width="10" style="96" customWidth="1"/>
    <col min="11782" max="11782" width="9" style="96" bestFit="1" customWidth="1"/>
    <col min="11783" max="11784" width="10.125" style="96" customWidth="1"/>
    <col min="11785" max="11785" width="8.875" style="96" customWidth="1"/>
    <col min="11786" max="11788" width="9.25" style="96" customWidth="1"/>
    <col min="11789" max="11789" width="9.375" style="96" customWidth="1"/>
    <col min="11790" max="11790" width="9.25" style="96" customWidth="1"/>
    <col min="11791" max="11796" width="13.375" style="96" customWidth="1"/>
    <col min="11797" max="11797" width="7.75" style="96" customWidth="1"/>
    <col min="11798" max="12032" width="9" style="96" customWidth="1"/>
    <col min="12033" max="12033" width="7.625" style="96" customWidth="1"/>
    <col min="12034" max="12034" width="2.75" style="96" customWidth="1"/>
    <col min="12035" max="12035" width="2.5" style="96" customWidth="1"/>
    <col min="12036" max="12036" width="11.25" style="96" customWidth="1"/>
    <col min="12037" max="12037" width="10" style="96" customWidth="1"/>
    <col min="12038" max="12038" width="9" style="96" bestFit="1" customWidth="1"/>
    <col min="12039" max="12040" width="10.125" style="96" customWidth="1"/>
    <col min="12041" max="12041" width="8.875" style="96" customWidth="1"/>
    <col min="12042" max="12044" width="9.25" style="96" customWidth="1"/>
    <col min="12045" max="12045" width="9.375" style="96" customWidth="1"/>
    <col min="12046" max="12046" width="9.25" style="96" customWidth="1"/>
    <col min="12047" max="12052" width="13.375" style="96" customWidth="1"/>
    <col min="12053" max="12053" width="7.75" style="96" customWidth="1"/>
    <col min="12054" max="12288" width="9" style="96" customWidth="1"/>
    <col min="12289" max="12289" width="7.625" style="96" customWidth="1"/>
    <col min="12290" max="12290" width="2.75" style="96" customWidth="1"/>
    <col min="12291" max="12291" width="2.5" style="96" customWidth="1"/>
    <col min="12292" max="12292" width="11.25" style="96" customWidth="1"/>
    <col min="12293" max="12293" width="10" style="96" customWidth="1"/>
    <col min="12294" max="12294" width="9" style="96" bestFit="1" customWidth="1"/>
    <col min="12295" max="12296" width="10.125" style="96" customWidth="1"/>
    <col min="12297" max="12297" width="8.875" style="96" customWidth="1"/>
    <col min="12298" max="12300" width="9.25" style="96" customWidth="1"/>
    <col min="12301" max="12301" width="9.375" style="96" customWidth="1"/>
    <col min="12302" max="12302" width="9.25" style="96" customWidth="1"/>
    <col min="12303" max="12308" width="13.375" style="96" customWidth="1"/>
    <col min="12309" max="12309" width="7.75" style="96" customWidth="1"/>
    <col min="12310" max="12544" width="9" style="96" customWidth="1"/>
    <col min="12545" max="12545" width="7.625" style="96" customWidth="1"/>
    <col min="12546" max="12546" width="2.75" style="96" customWidth="1"/>
    <col min="12547" max="12547" width="2.5" style="96" customWidth="1"/>
    <col min="12548" max="12548" width="11.25" style="96" customWidth="1"/>
    <col min="12549" max="12549" width="10" style="96" customWidth="1"/>
    <col min="12550" max="12550" width="9" style="96" bestFit="1" customWidth="1"/>
    <col min="12551" max="12552" width="10.125" style="96" customWidth="1"/>
    <col min="12553" max="12553" width="8.875" style="96" customWidth="1"/>
    <col min="12554" max="12556" width="9.25" style="96" customWidth="1"/>
    <col min="12557" max="12557" width="9.375" style="96" customWidth="1"/>
    <col min="12558" max="12558" width="9.25" style="96" customWidth="1"/>
    <col min="12559" max="12564" width="13.375" style="96" customWidth="1"/>
    <col min="12565" max="12565" width="7.75" style="96" customWidth="1"/>
    <col min="12566" max="12800" width="9" style="96" customWidth="1"/>
    <col min="12801" max="12801" width="7.625" style="96" customWidth="1"/>
    <col min="12802" max="12802" width="2.75" style="96" customWidth="1"/>
    <col min="12803" max="12803" width="2.5" style="96" customWidth="1"/>
    <col min="12804" max="12804" width="11.25" style="96" customWidth="1"/>
    <col min="12805" max="12805" width="10" style="96" customWidth="1"/>
    <col min="12806" max="12806" width="9" style="96" bestFit="1" customWidth="1"/>
    <col min="12807" max="12808" width="10.125" style="96" customWidth="1"/>
    <col min="12809" max="12809" width="8.875" style="96" customWidth="1"/>
    <col min="12810" max="12812" width="9.25" style="96" customWidth="1"/>
    <col min="12813" max="12813" width="9.375" style="96" customWidth="1"/>
    <col min="12814" max="12814" width="9.25" style="96" customWidth="1"/>
    <col min="12815" max="12820" width="13.375" style="96" customWidth="1"/>
    <col min="12821" max="12821" width="7.75" style="96" customWidth="1"/>
    <col min="12822" max="13056" width="9" style="96" customWidth="1"/>
    <col min="13057" max="13057" width="7.625" style="96" customWidth="1"/>
    <col min="13058" max="13058" width="2.75" style="96" customWidth="1"/>
    <col min="13059" max="13059" width="2.5" style="96" customWidth="1"/>
    <col min="13060" max="13060" width="11.25" style="96" customWidth="1"/>
    <col min="13061" max="13061" width="10" style="96" customWidth="1"/>
    <col min="13062" max="13062" width="9" style="96" bestFit="1" customWidth="1"/>
    <col min="13063" max="13064" width="10.125" style="96" customWidth="1"/>
    <col min="13065" max="13065" width="8.875" style="96" customWidth="1"/>
    <col min="13066" max="13068" width="9.25" style="96" customWidth="1"/>
    <col min="13069" max="13069" width="9.375" style="96" customWidth="1"/>
    <col min="13070" max="13070" width="9.25" style="96" customWidth="1"/>
    <col min="13071" max="13076" width="13.375" style="96" customWidth="1"/>
    <col min="13077" max="13077" width="7.75" style="96" customWidth="1"/>
    <col min="13078" max="13312" width="9" style="96" customWidth="1"/>
    <col min="13313" max="13313" width="7.625" style="96" customWidth="1"/>
    <col min="13314" max="13314" width="2.75" style="96" customWidth="1"/>
    <col min="13315" max="13315" width="2.5" style="96" customWidth="1"/>
    <col min="13316" max="13316" width="11.25" style="96" customWidth="1"/>
    <col min="13317" max="13317" width="10" style="96" customWidth="1"/>
    <col min="13318" max="13318" width="9" style="96" bestFit="1" customWidth="1"/>
    <col min="13319" max="13320" width="10.125" style="96" customWidth="1"/>
    <col min="13321" max="13321" width="8.875" style="96" customWidth="1"/>
    <col min="13322" max="13324" width="9.25" style="96" customWidth="1"/>
    <col min="13325" max="13325" width="9.375" style="96" customWidth="1"/>
    <col min="13326" max="13326" width="9.25" style="96" customWidth="1"/>
    <col min="13327" max="13332" width="13.375" style="96" customWidth="1"/>
    <col min="13333" max="13333" width="7.75" style="96" customWidth="1"/>
    <col min="13334" max="13568" width="9" style="96" customWidth="1"/>
    <col min="13569" max="13569" width="7.625" style="96" customWidth="1"/>
    <col min="13570" max="13570" width="2.75" style="96" customWidth="1"/>
    <col min="13571" max="13571" width="2.5" style="96" customWidth="1"/>
    <col min="13572" max="13572" width="11.25" style="96" customWidth="1"/>
    <col min="13573" max="13573" width="10" style="96" customWidth="1"/>
    <col min="13574" max="13574" width="9" style="96" bestFit="1" customWidth="1"/>
    <col min="13575" max="13576" width="10.125" style="96" customWidth="1"/>
    <col min="13577" max="13577" width="8.875" style="96" customWidth="1"/>
    <col min="13578" max="13580" width="9.25" style="96" customWidth="1"/>
    <col min="13581" max="13581" width="9.375" style="96" customWidth="1"/>
    <col min="13582" max="13582" width="9.25" style="96" customWidth="1"/>
    <col min="13583" max="13588" width="13.375" style="96" customWidth="1"/>
    <col min="13589" max="13589" width="7.75" style="96" customWidth="1"/>
    <col min="13590" max="13824" width="9" style="96" customWidth="1"/>
    <col min="13825" max="13825" width="7.625" style="96" customWidth="1"/>
    <col min="13826" max="13826" width="2.75" style="96" customWidth="1"/>
    <col min="13827" max="13827" width="2.5" style="96" customWidth="1"/>
    <col min="13828" max="13828" width="11.25" style="96" customWidth="1"/>
    <col min="13829" max="13829" width="10" style="96" customWidth="1"/>
    <col min="13830" max="13830" width="9" style="96" bestFit="1" customWidth="1"/>
    <col min="13831" max="13832" width="10.125" style="96" customWidth="1"/>
    <col min="13833" max="13833" width="8.875" style="96" customWidth="1"/>
    <col min="13834" max="13836" width="9.25" style="96" customWidth="1"/>
    <col min="13837" max="13837" width="9.375" style="96" customWidth="1"/>
    <col min="13838" max="13838" width="9.25" style="96" customWidth="1"/>
    <col min="13839" max="13844" width="13.375" style="96" customWidth="1"/>
    <col min="13845" max="13845" width="7.75" style="96" customWidth="1"/>
    <col min="13846" max="14080" width="9" style="96" customWidth="1"/>
    <col min="14081" max="14081" width="7.625" style="96" customWidth="1"/>
    <col min="14082" max="14082" width="2.75" style="96" customWidth="1"/>
    <col min="14083" max="14083" width="2.5" style="96" customWidth="1"/>
    <col min="14084" max="14084" width="11.25" style="96" customWidth="1"/>
    <col min="14085" max="14085" width="10" style="96" customWidth="1"/>
    <col min="14086" max="14086" width="9" style="96" bestFit="1" customWidth="1"/>
    <col min="14087" max="14088" width="10.125" style="96" customWidth="1"/>
    <col min="14089" max="14089" width="8.875" style="96" customWidth="1"/>
    <col min="14090" max="14092" width="9.25" style="96" customWidth="1"/>
    <col min="14093" max="14093" width="9.375" style="96" customWidth="1"/>
    <col min="14094" max="14094" width="9.25" style="96" customWidth="1"/>
    <col min="14095" max="14100" width="13.375" style="96" customWidth="1"/>
    <col min="14101" max="14101" width="7.75" style="96" customWidth="1"/>
    <col min="14102" max="14336" width="9" style="96" customWidth="1"/>
    <col min="14337" max="14337" width="7.625" style="96" customWidth="1"/>
    <col min="14338" max="14338" width="2.75" style="96" customWidth="1"/>
    <col min="14339" max="14339" width="2.5" style="96" customWidth="1"/>
    <col min="14340" max="14340" width="11.25" style="96" customWidth="1"/>
    <col min="14341" max="14341" width="10" style="96" customWidth="1"/>
    <col min="14342" max="14342" width="9" style="96" bestFit="1" customWidth="1"/>
    <col min="14343" max="14344" width="10.125" style="96" customWidth="1"/>
    <col min="14345" max="14345" width="8.875" style="96" customWidth="1"/>
    <col min="14346" max="14348" width="9.25" style="96" customWidth="1"/>
    <col min="14349" max="14349" width="9.375" style="96" customWidth="1"/>
    <col min="14350" max="14350" width="9.25" style="96" customWidth="1"/>
    <col min="14351" max="14356" width="13.375" style="96" customWidth="1"/>
    <col min="14357" max="14357" width="7.75" style="96" customWidth="1"/>
    <col min="14358" max="14592" width="9" style="96" customWidth="1"/>
    <col min="14593" max="14593" width="7.625" style="96" customWidth="1"/>
    <col min="14594" max="14594" width="2.75" style="96" customWidth="1"/>
    <col min="14595" max="14595" width="2.5" style="96" customWidth="1"/>
    <col min="14596" max="14596" width="11.25" style="96" customWidth="1"/>
    <col min="14597" max="14597" width="10" style="96" customWidth="1"/>
    <col min="14598" max="14598" width="9" style="96" bestFit="1" customWidth="1"/>
    <col min="14599" max="14600" width="10.125" style="96" customWidth="1"/>
    <col min="14601" max="14601" width="8.875" style="96" customWidth="1"/>
    <col min="14602" max="14604" width="9.25" style="96" customWidth="1"/>
    <col min="14605" max="14605" width="9.375" style="96" customWidth="1"/>
    <col min="14606" max="14606" width="9.25" style="96" customWidth="1"/>
    <col min="14607" max="14612" width="13.375" style="96" customWidth="1"/>
    <col min="14613" max="14613" width="7.75" style="96" customWidth="1"/>
    <col min="14614" max="14848" width="9" style="96" customWidth="1"/>
    <col min="14849" max="14849" width="7.625" style="96" customWidth="1"/>
    <col min="14850" max="14850" width="2.75" style="96" customWidth="1"/>
    <col min="14851" max="14851" width="2.5" style="96" customWidth="1"/>
    <col min="14852" max="14852" width="11.25" style="96" customWidth="1"/>
    <col min="14853" max="14853" width="10" style="96" customWidth="1"/>
    <col min="14854" max="14854" width="9" style="96" bestFit="1" customWidth="1"/>
    <col min="14855" max="14856" width="10.125" style="96" customWidth="1"/>
    <col min="14857" max="14857" width="8.875" style="96" customWidth="1"/>
    <col min="14858" max="14860" width="9.25" style="96" customWidth="1"/>
    <col min="14861" max="14861" width="9.375" style="96" customWidth="1"/>
    <col min="14862" max="14862" width="9.25" style="96" customWidth="1"/>
    <col min="14863" max="14868" width="13.375" style="96" customWidth="1"/>
    <col min="14869" max="14869" width="7.75" style="96" customWidth="1"/>
    <col min="14870" max="15104" width="9" style="96" customWidth="1"/>
    <col min="15105" max="15105" width="7.625" style="96" customWidth="1"/>
    <col min="15106" max="15106" width="2.75" style="96" customWidth="1"/>
    <col min="15107" max="15107" width="2.5" style="96" customWidth="1"/>
    <col min="15108" max="15108" width="11.25" style="96" customWidth="1"/>
    <col min="15109" max="15109" width="10" style="96" customWidth="1"/>
    <col min="15110" max="15110" width="9" style="96" bestFit="1" customWidth="1"/>
    <col min="15111" max="15112" width="10.125" style="96" customWidth="1"/>
    <col min="15113" max="15113" width="8.875" style="96" customWidth="1"/>
    <col min="15114" max="15116" width="9.25" style="96" customWidth="1"/>
    <col min="15117" max="15117" width="9.375" style="96" customWidth="1"/>
    <col min="15118" max="15118" width="9.25" style="96" customWidth="1"/>
    <col min="15119" max="15124" width="13.375" style="96" customWidth="1"/>
    <col min="15125" max="15125" width="7.75" style="96" customWidth="1"/>
    <col min="15126" max="15360" width="9" style="96" customWidth="1"/>
    <col min="15361" max="15361" width="7.625" style="96" customWidth="1"/>
    <col min="15362" max="15362" width="2.75" style="96" customWidth="1"/>
    <col min="15363" max="15363" width="2.5" style="96" customWidth="1"/>
    <col min="15364" max="15364" width="11.25" style="96" customWidth="1"/>
    <col min="15365" max="15365" width="10" style="96" customWidth="1"/>
    <col min="15366" max="15366" width="9" style="96" bestFit="1" customWidth="1"/>
    <col min="15367" max="15368" width="10.125" style="96" customWidth="1"/>
    <col min="15369" max="15369" width="8.875" style="96" customWidth="1"/>
    <col min="15370" max="15372" width="9.25" style="96" customWidth="1"/>
    <col min="15373" max="15373" width="9.375" style="96" customWidth="1"/>
    <col min="15374" max="15374" width="9.25" style="96" customWidth="1"/>
    <col min="15375" max="15380" width="13.375" style="96" customWidth="1"/>
    <col min="15381" max="15381" width="7.75" style="96" customWidth="1"/>
    <col min="15382" max="15616" width="9" style="96" customWidth="1"/>
    <col min="15617" max="15617" width="7.625" style="96" customWidth="1"/>
    <col min="15618" max="15618" width="2.75" style="96" customWidth="1"/>
    <col min="15619" max="15619" width="2.5" style="96" customWidth="1"/>
    <col min="15620" max="15620" width="11.25" style="96" customWidth="1"/>
    <col min="15621" max="15621" width="10" style="96" customWidth="1"/>
    <col min="15622" max="15622" width="9" style="96" bestFit="1" customWidth="1"/>
    <col min="15623" max="15624" width="10.125" style="96" customWidth="1"/>
    <col min="15625" max="15625" width="8.875" style="96" customWidth="1"/>
    <col min="15626" max="15628" width="9.25" style="96" customWidth="1"/>
    <col min="15629" max="15629" width="9.375" style="96" customWidth="1"/>
    <col min="15630" max="15630" width="9.25" style="96" customWidth="1"/>
    <col min="15631" max="15636" width="13.375" style="96" customWidth="1"/>
    <col min="15637" max="15637" width="7.75" style="96" customWidth="1"/>
    <col min="15638" max="15872" width="9" style="96" customWidth="1"/>
    <col min="15873" max="15873" width="7.625" style="96" customWidth="1"/>
    <col min="15874" max="15874" width="2.75" style="96" customWidth="1"/>
    <col min="15875" max="15875" width="2.5" style="96" customWidth="1"/>
    <col min="15876" max="15876" width="11.25" style="96" customWidth="1"/>
    <col min="15877" max="15877" width="10" style="96" customWidth="1"/>
    <col min="15878" max="15878" width="9" style="96" bestFit="1" customWidth="1"/>
    <col min="15879" max="15880" width="10.125" style="96" customWidth="1"/>
    <col min="15881" max="15881" width="8.875" style="96" customWidth="1"/>
    <col min="15882" max="15884" width="9.25" style="96" customWidth="1"/>
    <col min="15885" max="15885" width="9.375" style="96" customWidth="1"/>
    <col min="15886" max="15886" width="9.25" style="96" customWidth="1"/>
    <col min="15887" max="15892" width="13.375" style="96" customWidth="1"/>
    <col min="15893" max="15893" width="7.75" style="96" customWidth="1"/>
    <col min="15894" max="16128" width="9" style="96" customWidth="1"/>
    <col min="16129" max="16129" width="7.625" style="96" customWidth="1"/>
    <col min="16130" max="16130" width="2.75" style="96" customWidth="1"/>
    <col min="16131" max="16131" width="2.5" style="96" customWidth="1"/>
    <col min="16132" max="16132" width="11.25" style="96" customWidth="1"/>
    <col min="16133" max="16133" width="10" style="96" customWidth="1"/>
    <col min="16134" max="16134" width="9" style="96" bestFit="1" customWidth="1"/>
    <col min="16135" max="16136" width="10.125" style="96" customWidth="1"/>
    <col min="16137" max="16137" width="8.875" style="96" customWidth="1"/>
    <col min="16138" max="16140" width="9.25" style="96" customWidth="1"/>
    <col min="16141" max="16141" width="9.375" style="96" customWidth="1"/>
    <col min="16142" max="16142" width="9.25" style="96" customWidth="1"/>
    <col min="16143" max="16148" width="13.375" style="96" customWidth="1"/>
    <col min="16149" max="16149" width="7.75" style="96" customWidth="1"/>
    <col min="16150" max="16384" width="9" style="96" customWidth="1"/>
  </cols>
  <sheetData>
    <row r="1" spans="1:21" s="96" customFormat="1" ht="24" customHeight="1">
      <c r="L1" s="208" t="s">
        <v>790</v>
      </c>
      <c r="M1" s="221" t="s">
        <v>962</v>
      </c>
    </row>
    <row r="2" spans="1:21" s="96" customFormat="1" ht="13.7" customHeight="1"/>
    <row r="3" spans="1:21" s="96" customFormat="1" ht="17.45" customHeight="1">
      <c r="A3" s="98" t="s">
        <v>791</v>
      </c>
      <c r="B3" s="98"/>
      <c r="C3" s="115"/>
      <c r="D3" s="115" t="s">
        <v>793</v>
      </c>
      <c r="E3" s="140" t="s">
        <v>795</v>
      </c>
      <c r="F3" s="115"/>
      <c r="G3" s="140" t="s">
        <v>136</v>
      </c>
      <c r="H3" s="115"/>
      <c r="I3" s="129" t="s">
        <v>612</v>
      </c>
      <c r="J3" s="177" t="s">
        <v>788</v>
      </c>
      <c r="K3" s="191" t="s">
        <v>796</v>
      </c>
      <c r="L3" s="209" t="s">
        <v>797</v>
      </c>
      <c r="M3" s="222" t="s">
        <v>361</v>
      </c>
      <c r="N3" s="222" t="s">
        <v>427</v>
      </c>
      <c r="O3" s="246" t="s">
        <v>798</v>
      </c>
      <c r="P3" s="258"/>
      <c r="Q3" s="131" t="s">
        <v>799</v>
      </c>
      <c r="R3" s="191" t="s">
        <v>438</v>
      </c>
      <c r="S3" s="131" t="s">
        <v>801</v>
      </c>
      <c r="T3" s="271" t="s">
        <v>802</v>
      </c>
    </row>
    <row r="4" spans="1:21" s="96" customFormat="1" ht="17.45" customHeight="1">
      <c r="A4" s="99"/>
      <c r="B4" s="99"/>
      <c r="C4" s="116"/>
      <c r="D4" s="117"/>
      <c r="E4" s="141"/>
      <c r="F4" s="117"/>
      <c r="G4" s="141"/>
      <c r="H4" s="117"/>
      <c r="I4" s="159"/>
      <c r="J4" s="178"/>
      <c r="K4" s="192"/>
      <c r="L4" s="210"/>
      <c r="M4" s="223"/>
      <c r="N4" s="223"/>
      <c r="O4" s="148" t="s">
        <v>668</v>
      </c>
      <c r="P4" s="148" t="s">
        <v>43</v>
      </c>
      <c r="Q4" s="263"/>
      <c r="R4" s="192"/>
      <c r="S4" s="263"/>
      <c r="T4" s="272"/>
    </row>
    <row r="5" spans="1:21" s="96" customFormat="1" ht="15" customHeight="1">
      <c r="A5" s="99"/>
      <c r="B5" s="99"/>
      <c r="C5" s="116"/>
      <c r="D5" s="123" t="s">
        <v>803</v>
      </c>
      <c r="E5" s="142" t="s">
        <v>33</v>
      </c>
      <c r="F5" s="142" t="s">
        <v>466</v>
      </c>
      <c r="G5" s="153" t="s">
        <v>499</v>
      </c>
      <c r="H5" s="143" t="s">
        <v>293</v>
      </c>
      <c r="I5" s="129" t="s">
        <v>804</v>
      </c>
      <c r="J5" s="179" t="s">
        <v>805</v>
      </c>
      <c r="K5" s="179" t="s">
        <v>805</v>
      </c>
      <c r="L5" s="211" t="str">
        <f>K5</f>
        <v>令和2年＝100</v>
      </c>
      <c r="M5" s="98" t="s">
        <v>50</v>
      </c>
      <c r="N5" s="115"/>
      <c r="O5" s="140" t="s">
        <v>152</v>
      </c>
      <c r="P5" s="259"/>
      <c r="Q5" s="179" t="s">
        <v>13</v>
      </c>
      <c r="R5" s="153" t="s">
        <v>456</v>
      </c>
      <c r="S5" s="153" t="s">
        <v>485</v>
      </c>
      <c r="T5" s="140" t="s">
        <v>806</v>
      </c>
    </row>
    <row r="6" spans="1:21" s="96" customFormat="1" ht="15" customHeight="1">
      <c r="A6" s="100"/>
      <c r="B6" s="100"/>
      <c r="C6" s="117"/>
      <c r="D6" s="124"/>
      <c r="E6" s="143" t="s">
        <v>675</v>
      </c>
      <c r="F6" s="150"/>
      <c r="G6" s="154"/>
      <c r="H6" s="143" t="s">
        <v>807</v>
      </c>
      <c r="I6" s="148"/>
      <c r="J6" s="180"/>
      <c r="K6" s="180"/>
      <c r="L6" s="212"/>
      <c r="M6" s="100"/>
      <c r="N6" s="117"/>
      <c r="O6" s="141"/>
      <c r="P6" s="223"/>
      <c r="Q6" s="180"/>
      <c r="R6" s="154"/>
      <c r="S6" s="154"/>
      <c r="T6" s="141"/>
    </row>
    <row r="7" spans="1:21" s="97" customFormat="1" ht="13.7" customHeight="1">
      <c r="A7" s="97" t="s">
        <v>809</v>
      </c>
      <c r="B7" s="108" t="s">
        <v>59</v>
      </c>
      <c r="C7" s="118" t="s">
        <v>759</v>
      </c>
      <c r="D7" s="125">
        <v>3653012</v>
      </c>
      <c r="E7" s="126">
        <v>148545</v>
      </c>
      <c r="F7" s="126">
        <v>97814</v>
      </c>
      <c r="G7" s="126">
        <v>198</v>
      </c>
      <c r="H7" s="126">
        <v>67489</v>
      </c>
      <c r="I7" s="160">
        <v>111.4</v>
      </c>
      <c r="J7" s="181">
        <v>100.1</v>
      </c>
      <c r="K7" s="193">
        <v>104.1</v>
      </c>
      <c r="L7" s="181">
        <v>101.3</v>
      </c>
      <c r="M7" s="224">
        <v>1.48</v>
      </c>
      <c r="N7" s="224">
        <v>2.2800000000000002</v>
      </c>
      <c r="O7" s="133">
        <v>1823906</v>
      </c>
      <c r="P7" s="251">
        <v>1022045</v>
      </c>
      <c r="Q7" s="133">
        <v>190512</v>
      </c>
      <c r="R7" s="133">
        <v>25102</v>
      </c>
      <c r="S7" s="252">
        <v>21863</v>
      </c>
      <c r="T7" s="273" t="s">
        <v>38</v>
      </c>
    </row>
    <row r="8" spans="1:21" s="97" customFormat="1" ht="13.7" customHeight="1">
      <c r="B8" s="108">
        <v>2</v>
      </c>
      <c r="C8" s="118"/>
      <c r="D8" s="126">
        <v>3633202</v>
      </c>
      <c r="E8" s="126">
        <v>163057</v>
      </c>
      <c r="F8" s="151">
        <v>104699</v>
      </c>
      <c r="G8" s="126">
        <v>203</v>
      </c>
      <c r="H8" s="126">
        <v>30406</v>
      </c>
      <c r="I8" s="160">
        <v>100</v>
      </c>
      <c r="J8" s="182">
        <v>100</v>
      </c>
      <c r="K8" s="194">
        <v>100</v>
      </c>
      <c r="L8" s="181">
        <v>100</v>
      </c>
      <c r="M8" s="225">
        <v>0.97</v>
      </c>
      <c r="N8" s="225">
        <v>1.75</v>
      </c>
      <c r="O8" s="126">
        <v>1668437</v>
      </c>
      <c r="P8" s="125">
        <v>918357</v>
      </c>
      <c r="Q8" s="126">
        <v>179588</v>
      </c>
      <c r="R8" s="126">
        <v>20667</v>
      </c>
      <c r="S8" s="151">
        <v>20528</v>
      </c>
      <c r="T8" s="190" t="s">
        <v>38</v>
      </c>
    </row>
    <row r="9" spans="1:21" s="97" customFormat="1" ht="13.7" customHeight="1">
      <c r="B9" s="108">
        <v>3</v>
      </c>
      <c r="C9" s="118"/>
      <c r="D9" s="127">
        <v>3606480</v>
      </c>
      <c r="E9" s="126">
        <v>167782</v>
      </c>
      <c r="F9" s="126">
        <v>101782</v>
      </c>
      <c r="G9" s="126">
        <v>180</v>
      </c>
      <c r="H9" s="126">
        <v>56182</v>
      </c>
      <c r="I9" s="160">
        <v>100.2</v>
      </c>
      <c r="J9" s="182">
        <v>99.1</v>
      </c>
      <c r="K9" s="190">
        <v>102.8</v>
      </c>
      <c r="L9" s="181">
        <v>98</v>
      </c>
      <c r="M9" s="225">
        <v>1.1499999999999999</v>
      </c>
      <c r="N9" s="225">
        <v>2.14</v>
      </c>
      <c r="O9" s="126">
        <v>2029830</v>
      </c>
      <c r="P9" s="125">
        <v>1085042</v>
      </c>
      <c r="Q9" s="126">
        <v>161439</v>
      </c>
      <c r="R9" s="126">
        <v>19382</v>
      </c>
      <c r="S9" s="151">
        <v>20916</v>
      </c>
      <c r="T9" s="190" t="s">
        <v>38</v>
      </c>
    </row>
    <row r="10" spans="1:21" s="97" customFormat="1" ht="13.7" customHeight="1">
      <c r="B10" s="108" t="s">
        <v>98</v>
      </c>
      <c r="C10" s="118"/>
      <c r="D10" s="127">
        <v>3582194</v>
      </c>
      <c r="E10" s="126">
        <v>169625</v>
      </c>
      <c r="F10" s="126">
        <v>101235</v>
      </c>
      <c r="G10" s="126">
        <v>167</v>
      </c>
      <c r="H10" s="126">
        <v>36891</v>
      </c>
      <c r="I10" s="161">
        <v>100.4</v>
      </c>
      <c r="J10" s="182">
        <v>101.7</v>
      </c>
      <c r="K10" s="190">
        <v>105.3</v>
      </c>
      <c r="L10" s="182">
        <v>100.9</v>
      </c>
      <c r="M10" s="225">
        <v>1.29</v>
      </c>
      <c r="N10" s="225">
        <v>2.25</v>
      </c>
      <c r="O10" s="126">
        <v>2249511</v>
      </c>
      <c r="P10" s="125">
        <v>1448837</v>
      </c>
      <c r="Q10" s="151">
        <v>168812</v>
      </c>
      <c r="R10" s="126">
        <v>18678</v>
      </c>
      <c r="S10" s="151">
        <v>19911</v>
      </c>
      <c r="T10" s="190" t="s">
        <v>38</v>
      </c>
    </row>
    <row r="11" spans="1:21" s="97" customFormat="1" ht="13.7" customHeight="1">
      <c r="B11" s="109" t="s">
        <v>124</v>
      </c>
      <c r="C11" s="118"/>
      <c r="D11" s="126">
        <v>3553518</v>
      </c>
      <c r="E11" s="126">
        <v>168028</v>
      </c>
      <c r="F11" s="126">
        <v>100316</v>
      </c>
      <c r="G11" s="126">
        <v>236</v>
      </c>
      <c r="H11" s="126">
        <v>47915</v>
      </c>
      <c r="I11" s="161">
        <v>99.3</v>
      </c>
      <c r="J11" s="182">
        <v>104.9</v>
      </c>
      <c r="K11" s="190">
        <v>103.7</v>
      </c>
      <c r="L11" s="182">
        <v>101.6</v>
      </c>
      <c r="M11" s="225">
        <v>1.21</v>
      </c>
      <c r="N11" s="225">
        <v>2.11</v>
      </c>
      <c r="O11" s="126">
        <v>2234847</v>
      </c>
      <c r="P11" s="151">
        <v>1395711</v>
      </c>
      <c r="Q11" s="126">
        <v>167669</v>
      </c>
      <c r="R11" s="126">
        <v>18662</v>
      </c>
      <c r="S11" s="151">
        <v>19163</v>
      </c>
      <c r="T11" s="190" t="s">
        <v>38</v>
      </c>
    </row>
    <row r="12" spans="1:21" s="96" customFormat="1" ht="12.2" customHeight="1">
      <c r="B12" s="110"/>
      <c r="C12" s="119"/>
      <c r="D12" s="128"/>
      <c r="E12" s="144"/>
      <c r="F12" s="144"/>
      <c r="G12" s="144"/>
      <c r="H12" s="144"/>
      <c r="I12" s="162"/>
      <c r="J12" s="183"/>
      <c r="K12" s="183"/>
      <c r="L12" s="183"/>
      <c r="M12" s="226"/>
      <c r="N12" s="226"/>
      <c r="O12" s="128"/>
      <c r="P12" s="247"/>
      <c r="Q12" s="128"/>
      <c r="R12" s="128"/>
      <c r="S12" s="128"/>
      <c r="T12" s="199"/>
      <c r="U12" s="128"/>
    </row>
    <row r="13" spans="1:21" s="96" customFormat="1" ht="14.25" customHeight="1">
      <c r="A13" s="101" t="s">
        <v>810</v>
      </c>
      <c r="B13" s="110" t="s">
        <v>41</v>
      </c>
      <c r="C13" s="119" t="s">
        <v>255</v>
      </c>
      <c r="D13" s="128">
        <v>3544597</v>
      </c>
      <c r="E13" s="145">
        <v>168557</v>
      </c>
      <c r="F13" s="128">
        <v>99713</v>
      </c>
      <c r="G13" s="155">
        <v>9</v>
      </c>
      <c r="H13" s="128">
        <v>990</v>
      </c>
      <c r="I13" s="163">
        <v>102.2</v>
      </c>
      <c r="J13" s="183">
        <v>105.8</v>
      </c>
      <c r="K13" s="195">
        <v>82.5</v>
      </c>
      <c r="L13" s="213">
        <v>99.6</v>
      </c>
      <c r="M13" s="227">
        <v>1.19</v>
      </c>
      <c r="N13" s="239">
        <v>2</v>
      </c>
      <c r="O13" s="128">
        <v>177685</v>
      </c>
      <c r="P13" s="157">
        <v>104215</v>
      </c>
      <c r="Q13" s="128">
        <v>13660</v>
      </c>
      <c r="R13" s="146">
        <v>1457</v>
      </c>
      <c r="S13" s="253">
        <v>1552</v>
      </c>
      <c r="T13" s="274">
        <v>117.9</v>
      </c>
      <c r="U13" s="283"/>
    </row>
    <row r="14" spans="1:21" s="96" customFormat="1" ht="13.7" customHeight="1">
      <c r="A14" s="101"/>
      <c r="B14" s="110" t="s">
        <v>90</v>
      </c>
      <c r="C14" s="119"/>
      <c r="D14" s="128">
        <v>3541951</v>
      </c>
      <c r="E14" s="146">
        <v>171207</v>
      </c>
      <c r="F14" s="128">
        <v>100495</v>
      </c>
      <c r="G14" s="155">
        <v>18</v>
      </c>
      <c r="H14" s="128">
        <v>4633</v>
      </c>
      <c r="I14" s="163">
        <v>94.3</v>
      </c>
      <c r="J14" s="184">
        <v>106.3</v>
      </c>
      <c r="K14" s="195">
        <v>85.1</v>
      </c>
      <c r="L14" s="214">
        <v>99.2</v>
      </c>
      <c r="M14" s="228">
        <v>1.18</v>
      </c>
      <c r="N14" s="231">
        <v>2.0099999999999998</v>
      </c>
      <c r="O14" s="247">
        <v>191047</v>
      </c>
      <c r="P14" s="157">
        <v>97970</v>
      </c>
      <c r="Q14" s="128">
        <v>16868</v>
      </c>
      <c r="R14" s="146">
        <v>1493</v>
      </c>
      <c r="S14" s="247">
        <v>1598</v>
      </c>
      <c r="T14" s="274">
        <v>110</v>
      </c>
      <c r="U14" s="283"/>
    </row>
    <row r="15" spans="1:21" s="96" customFormat="1" ht="13.7" customHeight="1">
      <c r="A15" s="101"/>
      <c r="B15" s="110" t="s">
        <v>98</v>
      </c>
      <c r="C15" s="119"/>
      <c r="D15" s="128">
        <v>3533214</v>
      </c>
      <c r="E15" s="146">
        <v>171652</v>
      </c>
      <c r="F15" s="128">
        <v>99338</v>
      </c>
      <c r="G15" s="128">
        <v>22</v>
      </c>
      <c r="H15" s="128">
        <v>2360</v>
      </c>
      <c r="I15" s="163">
        <v>96.3</v>
      </c>
      <c r="J15" s="184">
        <v>107.1</v>
      </c>
      <c r="K15" s="196">
        <v>84.8</v>
      </c>
      <c r="L15" s="214">
        <v>100</v>
      </c>
      <c r="M15" s="229">
        <v>1.1499999999999999</v>
      </c>
      <c r="N15" s="230">
        <v>1.99</v>
      </c>
      <c r="O15" s="247">
        <v>184653</v>
      </c>
      <c r="P15" s="157">
        <v>115293</v>
      </c>
      <c r="Q15" s="128">
        <v>11487</v>
      </c>
      <c r="R15" s="128">
        <v>1426</v>
      </c>
      <c r="S15" s="247">
        <v>1750</v>
      </c>
      <c r="T15" s="274">
        <v>112.9</v>
      </c>
      <c r="U15" s="283"/>
    </row>
    <row r="16" spans="1:21" s="96" customFormat="1" ht="13.7" customHeight="1">
      <c r="B16" s="110" t="s">
        <v>124</v>
      </c>
      <c r="C16" s="119"/>
      <c r="D16" s="128">
        <v>3533780</v>
      </c>
      <c r="E16" s="146">
        <v>170109</v>
      </c>
      <c r="F16" s="128">
        <v>99616</v>
      </c>
      <c r="G16" s="128">
        <v>22</v>
      </c>
      <c r="H16" s="128">
        <v>10415</v>
      </c>
      <c r="I16" s="163">
        <v>103.3</v>
      </c>
      <c r="J16" s="184">
        <v>107.6</v>
      </c>
      <c r="K16" s="197">
        <v>83</v>
      </c>
      <c r="L16" s="214">
        <v>100.1</v>
      </c>
      <c r="M16" s="230">
        <v>1.1200000000000001</v>
      </c>
      <c r="N16" s="231">
        <v>1.99</v>
      </c>
      <c r="O16" s="157">
        <v>166098</v>
      </c>
      <c r="P16" s="157">
        <v>125011</v>
      </c>
      <c r="Q16" s="128">
        <v>11131</v>
      </c>
      <c r="R16" s="157">
        <v>1435</v>
      </c>
      <c r="S16" s="128">
        <v>2078</v>
      </c>
      <c r="T16" s="274">
        <v>115.7</v>
      </c>
      <c r="U16" s="283"/>
    </row>
    <row r="17" spans="1:256" s="96" customFormat="1" ht="13.7" customHeight="1">
      <c r="A17" s="101"/>
      <c r="B17" s="110" t="s">
        <v>6</v>
      </c>
      <c r="C17" s="119"/>
      <c r="D17" s="128">
        <v>3532209</v>
      </c>
      <c r="E17" s="146">
        <v>171198</v>
      </c>
      <c r="F17" s="146">
        <v>100031</v>
      </c>
      <c r="G17" s="155">
        <v>13</v>
      </c>
      <c r="H17" s="146">
        <v>1340</v>
      </c>
      <c r="I17" s="163">
        <v>96.1</v>
      </c>
      <c r="J17" s="184">
        <v>107.8</v>
      </c>
      <c r="K17" s="198">
        <v>130.6</v>
      </c>
      <c r="L17" s="197">
        <v>100.3</v>
      </c>
      <c r="M17" s="230">
        <v>1.1100000000000001</v>
      </c>
      <c r="N17" s="230">
        <v>1.94</v>
      </c>
      <c r="O17" s="146">
        <v>181747</v>
      </c>
      <c r="P17" s="157">
        <v>107309</v>
      </c>
      <c r="Q17" s="146">
        <v>13500</v>
      </c>
      <c r="R17" s="146">
        <v>1343</v>
      </c>
      <c r="S17" s="146">
        <v>1409</v>
      </c>
      <c r="T17" s="274">
        <v>111.9</v>
      </c>
      <c r="U17" s="283"/>
    </row>
    <row r="18" spans="1:256" s="96" customFormat="1" ht="13.7" customHeight="1">
      <c r="B18" s="110" t="s">
        <v>51</v>
      </c>
      <c r="C18" s="119"/>
      <c r="D18" s="128">
        <v>3530162</v>
      </c>
      <c r="E18" s="128">
        <v>171225</v>
      </c>
      <c r="F18" s="128">
        <v>99580</v>
      </c>
      <c r="G18" s="128">
        <v>26</v>
      </c>
      <c r="H18" s="128">
        <v>8443</v>
      </c>
      <c r="I18" s="163">
        <v>98.9</v>
      </c>
      <c r="J18" s="184">
        <v>108.1</v>
      </c>
      <c r="K18" s="199">
        <v>154.80000000000001</v>
      </c>
      <c r="L18" s="215">
        <v>99.9</v>
      </c>
      <c r="M18" s="230">
        <v>1.1100000000000001</v>
      </c>
      <c r="N18" s="230">
        <v>2.0499999999999998</v>
      </c>
      <c r="O18" s="146">
        <v>204161</v>
      </c>
      <c r="P18" s="157">
        <v>119739</v>
      </c>
      <c r="Q18" s="128">
        <v>14521</v>
      </c>
      <c r="R18" s="146">
        <v>1385</v>
      </c>
      <c r="S18" s="146">
        <v>1638</v>
      </c>
      <c r="T18" s="274">
        <v>115.8</v>
      </c>
      <c r="U18" s="283"/>
    </row>
    <row r="19" spans="1:256" s="96" customFormat="1" ht="13.7" customHeight="1">
      <c r="A19" s="101"/>
      <c r="B19" s="110" t="s">
        <v>94</v>
      </c>
      <c r="C19" s="119"/>
      <c r="D19" s="128">
        <v>3528727</v>
      </c>
      <c r="E19" s="128">
        <v>170905</v>
      </c>
      <c r="F19" s="128">
        <v>99812</v>
      </c>
      <c r="G19" s="128">
        <v>12</v>
      </c>
      <c r="H19" s="128">
        <v>2029</v>
      </c>
      <c r="I19" s="163">
        <v>95.8</v>
      </c>
      <c r="J19" s="184">
        <v>108.5</v>
      </c>
      <c r="K19" s="184">
        <v>84.7</v>
      </c>
      <c r="L19" s="215">
        <v>99.5</v>
      </c>
      <c r="M19" s="231">
        <v>1.1200000000000001</v>
      </c>
      <c r="N19" s="230">
        <v>2.17</v>
      </c>
      <c r="O19" s="146">
        <v>169989</v>
      </c>
      <c r="P19" s="157">
        <v>107828</v>
      </c>
      <c r="Q19" s="128">
        <v>11921</v>
      </c>
      <c r="R19" s="146">
        <v>1403</v>
      </c>
      <c r="S19" s="146">
        <v>1656</v>
      </c>
      <c r="T19" s="274">
        <v>114.1</v>
      </c>
      <c r="U19" s="283"/>
    </row>
    <row r="20" spans="1:256" s="96" customFormat="1" ht="13.7" customHeight="1">
      <c r="A20" s="101"/>
      <c r="B20" s="110" t="s">
        <v>154</v>
      </c>
      <c r="C20" s="119"/>
      <c r="D20" s="128">
        <v>3526445</v>
      </c>
      <c r="E20" s="128">
        <v>170756</v>
      </c>
      <c r="F20" s="128">
        <v>99819</v>
      </c>
      <c r="G20" s="128">
        <v>21</v>
      </c>
      <c r="H20" s="128">
        <v>2843</v>
      </c>
      <c r="I20" s="163">
        <v>95.1</v>
      </c>
      <c r="J20" s="184">
        <v>108.3</v>
      </c>
      <c r="K20" s="184">
        <v>82.7</v>
      </c>
      <c r="L20" s="215">
        <v>98.5</v>
      </c>
      <c r="M20" s="229">
        <v>1.1200000000000001</v>
      </c>
      <c r="N20" s="230">
        <v>1.87</v>
      </c>
      <c r="O20" s="247">
        <v>179109</v>
      </c>
      <c r="P20" s="157">
        <v>109846</v>
      </c>
      <c r="Q20" s="128">
        <v>15682</v>
      </c>
      <c r="R20" s="146">
        <v>1363</v>
      </c>
      <c r="S20" s="146">
        <v>1359</v>
      </c>
      <c r="T20" s="275">
        <v>113</v>
      </c>
      <c r="U20" s="283"/>
    </row>
    <row r="21" spans="1:256" s="96" customFormat="1" ht="13.7" customHeight="1">
      <c r="A21" s="101"/>
      <c r="B21" s="110">
        <v>10</v>
      </c>
      <c r="C21" s="119"/>
      <c r="D21" s="128">
        <v>3524160</v>
      </c>
      <c r="E21" s="128">
        <v>170313</v>
      </c>
      <c r="F21" s="128">
        <v>99199</v>
      </c>
      <c r="G21" s="128">
        <v>29</v>
      </c>
      <c r="H21" s="128">
        <v>4255</v>
      </c>
      <c r="I21" s="163">
        <v>96.4</v>
      </c>
      <c r="J21" s="184">
        <v>108.9</v>
      </c>
      <c r="K21" s="184">
        <v>81.5</v>
      </c>
      <c r="L21" s="215">
        <v>98.8</v>
      </c>
      <c r="M21" s="230">
        <v>1.1100000000000001</v>
      </c>
      <c r="N21" s="230">
        <v>1.98</v>
      </c>
      <c r="O21" s="247">
        <v>174935</v>
      </c>
      <c r="P21" s="157">
        <v>108424</v>
      </c>
      <c r="Q21" s="128">
        <v>14844</v>
      </c>
      <c r="R21" s="146">
        <v>1536</v>
      </c>
      <c r="S21" s="146">
        <v>2046</v>
      </c>
      <c r="T21" s="274">
        <v>112.7</v>
      </c>
      <c r="U21" s="283"/>
    </row>
    <row r="22" spans="1:256" s="96" customFormat="1" ht="13.7" customHeight="1">
      <c r="A22" s="101"/>
      <c r="B22" s="110">
        <v>11</v>
      </c>
      <c r="C22" s="119"/>
      <c r="D22" s="128">
        <v>3522650</v>
      </c>
      <c r="E22" s="128">
        <v>171803</v>
      </c>
      <c r="F22" s="128">
        <v>99925</v>
      </c>
      <c r="G22" s="128">
        <v>13</v>
      </c>
      <c r="H22" s="128">
        <v>1354</v>
      </c>
      <c r="I22" s="163">
        <v>96.1</v>
      </c>
      <c r="J22" s="184">
        <v>109.5</v>
      </c>
      <c r="K22" s="183">
        <v>87.3</v>
      </c>
      <c r="L22" s="215">
        <v>98.5</v>
      </c>
      <c r="M22" s="230">
        <v>1.0900000000000001</v>
      </c>
      <c r="N22" s="230">
        <v>2</v>
      </c>
      <c r="O22" s="247">
        <v>175852</v>
      </c>
      <c r="P22" s="248">
        <v>101414</v>
      </c>
      <c r="Q22" s="128">
        <v>14347</v>
      </c>
      <c r="R22" s="146">
        <v>1469</v>
      </c>
      <c r="S22" s="146">
        <v>1396</v>
      </c>
      <c r="T22" s="276">
        <v>113.1</v>
      </c>
      <c r="U22" s="283"/>
    </row>
    <row r="23" spans="1:256" s="96" customFormat="1" ht="13.7" customHeight="1">
      <c r="B23" s="110">
        <v>12</v>
      </c>
      <c r="C23" s="119"/>
      <c r="D23" s="128">
        <v>3520616</v>
      </c>
      <c r="E23" s="128">
        <v>171095</v>
      </c>
      <c r="F23" s="128">
        <v>100254</v>
      </c>
      <c r="G23" s="128">
        <v>17</v>
      </c>
      <c r="H23" s="128">
        <v>1530</v>
      </c>
      <c r="I23" s="164">
        <v>92.9</v>
      </c>
      <c r="J23" s="184">
        <v>110.1</v>
      </c>
      <c r="K23" s="200">
        <v>199</v>
      </c>
      <c r="L23" s="200">
        <v>98.4</v>
      </c>
      <c r="M23" s="231">
        <v>1.08</v>
      </c>
      <c r="N23" s="230">
        <v>1.89</v>
      </c>
      <c r="O23" s="248">
        <v>199370</v>
      </c>
      <c r="P23" s="248">
        <v>117511</v>
      </c>
      <c r="Q23" s="128">
        <v>12547</v>
      </c>
      <c r="R23" s="146">
        <v>1677</v>
      </c>
      <c r="S23" s="146">
        <v>1047</v>
      </c>
      <c r="T23" s="194">
        <v>111.8</v>
      </c>
      <c r="U23" s="283"/>
    </row>
    <row r="24" spans="1:256" s="96" customFormat="1" ht="13.7" customHeight="1">
      <c r="A24" s="101" t="s">
        <v>656</v>
      </c>
      <c r="B24" s="111">
        <v>1</v>
      </c>
      <c r="C24" s="119" t="s">
        <v>255</v>
      </c>
      <c r="D24" s="128">
        <v>3517385</v>
      </c>
      <c r="E24" s="126">
        <v>169919</v>
      </c>
      <c r="F24" s="126">
        <v>99969</v>
      </c>
      <c r="G24" s="128">
        <v>19</v>
      </c>
      <c r="H24" s="128">
        <v>2011</v>
      </c>
      <c r="I24" s="164" t="s">
        <v>258</v>
      </c>
      <c r="J24" s="185">
        <v>110.7</v>
      </c>
      <c r="K24" s="201" t="s">
        <v>258</v>
      </c>
      <c r="L24" s="201" t="s">
        <v>258</v>
      </c>
      <c r="M24" s="232">
        <v>1.1000000000000001</v>
      </c>
      <c r="N24" s="232">
        <v>2.04</v>
      </c>
      <c r="O24" s="138">
        <v>138350</v>
      </c>
      <c r="P24" s="138">
        <v>131144</v>
      </c>
      <c r="Q24" s="126">
        <v>15070</v>
      </c>
      <c r="R24" s="126">
        <v>1399</v>
      </c>
      <c r="S24" s="156">
        <v>1995</v>
      </c>
      <c r="T24" s="194" t="s">
        <v>258</v>
      </c>
      <c r="U24" s="283"/>
      <c r="V24" s="286"/>
      <c r="W24" s="286"/>
    </row>
    <row r="25" spans="1:256" s="96" customFormat="1" ht="13.7" customHeight="1">
      <c r="A25" s="102"/>
      <c r="B25" s="108">
        <v>2</v>
      </c>
      <c r="C25" s="118"/>
      <c r="D25" s="126">
        <v>3512856</v>
      </c>
      <c r="E25" s="126" t="s">
        <v>258</v>
      </c>
      <c r="F25" s="126" t="s">
        <v>258</v>
      </c>
      <c r="G25" s="126">
        <v>18</v>
      </c>
      <c r="H25" s="126">
        <v>2450</v>
      </c>
      <c r="I25" s="164" t="s">
        <v>258</v>
      </c>
      <c r="J25" s="185" t="s">
        <v>258</v>
      </c>
      <c r="K25" s="201" t="s">
        <v>258</v>
      </c>
      <c r="L25" s="201" t="s">
        <v>258</v>
      </c>
      <c r="M25" s="233" t="s">
        <v>258</v>
      </c>
      <c r="N25" s="233" t="s">
        <v>258</v>
      </c>
      <c r="O25" s="138" t="s">
        <v>258</v>
      </c>
      <c r="P25" s="138" t="s">
        <v>258</v>
      </c>
      <c r="Q25" s="126" t="s">
        <v>258</v>
      </c>
      <c r="R25" s="126" t="s">
        <v>258</v>
      </c>
      <c r="S25" s="156" t="s">
        <v>258</v>
      </c>
      <c r="T25" s="194" t="s">
        <v>258</v>
      </c>
      <c r="U25" s="283"/>
      <c r="V25" s="286"/>
      <c r="W25" s="286"/>
      <c r="IV25" s="128"/>
    </row>
    <row r="26" spans="1:256" s="96" customFormat="1" ht="23.25" customHeight="1">
      <c r="A26" s="103" t="s">
        <v>811</v>
      </c>
      <c r="B26" s="103"/>
      <c r="C26" s="120"/>
      <c r="D26" s="103" t="s">
        <v>262</v>
      </c>
      <c r="E26" s="147" t="s">
        <v>671</v>
      </c>
      <c r="F26" s="152"/>
      <c r="G26" s="147" t="s">
        <v>723</v>
      </c>
      <c r="H26" s="122"/>
      <c r="I26" s="165" t="s">
        <v>735</v>
      </c>
      <c r="J26" s="186"/>
      <c r="K26" s="186"/>
      <c r="L26" s="186"/>
      <c r="M26" s="103" t="s">
        <v>813</v>
      </c>
      <c r="N26" s="122"/>
      <c r="O26" s="249" t="s">
        <v>259</v>
      </c>
      <c r="P26" s="260"/>
      <c r="Q26" s="264" t="s">
        <v>673</v>
      </c>
      <c r="R26" s="264" t="s">
        <v>193</v>
      </c>
      <c r="S26" s="264" t="s">
        <v>816</v>
      </c>
      <c r="T26" s="249" t="s">
        <v>432</v>
      </c>
      <c r="U26" s="283"/>
      <c r="V26" s="286"/>
      <c r="W26" s="286"/>
    </row>
    <row r="27" spans="1:256" s="96" customFormat="1" ht="14.25" customHeight="1">
      <c r="A27" s="104" t="s">
        <v>749</v>
      </c>
      <c r="B27" s="112"/>
      <c r="C27" s="112"/>
      <c r="D27" s="112"/>
      <c r="E27" s="112"/>
      <c r="F27" s="112"/>
      <c r="G27" s="112"/>
      <c r="H27" s="112"/>
      <c r="I27" s="112"/>
      <c r="J27" s="112"/>
      <c r="K27" s="112"/>
      <c r="L27" s="112"/>
      <c r="M27" s="96" t="s">
        <v>817</v>
      </c>
      <c r="N27" s="240"/>
      <c r="O27" s="240"/>
      <c r="P27" s="240"/>
      <c r="Q27" s="240"/>
      <c r="R27" s="240"/>
    </row>
    <row r="28" spans="1:256" s="96" customFormat="1" ht="13.7" customHeight="1">
      <c r="A28" s="96" t="s">
        <v>818</v>
      </c>
      <c r="C28" s="104"/>
      <c r="D28" s="104"/>
      <c r="E28" s="104"/>
      <c r="F28" s="104"/>
      <c r="G28" s="104"/>
      <c r="H28" s="104"/>
      <c r="I28" s="104"/>
      <c r="J28" s="104"/>
      <c r="K28" s="104"/>
      <c r="L28" s="104"/>
      <c r="M28" s="96" t="s">
        <v>978</v>
      </c>
      <c r="S28" s="268"/>
      <c r="T28" s="277"/>
      <c r="U28" s="277"/>
    </row>
    <row r="29" spans="1:256" s="96" customFormat="1" ht="13.7" customHeight="1">
      <c r="A29" s="96" t="s">
        <v>789</v>
      </c>
      <c r="B29" s="104"/>
      <c r="J29" s="187"/>
      <c r="K29" s="202"/>
      <c r="L29" s="25"/>
      <c r="M29" s="234" t="s">
        <v>474</v>
      </c>
      <c r="N29" s="202"/>
      <c r="O29" s="202"/>
      <c r="P29" s="25"/>
      <c r="S29" s="269"/>
      <c r="T29" s="269"/>
      <c r="U29" s="269"/>
    </row>
    <row r="30" spans="1:256" s="96" customFormat="1" ht="13.7" customHeight="1">
      <c r="A30" s="96" t="s">
        <v>109</v>
      </c>
      <c r="B30" s="104"/>
      <c r="J30" s="187"/>
      <c r="K30" s="202"/>
      <c r="L30" s="25"/>
      <c r="M30" s="96" t="s">
        <v>819</v>
      </c>
      <c r="N30" s="202"/>
      <c r="O30" s="202"/>
      <c r="P30" s="25"/>
      <c r="S30" s="269"/>
      <c r="T30" s="269"/>
      <c r="U30" s="269"/>
    </row>
    <row r="31" spans="1:256" s="96" customFormat="1" ht="13.7" customHeight="1">
      <c r="A31" s="96" t="s">
        <v>820</v>
      </c>
      <c r="B31" s="104"/>
      <c r="D31" s="113"/>
      <c r="E31" s="113"/>
      <c r="F31" s="113"/>
      <c r="G31" s="113"/>
      <c r="H31" s="113"/>
      <c r="I31" s="113"/>
      <c r="J31" s="113"/>
      <c r="K31" s="113"/>
      <c r="L31" s="113"/>
      <c r="M31" s="96" t="s">
        <v>246</v>
      </c>
      <c r="N31" s="202"/>
      <c r="O31" s="202"/>
      <c r="P31" s="25"/>
      <c r="S31" s="269"/>
      <c r="T31" s="269"/>
      <c r="U31" s="269"/>
    </row>
    <row r="32" spans="1:256" s="96" customFormat="1" ht="13.7" customHeight="1">
      <c r="B32" s="113"/>
      <c r="C32" s="113"/>
      <c r="D32" s="113"/>
      <c r="E32" s="113"/>
      <c r="F32" s="113"/>
      <c r="G32" s="113"/>
      <c r="H32" s="113"/>
      <c r="I32" s="113"/>
      <c r="J32" s="113"/>
      <c r="K32" s="113"/>
      <c r="L32" s="113"/>
      <c r="M32" s="96" t="s">
        <v>730</v>
      </c>
      <c r="O32" s="202"/>
      <c r="P32" s="25"/>
      <c r="Q32" s="25"/>
      <c r="R32" s="25"/>
      <c r="S32" s="25"/>
      <c r="T32" s="25"/>
      <c r="U32" s="269"/>
    </row>
    <row r="33" spans="1:23" s="96" customFormat="1" ht="12.75" hidden="1" customHeight="1">
      <c r="B33" s="113"/>
      <c r="C33" s="113"/>
      <c r="D33" s="113"/>
      <c r="E33" s="113"/>
      <c r="F33" s="113"/>
      <c r="G33" s="113"/>
      <c r="H33" s="113"/>
      <c r="I33" s="113"/>
      <c r="J33" s="113"/>
      <c r="K33" s="113"/>
      <c r="L33" s="113"/>
      <c r="P33" s="25"/>
      <c r="Q33" s="25"/>
      <c r="R33" s="25"/>
      <c r="S33" s="25"/>
      <c r="T33" s="25"/>
    </row>
    <row r="34" spans="1:23" s="96" customFormat="1" ht="9" hidden="1" customHeight="1">
      <c r="B34" s="113"/>
      <c r="C34" s="113"/>
      <c r="D34" s="113"/>
      <c r="E34" s="113"/>
      <c r="F34" s="113"/>
      <c r="G34" s="113"/>
      <c r="H34" s="113"/>
      <c r="I34" s="113"/>
      <c r="J34" s="113"/>
      <c r="K34" s="113"/>
      <c r="L34" s="113"/>
      <c r="P34" s="25"/>
      <c r="Q34" s="25"/>
      <c r="R34" s="25"/>
      <c r="S34" s="25"/>
      <c r="T34" s="25"/>
    </row>
    <row r="35" spans="1:23" s="96" customFormat="1" ht="24" customHeight="1">
      <c r="J35" s="97"/>
      <c r="K35" s="97"/>
      <c r="L35" s="208" t="s">
        <v>433</v>
      </c>
      <c r="M35" s="221" t="s">
        <v>962</v>
      </c>
      <c r="N35" s="241"/>
      <c r="O35" s="97"/>
    </row>
    <row r="36" spans="1:23" s="96" customFormat="1" ht="13.7" customHeight="1"/>
    <row r="37" spans="1:23" s="96" customFormat="1" ht="39.75" customHeight="1">
      <c r="A37" s="98" t="s">
        <v>280</v>
      </c>
      <c r="B37" s="98"/>
      <c r="C37" s="98"/>
      <c r="D37" s="129" t="s">
        <v>654</v>
      </c>
      <c r="E37" s="143" t="s">
        <v>566</v>
      </c>
      <c r="F37" s="150"/>
      <c r="G37" s="143" t="s">
        <v>821</v>
      </c>
      <c r="H37" s="150"/>
      <c r="I37" s="166" t="s">
        <v>92</v>
      </c>
      <c r="J37" s="166" t="s">
        <v>316</v>
      </c>
      <c r="K37" s="166" t="s">
        <v>647</v>
      </c>
      <c r="L37" s="216" t="s">
        <v>80</v>
      </c>
      <c r="M37" s="235" t="s">
        <v>361</v>
      </c>
      <c r="N37" s="129" t="s">
        <v>427</v>
      </c>
      <c r="O37" s="250" t="s">
        <v>781</v>
      </c>
      <c r="P37" s="261"/>
      <c r="Q37" s="246" t="s">
        <v>822</v>
      </c>
      <c r="R37" s="129" t="s">
        <v>650</v>
      </c>
      <c r="S37" s="129" t="s">
        <v>824</v>
      </c>
      <c r="T37" s="250" t="s">
        <v>825</v>
      </c>
      <c r="U37" s="284"/>
    </row>
    <row r="38" spans="1:23" s="96" customFormat="1" ht="16.5" customHeight="1">
      <c r="A38" s="99"/>
      <c r="B38" s="99"/>
      <c r="C38" s="99"/>
      <c r="D38" s="130"/>
      <c r="E38" s="129" t="s">
        <v>465</v>
      </c>
      <c r="F38" s="153" t="s">
        <v>826</v>
      </c>
      <c r="G38" s="153" t="s">
        <v>679</v>
      </c>
      <c r="H38" s="153" t="s">
        <v>826</v>
      </c>
      <c r="I38" s="129" t="s">
        <v>828</v>
      </c>
      <c r="J38" s="179" t="s">
        <v>805</v>
      </c>
      <c r="K38" s="140" t="s">
        <v>805</v>
      </c>
      <c r="L38" s="217"/>
      <c r="M38" s="218"/>
      <c r="N38" s="167"/>
      <c r="O38" s="153" t="s">
        <v>626</v>
      </c>
      <c r="P38" s="153" t="s">
        <v>829</v>
      </c>
      <c r="Q38" s="153" t="s">
        <v>830</v>
      </c>
      <c r="R38" s="167"/>
      <c r="S38" s="167"/>
      <c r="T38" s="278"/>
      <c r="U38" s="284"/>
    </row>
    <row r="39" spans="1:23" s="96" customFormat="1" ht="15" customHeight="1">
      <c r="A39" s="99"/>
      <c r="B39" s="99"/>
      <c r="C39" s="99"/>
      <c r="D39" s="131" t="s">
        <v>832</v>
      </c>
      <c r="E39" s="148"/>
      <c r="F39" s="154"/>
      <c r="G39" s="154"/>
      <c r="H39" s="154"/>
      <c r="I39" s="167"/>
      <c r="J39" s="188"/>
      <c r="K39" s="203"/>
      <c r="L39" s="218"/>
      <c r="M39" s="219"/>
      <c r="N39" s="168"/>
      <c r="O39" s="154"/>
      <c r="P39" s="154"/>
      <c r="Q39" s="154"/>
      <c r="R39" s="168"/>
      <c r="S39" s="168"/>
      <c r="T39" s="279"/>
      <c r="U39" s="284"/>
    </row>
    <row r="40" spans="1:23" s="96" customFormat="1" ht="15" customHeight="1">
      <c r="A40" s="100"/>
      <c r="B40" s="100"/>
      <c r="C40" s="100"/>
      <c r="D40" s="132"/>
      <c r="E40" s="143" t="s">
        <v>834</v>
      </c>
      <c r="F40" s="150"/>
      <c r="G40" s="143" t="s">
        <v>834</v>
      </c>
      <c r="H40" s="150"/>
      <c r="I40" s="168"/>
      <c r="J40" s="180"/>
      <c r="K40" s="204"/>
      <c r="L40" s="219"/>
      <c r="M40" s="236" t="s">
        <v>50</v>
      </c>
      <c r="N40" s="242"/>
      <c r="O40" s="143" t="s">
        <v>786</v>
      </c>
      <c r="P40" s="150"/>
      <c r="Q40" s="143" t="s">
        <v>805</v>
      </c>
      <c r="R40" s="204" t="s">
        <v>479</v>
      </c>
      <c r="S40" s="142" t="s">
        <v>485</v>
      </c>
      <c r="T40" s="280" t="s">
        <v>806</v>
      </c>
      <c r="U40" s="284"/>
    </row>
    <row r="41" spans="1:23" s="97" customFormat="1" ht="13.7" customHeight="1">
      <c r="A41" s="97" t="s">
        <v>809</v>
      </c>
      <c r="B41" s="108" t="s">
        <v>59</v>
      </c>
      <c r="C41" s="118" t="s">
        <v>759</v>
      </c>
      <c r="D41" s="133">
        <v>12656</v>
      </c>
      <c r="E41" s="133">
        <v>1127418</v>
      </c>
      <c r="F41" s="133">
        <v>0</v>
      </c>
      <c r="G41" s="133">
        <v>7957736</v>
      </c>
      <c r="H41" s="126">
        <v>5090765</v>
      </c>
      <c r="I41" s="169">
        <v>111.6</v>
      </c>
      <c r="J41" s="170">
        <v>100</v>
      </c>
      <c r="K41" s="170">
        <v>103.5</v>
      </c>
      <c r="L41" s="169">
        <v>100</v>
      </c>
      <c r="M41" s="224">
        <v>1.55</v>
      </c>
      <c r="N41" s="224">
        <v>2.35</v>
      </c>
      <c r="O41" s="251" t="s">
        <v>282</v>
      </c>
      <c r="P41" s="251">
        <v>785995</v>
      </c>
      <c r="Q41" s="161">
        <v>105.4</v>
      </c>
      <c r="R41" s="133">
        <v>193962</v>
      </c>
      <c r="S41" s="252">
        <v>883687</v>
      </c>
      <c r="T41" s="133" t="s">
        <v>38</v>
      </c>
      <c r="U41" s="133"/>
    </row>
    <row r="42" spans="1:23" s="97" customFormat="1" ht="13.7" customHeight="1">
      <c r="B42" s="108">
        <v>2</v>
      </c>
      <c r="C42" s="118"/>
      <c r="D42" s="133">
        <v>12615</v>
      </c>
      <c r="E42" s="133">
        <v>1183281</v>
      </c>
      <c r="F42" s="133">
        <v>0</v>
      </c>
      <c r="G42" s="156">
        <v>8726773</v>
      </c>
      <c r="H42" s="156">
        <v>5363837</v>
      </c>
      <c r="I42" s="169">
        <v>100</v>
      </c>
      <c r="J42" s="170">
        <v>100</v>
      </c>
      <c r="K42" s="170">
        <v>100</v>
      </c>
      <c r="L42" s="170">
        <v>100</v>
      </c>
      <c r="M42" s="224">
        <v>1.1000000000000001</v>
      </c>
      <c r="N42" s="224">
        <v>1.9</v>
      </c>
      <c r="O42" s="251">
        <v>683991</v>
      </c>
      <c r="P42" s="251">
        <v>680108</v>
      </c>
      <c r="Q42" s="190">
        <v>100</v>
      </c>
      <c r="R42" s="126">
        <v>195050</v>
      </c>
      <c r="S42" s="151">
        <v>812164</v>
      </c>
      <c r="T42" s="133" t="s">
        <v>38</v>
      </c>
      <c r="U42" s="133"/>
    </row>
    <row r="43" spans="1:23" s="97" customFormat="1" ht="13.7" customHeight="1">
      <c r="B43" s="108">
        <v>3</v>
      </c>
      <c r="C43" s="118"/>
      <c r="D43" s="133">
        <v>12550</v>
      </c>
      <c r="E43" s="126">
        <v>1219637</v>
      </c>
      <c r="F43" s="126">
        <v>0</v>
      </c>
      <c r="G43" s="126">
        <v>9038435</v>
      </c>
      <c r="H43" s="126">
        <v>5422212</v>
      </c>
      <c r="I43" s="170">
        <v>105.4</v>
      </c>
      <c r="J43" s="170">
        <v>99.8</v>
      </c>
      <c r="K43" s="170">
        <v>102.2</v>
      </c>
      <c r="L43" s="170">
        <v>98.9</v>
      </c>
      <c r="M43" s="224">
        <v>1.1599999999999999</v>
      </c>
      <c r="N43" s="224">
        <v>2.08</v>
      </c>
      <c r="O43" s="251">
        <v>830914</v>
      </c>
      <c r="P43" s="251">
        <v>848750</v>
      </c>
      <c r="Q43" s="190">
        <v>100.4</v>
      </c>
      <c r="R43" s="126">
        <v>199071</v>
      </c>
      <c r="S43" s="151">
        <v>865909</v>
      </c>
      <c r="T43" s="126" t="s">
        <v>38</v>
      </c>
      <c r="U43" s="133"/>
    </row>
    <row r="44" spans="1:23" s="97" customFormat="1" ht="13.7" customHeight="1">
      <c r="B44" s="108" t="s">
        <v>98</v>
      </c>
      <c r="C44" s="118"/>
      <c r="D44" s="126">
        <v>12495</v>
      </c>
      <c r="E44" s="126">
        <v>1250683</v>
      </c>
      <c r="F44" s="126">
        <v>0</v>
      </c>
      <c r="G44" s="126">
        <v>9322443</v>
      </c>
      <c r="H44" s="126">
        <v>5654464</v>
      </c>
      <c r="I44" s="171">
        <v>105.3</v>
      </c>
      <c r="J44" s="170">
        <v>102.3</v>
      </c>
      <c r="K44" s="170">
        <v>100.9</v>
      </c>
      <c r="L44" s="169">
        <v>98</v>
      </c>
      <c r="M44" s="224">
        <v>1.31</v>
      </c>
      <c r="N44" s="224">
        <v>2.2999999999999998</v>
      </c>
      <c r="O44" s="252">
        <v>981736</v>
      </c>
      <c r="P44" s="252">
        <v>1185032</v>
      </c>
      <c r="Q44" s="190">
        <v>100.6</v>
      </c>
      <c r="R44" s="126">
        <v>206603</v>
      </c>
      <c r="S44" s="151">
        <v>860828</v>
      </c>
      <c r="T44" s="126" t="s">
        <v>38</v>
      </c>
      <c r="U44" s="126"/>
    </row>
    <row r="45" spans="1:23" s="97" customFormat="1" ht="13.7" customHeight="1">
      <c r="B45" s="109" t="s">
        <v>124</v>
      </c>
      <c r="C45" s="118"/>
      <c r="D45" s="126">
        <v>12435</v>
      </c>
      <c r="E45" s="126">
        <v>1246080</v>
      </c>
      <c r="F45" s="126">
        <v>0</v>
      </c>
      <c r="G45" s="126">
        <v>9653505</v>
      </c>
      <c r="H45" s="126">
        <v>5879522</v>
      </c>
      <c r="I45" s="171">
        <v>103.9</v>
      </c>
      <c r="J45" s="170">
        <v>105.6</v>
      </c>
      <c r="K45" s="205">
        <v>98.9</v>
      </c>
      <c r="L45" s="205">
        <v>98.2</v>
      </c>
      <c r="M45" s="224">
        <v>1.29</v>
      </c>
      <c r="N45" s="224">
        <v>2.2799999999999998</v>
      </c>
      <c r="O45" s="251">
        <v>1008738</v>
      </c>
      <c r="P45" s="251">
        <v>1101956</v>
      </c>
      <c r="Q45" s="190">
        <v>99.5</v>
      </c>
      <c r="R45" s="126">
        <v>216049</v>
      </c>
      <c r="S45" s="151">
        <v>800176</v>
      </c>
      <c r="T45" s="126" t="s">
        <v>38</v>
      </c>
      <c r="U45" s="126"/>
    </row>
    <row r="46" spans="1:23" s="96" customFormat="1" ht="13.7" customHeight="1">
      <c r="B46" s="110"/>
      <c r="C46" s="119"/>
      <c r="D46" s="128"/>
      <c r="E46" s="128"/>
      <c r="F46" s="128"/>
      <c r="G46" s="128"/>
      <c r="H46" s="128"/>
      <c r="I46" s="172"/>
      <c r="J46" s="172"/>
      <c r="K46" s="172"/>
      <c r="L46" s="172"/>
      <c r="M46" s="237"/>
      <c r="N46" s="237"/>
      <c r="O46" s="253"/>
      <c r="P46" s="253"/>
      <c r="Q46" s="199"/>
      <c r="R46" s="128"/>
      <c r="S46" s="128"/>
      <c r="T46" s="128"/>
      <c r="U46" s="128"/>
    </row>
    <row r="47" spans="1:23" s="96" customFormat="1" ht="13.7" customHeight="1">
      <c r="A47" s="101" t="s">
        <v>112</v>
      </c>
      <c r="B47" s="110" t="s">
        <v>41</v>
      </c>
      <c r="C47" s="119" t="s">
        <v>255</v>
      </c>
      <c r="D47" s="134">
        <v>12411</v>
      </c>
      <c r="E47" s="128">
        <v>1212928</v>
      </c>
      <c r="F47" s="128">
        <v>1</v>
      </c>
      <c r="G47" s="128">
        <v>9724586</v>
      </c>
      <c r="H47" s="128">
        <v>5906379</v>
      </c>
      <c r="I47" s="173">
        <v>97.4</v>
      </c>
      <c r="J47" s="183">
        <v>106.9</v>
      </c>
      <c r="K47" s="206">
        <v>78.400000000000006</v>
      </c>
      <c r="L47" s="174">
        <v>97.7</v>
      </c>
      <c r="M47" s="226">
        <v>1.26</v>
      </c>
      <c r="N47" s="175" t="s">
        <v>520</v>
      </c>
      <c r="O47" s="254">
        <v>82492</v>
      </c>
      <c r="P47" s="254">
        <v>86322</v>
      </c>
      <c r="Q47" s="265">
        <v>93</v>
      </c>
      <c r="R47" s="157">
        <v>17021</v>
      </c>
      <c r="S47" s="128">
        <v>59162</v>
      </c>
      <c r="T47" s="175">
        <v>112.1</v>
      </c>
      <c r="U47" s="149"/>
    </row>
    <row r="48" spans="1:23" s="96" customFormat="1" ht="14.25" customHeight="1">
      <c r="A48" s="101"/>
      <c r="B48" s="110" t="s">
        <v>90</v>
      </c>
      <c r="D48" s="134">
        <v>12400</v>
      </c>
      <c r="E48" s="128">
        <v>1208798</v>
      </c>
      <c r="F48" s="128">
        <v>0</v>
      </c>
      <c r="G48" s="128">
        <v>9874290</v>
      </c>
      <c r="H48" s="128">
        <v>5960061</v>
      </c>
      <c r="I48" s="174">
        <v>101.7</v>
      </c>
      <c r="J48" s="183">
        <v>107.2</v>
      </c>
      <c r="K48" s="206">
        <v>82.8</v>
      </c>
      <c r="L48" s="174">
        <v>97.5</v>
      </c>
      <c r="M48" s="238">
        <v>1.27</v>
      </c>
      <c r="N48" s="238">
        <v>2.34</v>
      </c>
      <c r="O48" s="254">
        <v>94693</v>
      </c>
      <c r="P48" s="254">
        <v>90869</v>
      </c>
      <c r="Q48" s="265">
        <v>106.5</v>
      </c>
      <c r="R48" s="157">
        <v>18886</v>
      </c>
      <c r="S48" s="157">
        <v>64265</v>
      </c>
      <c r="T48" s="175">
        <v>113.7</v>
      </c>
      <c r="U48" s="149"/>
      <c r="W48" s="287"/>
    </row>
    <row r="49" spans="1:23" s="96" customFormat="1" ht="13.7" customHeight="1">
      <c r="A49" s="101"/>
      <c r="B49" s="110" t="s">
        <v>98</v>
      </c>
      <c r="D49" s="134">
        <v>12400</v>
      </c>
      <c r="E49" s="146">
        <v>1211914</v>
      </c>
      <c r="F49" s="149">
        <v>0</v>
      </c>
      <c r="G49" s="149">
        <v>9934284</v>
      </c>
      <c r="H49" s="149">
        <v>5962890</v>
      </c>
      <c r="I49" s="173">
        <v>100.8</v>
      </c>
      <c r="J49" s="189">
        <v>107.7</v>
      </c>
      <c r="K49" s="207">
        <v>81.8</v>
      </c>
      <c r="L49" s="173">
        <v>98.6</v>
      </c>
      <c r="M49" s="237">
        <v>1.26</v>
      </c>
      <c r="N49" s="238">
        <v>2.21</v>
      </c>
      <c r="O49" s="254">
        <v>89801</v>
      </c>
      <c r="P49" s="254">
        <v>94514</v>
      </c>
      <c r="Q49" s="266">
        <v>102.6</v>
      </c>
      <c r="R49" s="254">
        <v>17612</v>
      </c>
      <c r="S49" s="128">
        <v>76583</v>
      </c>
      <c r="T49" s="175">
        <v>114.8</v>
      </c>
      <c r="U49" s="149"/>
      <c r="W49" s="287"/>
    </row>
    <row r="50" spans="1:23" s="96" customFormat="1" ht="13.7" customHeight="1">
      <c r="B50" s="110" t="s">
        <v>124</v>
      </c>
      <c r="D50" s="134">
        <v>12394</v>
      </c>
      <c r="E50" s="149">
        <v>1194694</v>
      </c>
      <c r="F50" s="149">
        <v>0</v>
      </c>
      <c r="G50" s="149">
        <v>9906369</v>
      </c>
      <c r="H50" s="149">
        <v>5971657</v>
      </c>
      <c r="I50" s="173">
        <v>104.4</v>
      </c>
      <c r="J50" s="189">
        <v>108.1</v>
      </c>
      <c r="K50" s="207">
        <v>80.7</v>
      </c>
      <c r="L50" s="173">
        <v>98.5</v>
      </c>
      <c r="M50" s="227">
        <v>1.25</v>
      </c>
      <c r="N50" s="238">
        <v>2.2000000000000002</v>
      </c>
      <c r="O50" s="254">
        <v>82769</v>
      </c>
      <c r="P50" s="254">
        <v>94999</v>
      </c>
      <c r="Q50" s="266">
        <v>97.1</v>
      </c>
      <c r="R50" s="157">
        <v>18212</v>
      </c>
      <c r="S50" s="128">
        <v>65945</v>
      </c>
      <c r="T50" s="175">
        <v>116.8</v>
      </c>
      <c r="U50" s="149"/>
      <c r="W50" s="287"/>
    </row>
    <row r="51" spans="1:23" s="96" customFormat="1" ht="13.7" customHeight="1">
      <c r="A51" s="101"/>
      <c r="B51" s="110" t="s">
        <v>6</v>
      </c>
      <c r="C51" s="119"/>
      <c r="D51" s="134">
        <v>12398</v>
      </c>
      <c r="E51" s="128">
        <v>1189098</v>
      </c>
      <c r="F51" s="149">
        <v>0</v>
      </c>
      <c r="G51" s="128">
        <v>9880299</v>
      </c>
      <c r="H51" s="128">
        <v>6004258</v>
      </c>
      <c r="I51" s="173">
        <v>100</v>
      </c>
      <c r="J51" s="189">
        <v>108.2</v>
      </c>
      <c r="K51" s="207">
        <v>134.5</v>
      </c>
      <c r="L51" s="173">
        <v>98.5</v>
      </c>
      <c r="M51" s="227">
        <v>1.24</v>
      </c>
      <c r="N51" s="238">
        <v>2.25</v>
      </c>
      <c r="O51" s="254">
        <v>92091</v>
      </c>
      <c r="P51" s="254">
        <v>89896</v>
      </c>
      <c r="Q51" s="267">
        <v>94.3</v>
      </c>
      <c r="R51" s="157">
        <v>18675</v>
      </c>
      <c r="S51" s="128">
        <v>66285</v>
      </c>
      <c r="T51" s="175">
        <v>113.4</v>
      </c>
      <c r="U51" s="149"/>
      <c r="W51" s="287"/>
    </row>
    <row r="52" spans="1:23" s="96" customFormat="1" ht="13.7" customHeight="1">
      <c r="A52" s="101"/>
      <c r="B52" s="110" t="s">
        <v>51</v>
      </c>
      <c r="C52" s="119"/>
      <c r="D52" s="134">
        <v>12398</v>
      </c>
      <c r="E52" s="146">
        <v>1199336</v>
      </c>
      <c r="F52" s="155">
        <v>0</v>
      </c>
      <c r="G52" s="128">
        <v>9873441</v>
      </c>
      <c r="H52" s="158">
        <v>6007534</v>
      </c>
      <c r="I52" s="173">
        <v>103.1</v>
      </c>
      <c r="J52" s="189">
        <v>108.6</v>
      </c>
      <c r="K52" s="207">
        <v>138.19999999999999</v>
      </c>
      <c r="L52" s="163">
        <v>98.5</v>
      </c>
      <c r="M52" s="227">
        <v>1.25</v>
      </c>
      <c r="N52" s="238">
        <v>2.2400000000000002</v>
      </c>
      <c r="O52" s="254">
        <v>96127</v>
      </c>
      <c r="P52" s="254">
        <v>102470</v>
      </c>
      <c r="Q52" s="265">
        <v>96.1</v>
      </c>
      <c r="R52" s="157">
        <v>18990</v>
      </c>
      <c r="S52" s="270">
        <v>68014</v>
      </c>
      <c r="T52" s="175">
        <v>116.1</v>
      </c>
      <c r="U52" s="149"/>
      <c r="W52" s="287"/>
    </row>
    <row r="53" spans="1:23" s="96" customFormat="1" ht="13.7" customHeight="1">
      <c r="A53" s="101"/>
      <c r="B53" s="110" t="s">
        <v>94</v>
      </c>
      <c r="C53" s="119"/>
      <c r="D53" s="135">
        <v>12389</v>
      </c>
      <c r="E53" s="128">
        <v>1197292</v>
      </c>
      <c r="F53" s="128">
        <v>0</v>
      </c>
      <c r="G53" s="157">
        <v>9856578</v>
      </c>
      <c r="H53" s="158">
        <v>5994010</v>
      </c>
      <c r="I53" s="173">
        <v>99.7</v>
      </c>
      <c r="J53" s="183">
        <v>109.1</v>
      </c>
      <c r="K53" s="199">
        <v>81.2</v>
      </c>
      <c r="L53" s="174">
        <v>98.2</v>
      </c>
      <c r="M53" s="238">
        <v>1.24</v>
      </c>
      <c r="N53" s="238">
        <v>2.2999999999999998</v>
      </c>
      <c r="O53" s="254">
        <v>84335</v>
      </c>
      <c r="P53" s="254">
        <v>91426</v>
      </c>
      <c r="Q53" s="265">
        <v>97.6</v>
      </c>
      <c r="R53" s="157">
        <v>18664</v>
      </c>
      <c r="S53" s="157">
        <v>66819</v>
      </c>
      <c r="T53" s="281">
        <v>113</v>
      </c>
      <c r="U53" s="149"/>
      <c r="W53" s="287"/>
    </row>
    <row r="54" spans="1:23" s="96" customFormat="1" ht="13.7" customHeight="1">
      <c r="A54" s="105"/>
      <c r="B54" s="110" t="s">
        <v>154</v>
      </c>
      <c r="C54" s="119"/>
      <c r="D54" s="135">
        <v>12378</v>
      </c>
      <c r="E54" s="128">
        <v>1193371</v>
      </c>
      <c r="F54" s="128">
        <v>0</v>
      </c>
      <c r="G54" s="128">
        <v>9801551</v>
      </c>
      <c r="H54" s="157">
        <v>5995302</v>
      </c>
      <c r="I54" s="174">
        <v>101.3</v>
      </c>
      <c r="J54" s="183">
        <v>108.9</v>
      </c>
      <c r="K54" s="199">
        <v>80.400000000000006</v>
      </c>
      <c r="L54" s="174">
        <v>98.1</v>
      </c>
      <c r="M54" s="238">
        <v>1.25</v>
      </c>
      <c r="N54" s="238">
        <v>2.2000000000000002</v>
      </c>
      <c r="O54" s="254">
        <v>90379</v>
      </c>
      <c r="P54" s="254">
        <v>93374</v>
      </c>
      <c r="Q54" s="265">
        <v>95.8</v>
      </c>
      <c r="R54" s="157">
        <v>17394</v>
      </c>
      <c r="S54" s="157">
        <v>68548</v>
      </c>
      <c r="T54" s="175">
        <v>113.8</v>
      </c>
      <c r="U54" s="149"/>
      <c r="W54" s="287"/>
    </row>
    <row r="55" spans="1:23" s="96" customFormat="1" ht="13.7" customHeight="1">
      <c r="A55" s="105"/>
      <c r="B55" s="110" t="s">
        <v>165</v>
      </c>
      <c r="C55" s="119"/>
      <c r="D55" s="136">
        <v>12379</v>
      </c>
      <c r="E55" s="128">
        <v>1196560</v>
      </c>
      <c r="F55" s="128">
        <v>0</v>
      </c>
      <c r="G55" s="128">
        <v>9820536</v>
      </c>
      <c r="H55" s="128">
        <v>6007134</v>
      </c>
      <c r="I55" s="174">
        <v>104.1</v>
      </c>
      <c r="J55" s="183">
        <v>109.5</v>
      </c>
      <c r="K55" s="199">
        <v>80</v>
      </c>
      <c r="L55" s="199">
        <v>98.1</v>
      </c>
      <c r="M55" s="220">
        <v>1.25</v>
      </c>
      <c r="N55" s="238">
        <v>2.25</v>
      </c>
      <c r="O55" s="254">
        <v>94270</v>
      </c>
      <c r="P55" s="254">
        <v>98952</v>
      </c>
      <c r="Q55" s="265">
        <v>98.6</v>
      </c>
      <c r="R55" s="157">
        <v>17895</v>
      </c>
      <c r="S55" s="157">
        <v>69669</v>
      </c>
      <c r="T55" s="175">
        <v>116.2</v>
      </c>
      <c r="U55" s="149"/>
      <c r="W55" s="287"/>
    </row>
    <row r="56" spans="1:23" s="96" customFormat="1" ht="13.7" customHeight="1">
      <c r="A56" s="105"/>
      <c r="B56" s="110" t="s">
        <v>89</v>
      </c>
      <c r="C56" s="119"/>
      <c r="D56" s="136">
        <v>12379</v>
      </c>
      <c r="E56" s="128">
        <v>1200394</v>
      </c>
      <c r="F56" s="128">
        <v>0</v>
      </c>
      <c r="G56" s="128">
        <v>9886436</v>
      </c>
      <c r="H56" s="128">
        <v>6058614</v>
      </c>
      <c r="I56" s="174">
        <v>101.8</v>
      </c>
      <c r="J56" s="183">
        <v>110</v>
      </c>
      <c r="K56" s="199">
        <v>85.1</v>
      </c>
      <c r="L56" s="220">
        <v>98.1</v>
      </c>
      <c r="M56" s="220">
        <v>1.25</v>
      </c>
      <c r="N56" s="220" t="s">
        <v>836</v>
      </c>
      <c r="O56" s="254">
        <v>91523</v>
      </c>
      <c r="P56" s="255">
        <v>92668</v>
      </c>
      <c r="Q56" s="265">
        <v>95.7</v>
      </c>
      <c r="R56" s="157">
        <v>18976</v>
      </c>
      <c r="S56" s="157">
        <v>65037</v>
      </c>
      <c r="T56" s="175">
        <v>115.1</v>
      </c>
      <c r="U56" s="149"/>
      <c r="W56" s="287"/>
    </row>
    <row r="57" spans="1:23" s="96" customFormat="1" ht="13.7" customHeight="1">
      <c r="A57" s="101"/>
      <c r="B57" s="110" t="s">
        <v>461</v>
      </c>
      <c r="C57" s="119"/>
      <c r="D57" s="136">
        <v>12374</v>
      </c>
      <c r="E57" s="128">
        <v>1240778</v>
      </c>
      <c r="F57" s="128">
        <v>0</v>
      </c>
      <c r="G57" s="128">
        <v>9869470</v>
      </c>
      <c r="H57" s="128">
        <v>6124681</v>
      </c>
      <c r="I57" s="175">
        <v>101.6</v>
      </c>
      <c r="J57" s="183">
        <v>110.7</v>
      </c>
      <c r="K57" s="175">
        <v>187.6</v>
      </c>
      <c r="L57" s="174">
        <v>98</v>
      </c>
      <c r="M57" s="226">
        <v>1.25</v>
      </c>
      <c r="N57" s="238">
        <v>2.27</v>
      </c>
      <c r="O57" s="255">
        <v>99102</v>
      </c>
      <c r="P57" s="262">
        <v>97777</v>
      </c>
      <c r="Q57" s="265">
        <v>110.1</v>
      </c>
      <c r="R57" s="157">
        <v>23477</v>
      </c>
      <c r="S57" s="157">
        <v>62957</v>
      </c>
      <c r="T57" s="175">
        <v>116.1</v>
      </c>
      <c r="U57" s="149"/>
      <c r="W57" s="287"/>
    </row>
    <row r="58" spans="1:23" s="96" customFormat="1" ht="13.7" customHeight="1">
      <c r="A58" s="105" t="s">
        <v>656</v>
      </c>
      <c r="B58" s="110" t="s">
        <v>631</v>
      </c>
      <c r="C58" s="119" t="s">
        <v>255</v>
      </c>
      <c r="D58" s="137">
        <v>12359</v>
      </c>
      <c r="E58" s="128">
        <v>1203151</v>
      </c>
      <c r="F58" s="128">
        <v>0</v>
      </c>
      <c r="G58" s="126">
        <v>9901711</v>
      </c>
      <c r="H58" s="126">
        <v>6141106</v>
      </c>
      <c r="I58" s="164">
        <v>100.5</v>
      </c>
      <c r="J58" s="190">
        <v>111.2</v>
      </c>
      <c r="K58" s="164">
        <v>79.099999999999994</v>
      </c>
      <c r="L58" s="164">
        <v>97.7</v>
      </c>
      <c r="M58" s="225">
        <v>1.256</v>
      </c>
      <c r="N58" s="243" t="s">
        <v>979</v>
      </c>
      <c r="O58" s="256">
        <v>78637</v>
      </c>
      <c r="P58" s="256">
        <v>106225</v>
      </c>
      <c r="Q58" s="201">
        <v>95.7</v>
      </c>
      <c r="R58" s="138">
        <v>19022</v>
      </c>
      <c r="S58" s="126">
        <v>56134</v>
      </c>
      <c r="T58" s="164">
        <v>116.2</v>
      </c>
      <c r="U58" s="149"/>
      <c r="W58" s="287"/>
    </row>
    <row r="59" spans="1:23" s="96" customFormat="1" ht="13.7" customHeight="1">
      <c r="A59" s="106"/>
      <c r="B59" s="114" t="s">
        <v>41</v>
      </c>
      <c r="C59" s="121"/>
      <c r="D59" s="138">
        <v>12354</v>
      </c>
      <c r="E59" s="126">
        <v>1193680</v>
      </c>
      <c r="F59" s="126">
        <v>0</v>
      </c>
      <c r="G59" s="126" t="s">
        <v>258</v>
      </c>
      <c r="H59" s="126" t="s">
        <v>258</v>
      </c>
      <c r="I59" s="164" t="s">
        <v>258</v>
      </c>
      <c r="J59" s="190" t="s">
        <v>258</v>
      </c>
      <c r="K59" s="164" t="s">
        <v>258</v>
      </c>
      <c r="L59" s="164" t="s">
        <v>258</v>
      </c>
      <c r="M59" s="225" t="s">
        <v>258</v>
      </c>
      <c r="N59" s="243" t="s">
        <v>258</v>
      </c>
      <c r="O59" s="256" t="s">
        <v>258</v>
      </c>
      <c r="P59" s="256" t="s">
        <v>258</v>
      </c>
      <c r="Q59" s="201" t="s">
        <v>258</v>
      </c>
      <c r="R59" s="138" t="s">
        <v>258</v>
      </c>
      <c r="S59" s="126" t="s">
        <v>258</v>
      </c>
      <c r="T59" s="164" t="s">
        <v>258</v>
      </c>
      <c r="U59" s="149"/>
      <c r="W59" s="287"/>
    </row>
    <row r="60" spans="1:23" s="96" customFormat="1" ht="27" customHeight="1">
      <c r="A60" s="103" t="s">
        <v>129</v>
      </c>
      <c r="B60" s="103"/>
      <c r="C60" s="122"/>
      <c r="D60" s="139" t="s">
        <v>837</v>
      </c>
      <c r="E60" s="147" t="s">
        <v>454</v>
      </c>
      <c r="F60" s="103"/>
      <c r="G60" s="103"/>
      <c r="H60" s="122"/>
      <c r="I60" s="176" t="s">
        <v>406</v>
      </c>
      <c r="J60" s="176" t="s">
        <v>838</v>
      </c>
      <c r="K60" s="147" t="s">
        <v>839</v>
      </c>
      <c r="L60" s="103"/>
      <c r="M60" s="103" t="s">
        <v>839</v>
      </c>
      <c r="N60" s="244"/>
      <c r="O60" s="147" t="s">
        <v>644</v>
      </c>
      <c r="P60" s="122"/>
      <c r="Q60" s="103" t="s">
        <v>842</v>
      </c>
      <c r="R60" s="249" t="s">
        <v>843</v>
      </c>
      <c r="S60" s="139" t="s">
        <v>844</v>
      </c>
      <c r="T60" s="282" t="s">
        <v>584</v>
      </c>
      <c r="U60" s="111"/>
    </row>
    <row r="61" spans="1:23" s="96" customFormat="1" ht="13.7" customHeight="1">
      <c r="A61" s="107" t="s">
        <v>846</v>
      </c>
      <c r="B61" s="107"/>
      <c r="C61" s="107"/>
      <c r="D61" s="107"/>
      <c r="E61" s="107"/>
      <c r="F61" s="107"/>
      <c r="G61" s="107"/>
      <c r="H61" s="107"/>
      <c r="I61" s="107"/>
      <c r="J61" s="107"/>
      <c r="K61" s="107"/>
      <c r="L61" s="107"/>
      <c r="M61" s="96" t="s">
        <v>848</v>
      </c>
      <c r="N61" s="245"/>
      <c r="O61" s="257"/>
      <c r="P61" s="257"/>
      <c r="Q61" s="257"/>
      <c r="R61" s="257"/>
      <c r="S61" s="257"/>
      <c r="T61" s="257"/>
      <c r="U61" s="285"/>
    </row>
    <row r="62" spans="1:23" s="96" customFormat="1" ht="12.2" customHeight="1">
      <c r="A62" s="96" t="s">
        <v>849</v>
      </c>
      <c r="M62" s="96" t="s">
        <v>823</v>
      </c>
      <c r="N62" s="86"/>
      <c r="O62" s="86"/>
      <c r="P62" s="86"/>
      <c r="Q62" s="86"/>
      <c r="R62" s="86"/>
      <c r="S62" s="86"/>
      <c r="T62" s="86"/>
      <c r="U62" s="86"/>
    </row>
    <row r="63" spans="1:23" s="96" customFormat="1" ht="13.7" customHeight="1">
      <c r="A63" s="96" t="s">
        <v>557</v>
      </c>
      <c r="M63" s="96" t="s">
        <v>677</v>
      </c>
    </row>
    <row r="64" spans="1:23" s="96" customFormat="1" ht="12.75" customHeight="1">
      <c r="A64" s="96" t="s">
        <v>768</v>
      </c>
      <c r="N64" s="86"/>
      <c r="O64" s="86"/>
      <c r="P64" s="86"/>
      <c r="Q64" s="86"/>
      <c r="R64" s="86"/>
      <c r="S64" s="86"/>
      <c r="T64" s="86"/>
    </row>
    <row r="65" spans="1:14" s="96" customFormat="1" ht="13.7" customHeight="1">
      <c r="A65" s="25"/>
    </row>
    <row r="68" spans="1:14" ht="12">
      <c r="N68" s="226"/>
    </row>
    <row r="69" spans="1:14" ht="12">
      <c r="N69" s="237"/>
    </row>
    <row r="70" spans="1:14" ht="12">
      <c r="N70" s="237"/>
    </row>
    <row r="71" spans="1:14" ht="12">
      <c r="N71" s="226"/>
    </row>
    <row r="72" spans="1:14" ht="12">
      <c r="N72" s="226"/>
    </row>
    <row r="73" spans="1:14" ht="12">
      <c r="N73" s="226"/>
    </row>
    <row r="74" spans="1:14" ht="12">
      <c r="N74" s="226"/>
    </row>
    <row r="75" spans="1:14" ht="12">
      <c r="N75" s="226"/>
    </row>
    <row r="76" spans="1:14" ht="12">
      <c r="N76" s="225"/>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IV25 N68:N76 M7:N23 D41:T59 O7:T25 D7:L25"/>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U12"/>
  <sheetViews>
    <sheetView showGridLines="0" zoomScaleSheetLayoutView="100" workbookViewId="0">
      <selection activeCell="H4" sqref="H4:I4"/>
    </sheetView>
  </sheetViews>
  <sheetFormatPr defaultRowHeight="12"/>
  <cols>
    <col min="1" max="1" width="7.125" style="1003" customWidth="1"/>
    <col min="2" max="2" width="2.75" style="1003" customWidth="1"/>
    <col min="3" max="3" width="2.5" style="1003" customWidth="1"/>
    <col min="4" max="15" width="7" style="1003" customWidth="1"/>
    <col min="16" max="16384" width="9" style="1003" customWidth="1"/>
  </cols>
  <sheetData>
    <row r="2" spans="1:21" ht="19.5" customHeight="1">
      <c r="A2" s="42"/>
      <c r="B2" s="42"/>
      <c r="C2" s="42"/>
      <c r="D2" s="42"/>
      <c r="E2" s="42"/>
      <c r="F2" s="412" t="s">
        <v>715</v>
      </c>
      <c r="H2" s="42"/>
      <c r="I2" s="42"/>
      <c r="J2" s="42"/>
      <c r="K2" s="42"/>
      <c r="L2" s="42"/>
      <c r="M2" s="42"/>
      <c r="N2" s="42"/>
      <c r="O2" s="42"/>
      <c r="P2" s="42"/>
      <c r="Q2" s="42"/>
      <c r="R2" s="42"/>
      <c r="S2" s="42"/>
      <c r="T2" s="42"/>
      <c r="U2" s="42"/>
    </row>
    <row r="3" spans="1:21" ht="12" customHeight="1">
      <c r="A3" s="42" t="s">
        <v>748</v>
      </c>
      <c r="B3" s="42"/>
      <c r="C3" s="42"/>
      <c r="D3" s="42"/>
      <c r="E3" s="42"/>
      <c r="I3" s="1540" t="s">
        <v>814</v>
      </c>
      <c r="J3" s="1540"/>
      <c r="K3" s="1540"/>
      <c r="L3" s="42"/>
      <c r="M3" s="42"/>
      <c r="N3" s="42"/>
      <c r="O3" s="1545" t="s">
        <v>85</v>
      </c>
      <c r="P3" s="42"/>
      <c r="Q3" s="42"/>
      <c r="R3" s="42"/>
      <c r="S3" s="42"/>
      <c r="T3" s="42"/>
      <c r="U3" s="42"/>
    </row>
    <row r="4" spans="1:21" ht="15" customHeight="1">
      <c r="A4" s="488"/>
      <c r="B4" s="488"/>
      <c r="C4" s="526"/>
      <c r="D4" s="502" t="s">
        <v>196</v>
      </c>
      <c r="E4" s="511"/>
      <c r="F4" s="475" t="s">
        <v>751</v>
      </c>
      <c r="G4" s="488"/>
      <c r="H4" s="502" t="s">
        <v>752</v>
      </c>
      <c r="I4" s="511"/>
      <c r="J4" s="502" t="s">
        <v>173</v>
      </c>
      <c r="K4" s="511"/>
      <c r="L4" s="502" t="s">
        <v>753</v>
      </c>
      <c r="M4" s="511"/>
      <c r="N4" s="502" t="s">
        <v>755</v>
      </c>
      <c r="O4" s="511"/>
      <c r="P4" s="538"/>
      <c r="Q4" s="538"/>
      <c r="R4" s="538"/>
      <c r="S4" s="538"/>
      <c r="T4" s="538"/>
    </row>
    <row r="5" spans="1:21" ht="20.25" customHeight="1">
      <c r="A5" s="489"/>
      <c r="B5" s="489"/>
      <c r="C5" s="527"/>
      <c r="D5" s="539" t="s">
        <v>57</v>
      </c>
      <c r="E5" s="502" t="s">
        <v>289</v>
      </c>
      <c r="F5" s="539" t="s">
        <v>57</v>
      </c>
      <c r="G5" s="502" t="s">
        <v>289</v>
      </c>
      <c r="H5" s="539" t="s">
        <v>57</v>
      </c>
      <c r="I5" s="502" t="s">
        <v>289</v>
      </c>
      <c r="J5" s="539" t="s">
        <v>57</v>
      </c>
      <c r="K5" s="502" t="s">
        <v>289</v>
      </c>
      <c r="L5" s="539" t="s">
        <v>57</v>
      </c>
      <c r="M5" s="502" t="s">
        <v>289</v>
      </c>
      <c r="N5" s="539" t="s">
        <v>57</v>
      </c>
      <c r="O5" s="502" t="s">
        <v>289</v>
      </c>
    </row>
    <row r="6" spans="1:21" ht="17.25" customHeight="1">
      <c r="A6" s="1522" t="s">
        <v>874</v>
      </c>
      <c r="B6" s="1522"/>
      <c r="C6" s="1526"/>
      <c r="D6" s="1529">
        <v>18.100000000000001</v>
      </c>
      <c r="E6" s="1533">
        <v>1746.5</v>
      </c>
      <c r="F6" s="1537">
        <v>17.7</v>
      </c>
      <c r="G6" s="1533">
        <v>1702</v>
      </c>
      <c r="H6" s="1529">
        <v>17.600000000000001</v>
      </c>
      <c r="I6" s="1533">
        <v>2043.5</v>
      </c>
      <c r="J6" s="1529">
        <v>18.2</v>
      </c>
      <c r="K6" s="1533">
        <v>2382.5</v>
      </c>
      <c r="L6" s="1529">
        <v>18</v>
      </c>
      <c r="M6" s="1541">
        <v>2408.5</v>
      </c>
      <c r="N6" s="1529">
        <v>17.899999999999999</v>
      </c>
      <c r="O6" s="1541">
        <v>2363.5</v>
      </c>
      <c r="P6" s="42"/>
      <c r="Q6" s="42"/>
      <c r="R6" s="42"/>
      <c r="S6" s="42"/>
      <c r="T6" s="42"/>
      <c r="U6" s="42"/>
    </row>
    <row r="7" spans="1:21" ht="15" customHeight="1">
      <c r="A7" s="1400"/>
      <c r="B7" s="1400"/>
      <c r="C7" s="1400"/>
      <c r="D7" s="1530"/>
      <c r="E7" s="1534"/>
      <c r="F7" s="1538"/>
      <c r="G7" s="1534"/>
      <c r="H7" s="1530"/>
      <c r="I7" s="1534"/>
      <c r="J7" s="1530"/>
      <c r="K7" s="1534"/>
      <c r="L7" s="1530"/>
      <c r="M7" s="1542"/>
      <c r="N7" s="1530"/>
      <c r="O7" s="1542"/>
      <c r="P7" s="42"/>
      <c r="Q7" s="42"/>
      <c r="R7" s="42"/>
      <c r="S7" s="42"/>
      <c r="T7" s="42"/>
      <c r="U7" s="42"/>
    </row>
    <row r="8" spans="1:21" ht="15" customHeight="1">
      <c r="A8" s="1489" t="s">
        <v>915</v>
      </c>
      <c r="B8" s="1400">
        <v>12</v>
      </c>
      <c r="C8" s="1527" t="s">
        <v>738</v>
      </c>
      <c r="D8" s="1530">
        <v>10.8</v>
      </c>
      <c r="E8" s="1535">
        <v>11.5</v>
      </c>
      <c r="F8" s="1530">
        <v>9.8000000000000007</v>
      </c>
      <c r="G8" s="1535">
        <v>1.5</v>
      </c>
      <c r="H8" s="1530">
        <v>8.3000000000000007</v>
      </c>
      <c r="I8" s="1535">
        <v>2</v>
      </c>
      <c r="J8" s="1531">
        <v>9.3000000000000007</v>
      </c>
      <c r="K8" s="1535">
        <v>0</v>
      </c>
      <c r="L8" s="1530">
        <v>8.9</v>
      </c>
      <c r="M8" s="1543">
        <v>5.5</v>
      </c>
      <c r="N8" s="1530">
        <v>8.3000000000000007</v>
      </c>
      <c r="O8" s="1543">
        <v>0.5</v>
      </c>
      <c r="P8" s="42"/>
      <c r="Q8" s="42"/>
      <c r="R8" s="42"/>
      <c r="S8" s="42"/>
      <c r="T8" s="42"/>
      <c r="U8" s="42"/>
    </row>
    <row r="9" spans="1:21" ht="15" customHeight="1">
      <c r="A9" s="1523" t="s">
        <v>708</v>
      </c>
      <c r="B9" s="1400">
        <v>1</v>
      </c>
      <c r="C9" s="1527" t="s">
        <v>738</v>
      </c>
      <c r="D9" s="1531">
        <v>9</v>
      </c>
      <c r="E9" s="1535">
        <v>36</v>
      </c>
      <c r="F9" s="1530">
        <v>7.8</v>
      </c>
      <c r="G9" s="1535">
        <v>30</v>
      </c>
      <c r="H9" s="1530">
        <v>6.4</v>
      </c>
      <c r="I9" s="1535">
        <v>41.5</v>
      </c>
      <c r="J9" s="1531">
        <v>7.4</v>
      </c>
      <c r="K9" s="1535">
        <v>33.5</v>
      </c>
      <c r="L9" s="1530">
        <v>7.6</v>
      </c>
      <c r="M9" s="1543">
        <v>73.5</v>
      </c>
      <c r="N9" s="1530">
        <v>6.9</v>
      </c>
      <c r="O9" s="1543">
        <v>37.5</v>
      </c>
      <c r="P9" s="42"/>
      <c r="Q9" s="42"/>
      <c r="R9" s="42"/>
      <c r="S9" s="42"/>
      <c r="T9" s="42"/>
      <c r="U9" s="42"/>
    </row>
    <row r="10" spans="1:21" ht="15" customHeight="1">
      <c r="A10" s="1524"/>
      <c r="B10" s="1301">
        <v>2</v>
      </c>
      <c r="C10" s="1528"/>
      <c r="D10" s="1532">
        <v>7.8</v>
      </c>
      <c r="E10" s="1536">
        <v>27.5</v>
      </c>
      <c r="F10" s="1532">
        <v>7</v>
      </c>
      <c r="G10" s="1536">
        <v>20.5</v>
      </c>
      <c r="H10" s="1539">
        <v>6.2</v>
      </c>
      <c r="I10" s="1536">
        <v>36.5</v>
      </c>
      <c r="J10" s="1532">
        <v>7.1</v>
      </c>
      <c r="K10" s="1536">
        <v>24</v>
      </c>
      <c r="L10" s="1539">
        <v>6.2</v>
      </c>
      <c r="M10" s="1544">
        <v>22</v>
      </c>
      <c r="N10" s="1539" t="s">
        <v>322</v>
      </c>
      <c r="O10" s="1544">
        <v>21</v>
      </c>
      <c r="P10" s="42"/>
      <c r="Q10" s="42"/>
      <c r="R10" s="42"/>
      <c r="S10" s="42"/>
      <c r="T10" s="42"/>
      <c r="U10" s="42"/>
    </row>
    <row r="11" spans="1:21" ht="12" customHeight="1">
      <c r="A11" s="1525" t="s">
        <v>756</v>
      </c>
      <c r="B11" s="1525"/>
      <c r="C11" s="1525"/>
      <c r="D11" s="1525"/>
      <c r="E11" s="1525"/>
      <c r="F11" s="1525"/>
      <c r="G11" s="1525"/>
      <c r="H11" s="1525"/>
      <c r="I11" s="1525"/>
      <c r="J11" s="1525"/>
      <c r="K11" s="1525"/>
      <c r="L11" s="1525"/>
      <c r="M11" s="1525"/>
      <c r="N11" s="42"/>
      <c r="O11" s="42"/>
      <c r="P11" s="42"/>
      <c r="Q11" s="42"/>
      <c r="R11" s="42"/>
      <c r="S11" s="42"/>
      <c r="T11" s="42"/>
      <c r="U11" s="42"/>
    </row>
    <row r="12" spans="1:21">
      <c r="A12" s="487"/>
      <c r="B12" s="487"/>
      <c r="C12" s="487"/>
      <c r="D12" s="473"/>
    </row>
  </sheetData>
  <mergeCells count="8">
    <mergeCell ref="D4:E4"/>
    <mergeCell ref="F4:G4"/>
    <mergeCell ref="H4:I4"/>
    <mergeCell ref="J4:K4"/>
    <mergeCell ref="L4:M4"/>
    <mergeCell ref="N4:O4"/>
    <mergeCell ref="A6:C6"/>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SheetLayoutView="100" workbookViewId="0">
      <selection activeCell="P41" sqref="P41"/>
    </sheetView>
  </sheetViews>
  <sheetFormatPr defaultRowHeight="12"/>
  <cols>
    <col min="1" max="1" width="7.125" style="1003" customWidth="1"/>
    <col min="2" max="2" width="4.875" style="1003" bestFit="1" customWidth="1"/>
    <col min="3" max="3" width="3.25" style="1003" customWidth="1"/>
    <col min="4" max="4" width="4.625" style="1003" customWidth="1"/>
    <col min="5" max="5" width="8.25" style="1003" customWidth="1"/>
    <col min="6" max="6" width="4.625" style="1003" customWidth="1"/>
    <col min="7" max="7" width="8.25" style="1003" customWidth="1"/>
    <col min="8" max="8" width="4.625" style="1003" customWidth="1"/>
    <col min="9" max="9" width="8.25" style="1003" customWidth="1"/>
    <col min="10" max="10" width="4.625" style="1003" customWidth="1"/>
    <col min="11" max="11" width="8.25" style="1003" customWidth="1"/>
    <col min="12" max="12" width="4.625" style="1003" customWidth="1"/>
    <col min="13" max="13" width="8.25" style="1003" customWidth="1"/>
    <col min="14" max="14" width="4.625" style="1003" customWidth="1"/>
    <col min="15" max="15" width="8.25" style="1003" customWidth="1"/>
    <col min="16" max="17" width="7.125" style="1003" customWidth="1"/>
    <col min="18" max="18" width="2.75" style="1003" customWidth="1"/>
    <col min="19" max="19" width="2.5" style="1003" customWidth="1"/>
    <col min="20" max="26" width="11.125" style="1003" customWidth="1"/>
    <col min="27" max="16384" width="9" style="1003" customWidth="1"/>
  </cols>
  <sheetData>
    <row r="1" spans="1:16" ht="12" customHeight="1">
      <c r="P1" s="42"/>
    </row>
    <row r="2" spans="1:16" ht="19.5" customHeight="1">
      <c r="A2" s="473"/>
      <c r="B2" s="473"/>
      <c r="C2" s="473"/>
      <c r="D2" s="473"/>
      <c r="E2" s="538"/>
      <c r="F2" s="412" t="s">
        <v>161</v>
      </c>
      <c r="H2" s="412"/>
      <c r="I2" s="1560"/>
      <c r="J2" s="1560"/>
      <c r="K2" s="1560"/>
      <c r="L2" s="1560"/>
      <c r="M2" s="1560"/>
      <c r="N2" s="1560"/>
      <c r="O2" s="473"/>
    </row>
    <row r="3" spans="1:16" ht="14.25" customHeight="1">
      <c r="A3" s="605" t="s">
        <v>511</v>
      </c>
      <c r="B3" s="1150"/>
      <c r="C3" s="1150"/>
      <c r="D3" s="1150"/>
      <c r="E3" s="1150"/>
      <c r="F3" s="1150"/>
      <c r="G3" s="1150"/>
      <c r="H3" s="1150"/>
      <c r="I3" s="1561" t="s">
        <v>891</v>
      </c>
      <c r="J3" s="1561"/>
      <c r="K3" s="1561"/>
      <c r="L3" s="1562"/>
      <c r="M3" s="1150"/>
      <c r="N3" s="1563" t="s">
        <v>636</v>
      </c>
      <c r="O3" s="1563"/>
    </row>
    <row r="4" spans="1:16" ht="13.5" customHeight="1">
      <c r="A4" s="488" t="s">
        <v>355</v>
      </c>
      <c r="B4" s="488"/>
      <c r="C4" s="526"/>
      <c r="D4" s="502" t="s">
        <v>23</v>
      </c>
      <c r="E4" s="511"/>
      <c r="F4" s="511"/>
      <c r="G4" s="530"/>
      <c r="H4" s="502" t="s">
        <v>660</v>
      </c>
      <c r="I4" s="511"/>
      <c r="J4" s="511"/>
      <c r="K4" s="530"/>
      <c r="L4" s="502" t="s">
        <v>653</v>
      </c>
      <c r="M4" s="511"/>
      <c r="N4" s="511"/>
      <c r="O4" s="511"/>
      <c r="P4" s="1564"/>
    </row>
    <row r="5" spans="1:16" ht="13.5" customHeight="1">
      <c r="A5" s="489"/>
      <c r="B5" s="489"/>
      <c r="C5" s="527"/>
      <c r="D5" s="502" t="s">
        <v>211</v>
      </c>
      <c r="E5" s="530"/>
      <c r="F5" s="502" t="s">
        <v>156</v>
      </c>
      <c r="G5" s="530"/>
      <c r="H5" s="502" t="s">
        <v>211</v>
      </c>
      <c r="I5" s="530"/>
      <c r="J5" s="502" t="s">
        <v>156</v>
      </c>
      <c r="K5" s="530"/>
      <c r="L5" s="502" t="s">
        <v>211</v>
      </c>
      <c r="M5" s="530"/>
      <c r="N5" s="502" t="s">
        <v>156</v>
      </c>
      <c r="O5" s="511"/>
      <c r="P5" s="1564"/>
    </row>
    <row r="6" spans="1:16" ht="12.6" customHeight="1">
      <c r="A6" s="347" t="s">
        <v>611</v>
      </c>
      <c r="B6" s="155">
        <v>1</v>
      </c>
      <c r="C6" s="1549" t="s">
        <v>387</v>
      </c>
      <c r="D6" s="155"/>
      <c r="E6" s="1556">
        <v>103</v>
      </c>
      <c r="F6" s="1556"/>
      <c r="G6" s="1556">
        <v>103</v>
      </c>
      <c r="H6" s="1173"/>
      <c r="I6" s="1556">
        <v>0</v>
      </c>
      <c r="J6" s="1556"/>
      <c r="K6" s="1556">
        <v>0</v>
      </c>
      <c r="L6" s="1173"/>
      <c r="M6" s="1556">
        <v>159</v>
      </c>
      <c r="N6" s="1556"/>
      <c r="O6" s="1556">
        <v>159</v>
      </c>
      <c r="P6" s="1564"/>
    </row>
    <row r="7" spans="1:16" ht="12.6" customHeight="1">
      <c r="A7" s="62"/>
      <c r="B7" s="155">
        <v>42</v>
      </c>
      <c r="C7" s="1549" t="s">
        <v>387</v>
      </c>
      <c r="D7" s="155"/>
      <c r="E7" s="1556">
        <v>1</v>
      </c>
      <c r="F7" s="1556"/>
      <c r="G7" s="1556">
        <v>1</v>
      </c>
      <c r="H7" s="1173"/>
      <c r="I7" s="1556">
        <v>0</v>
      </c>
      <c r="J7" s="1556"/>
      <c r="K7" s="1556">
        <v>0</v>
      </c>
      <c r="L7" s="1173"/>
      <c r="M7" s="1556">
        <v>1</v>
      </c>
      <c r="N7" s="1556"/>
      <c r="O7" s="1556">
        <v>1</v>
      </c>
      <c r="P7" s="1565"/>
    </row>
    <row r="8" spans="1:16" ht="12.6" customHeight="1">
      <c r="A8" s="62"/>
      <c r="B8" s="155">
        <v>52</v>
      </c>
      <c r="C8" s="1549" t="s">
        <v>387</v>
      </c>
      <c r="D8" s="155"/>
      <c r="E8" s="1556">
        <v>4</v>
      </c>
      <c r="F8" s="1556"/>
      <c r="G8" s="1556">
        <v>4</v>
      </c>
      <c r="H8" s="1173"/>
      <c r="I8" s="1556">
        <v>0</v>
      </c>
      <c r="J8" s="1556"/>
      <c r="K8" s="1556">
        <v>0</v>
      </c>
      <c r="L8" s="1173"/>
      <c r="M8" s="1556">
        <v>4</v>
      </c>
      <c r="N8" s="1556"/>
      <c r="O8" s="1556">
        <v>4</v>
      </c>
      <c r="P8" s="1565"/>
    </row>
    <row r="9" spans="1:16" ht="12.6" customHeight="1">
      <c r="A9" s="62"/>
      <c r="B9" s="155">
        <v>135</v>
      </c>
      <c r="C9" s="1549" t="s">
        <v>387</v>
      </c>
      <c r="D9" s="155"/>
      <c r="E9" s="1556">
        <v>18</v>
      </c>
      <c r="F9" s="1556"/>
      <c r="G9" s="1556">
        <v>18</v>
      </c>
      <c r="H9" s="1173"/>
      <c r="I9" s="1556">
        <v>1</v>
      </c>
      <c r="J9" s="1556"/>
      <c r="K9" s="1556">
        <v>1</v>
      </c>
      <c r="L9" s="1173"/>
      <c r="M9" s="1556">
        <v>31</v>
      </c>
      <c r="N9" s="1556"/>
      <c r="O9" s="1556">
        <v>31</v>
      </c>
      <c r="P9" s="1565"/>
    </row>
    <row r="10" spans="1:16" ht="12.6" customHeight="1">
      <c r="A10" s="62"/>
      <c r="B10" s="155">
        <v>136</v>
      </c>
      <c r="C10" s="1549" t="s">
        <v>387</v>
      </c>
      <c r="D10" s="155"/>
      <c r="E10" s="1556">
        <v>10</v>
      </c>
      <c r="F10" s="1556"/>
      <c r="G10" s="1556">
        <v>10</v>
      </c>
      <c r="H10" s="1173"/>
      <c r="I10" s="1556">
        <v>0</v>
      </c>
      <c r="J10" s="1556"/>
      <c r="K10" s="1556">
        <v>0</v>
      </c>
      <c r="L10" s="1173"/>
      <c r="M10" s="1556">
        <v>11</v>
      </c>
      <c r="N10" s="1556"/>
      <c r="O10" s="1556">
        <v>11</v>
      </c>
      <c r="P10" s="1565"/>
    </row>
    <row r="11" spans="1:16" ht="12.6" customHeight="1">
      <c r="A11" s="62"/>
      <c r="B11" s="155">
        <v>138</v>
      </c>
      <c r="C11" s="1549" t="s">
        <v>387</v>
      </c>
      <c r="D11" s="155"/>
      <c r="E11" s="1556">
        <v>3</v>
      </c>
      <c r="F11" s="1556"/>
      <c r="G11" s="1556">
        <v>3</v>
      </c>
      <c r="H11" s="1173"/>
      <c r="I11" s="1556">
        <v>0</v>
      </c>
      <c r="J11" s="1556"/>
      <c r="K11" s="1556">
        <v>0</v>
      </c>
      <c r="L11" s="1173"/>
      <c r="M11" s="1556">
        <v>3</v>
      </c>
      <c r="N11" s="1556"/>
      <c r="O11" s="1556">
        <v>3</v>
      </c>
      <c r="P11" s="1565"/>
    </row>
    <row r="12" spans="1:16" ht="12.6" customHeight="1">
      <c r="A12" s="62"/>
      <c r="B12" s="155">
        <v>139</v>
      </c>
      <c r="C12" s="1549" t="s">
        <v>387</v>
      </c>
      <c r="D12" s="155"/>
      <c r="E12" s="1556">
        <v>9</v>
      </c>
      <c r="F12" s="1556"/>
      <c r="G12" s="1556">
        <v>9</v>
      </c>
      <c r="H12" s="1173"/>
      <c r="I12" s="1556">
        <v>0</v>
      </c>
      <c r="J12" s="1556"/>
      <c r="K12" s="1556">
        <v>0</v>
      </c>
      <c r="L12" s="1173"/>
      <c r="M12" s="1556">
        <v>11</v>
      </c>
      <c r="N12" s="1556"/>
      <c r="O12" s="1556">
        <v>11</v>
      </c>
      <c r="P12" s="1565"/>
    </row>
    <row r="13" spans="1:16" ht="12.6" customHeight="1">
      <c r="A13" s="62"/>
      <c r="B13" s="155">
        <v>149</v>
      </c>
      <c r="C13" s="1549" t="s">
        <v>387</v>
      </c>
      <c r="D13" s="155"/>
      <c r="E13" s="1556">
        <v>1</v>
      </c>
      <c r="F13" s="1556"/>
      <c r="G13" s="1556">
        <v>1</v>
      </c>
      <c r="H13" s="1173"/>
      <c r="I13" s="1556">
        <v>0</v>
      </c>
      <c r="J13" s="1556"/>
      <c r="K13" s="1556">
        <v>0</v>
      </c>
      <c r="L13" s="1173"/>
      <c r="M13" s="1556">
        <v>1</v>
      </c>
      <c r="N13" s="1556"/>
      <c r="O13" s="1556">
        <v>1</v>
      </c>
      <c r="P13" s="1565"/>
    </row>
    <row r="14" spans="1:16" ht="12.6" customHeight="1">
      <c r="A14" s="62"/>
      <c r="B14" s="155">
        <v>150</v>
      </c>
      <c r="C14" s="1549" t="s">
        <v>387</v>
      </c>
      <c r="D14" s="155"/>
      <c r="E14" s="1556">
        <v>28</v>
      </c>
      <c r="F14" s="1556"/>
      <c r="G14" s="1556">
        <v>28</v>
      </c>
      <c r="H14" s="1173"/>
      <c r="I14" s="1556">
        <v>0</v>
      </c>
      <c r="J14" s="1556"/>
      <c r="K14" s="1556">
        <v>0</v>
      </c>
      <c r="L14" s="1173"/>
      <c r="M14" s="1556">
        <v>34</v>
      </c>
      <c r="N14" s="1556"/>
      <c r="O14" s="1556">
        <v>34</v>
      </c>
      <c r="P14" s="1565"/>
    </row>
    <row r="15" spans="1:16" ht="12.6" customHeight="1">
      <c r="A15" s="62"/>
      <c r="B15" s="155">
        <v>152</v>
      </c>
      <c r="C15" s="1549" t="s">
        <v>387</v>
      </c>
      <c r="D15" s="155"/>
      <c r="E15" s="1556">
        <v>27</v>
      </c>
      <c r="F15" s="1556"/>
      <c r="G15" s="1556">
        <v>27</v>
      </c>
      <c r="H15" s="1173"/>
      <c r="I15" s="1556">
        <v>0</v>
      </c>
      <c r="J15" s="1556"/>
      <c r="K15" s="1556">
        <v>0</v>
      </c>
      <c r="L15" s="1173"/>
      <c r="M15" s="1556">
        <v>32</v>
      </c>
      <c r="N15" s="1556"/>
      <c r="O15" s="1556">
        <v>32</v>
      </c>
      <c r="P15" s="1565"/>
    </row>
    <row r="16" spans="1:16" ht="12.6" customHeight="1">
      <c r="A16" s="62"/>
      <c r="B16" s="155">
        <v>246</v>
      </c>
      <c r="C16" s="1549" t="s">
        <v>387</v>
      </c>
      <c r="D16" s="155"/>
      <c r="E16" s="1556">
        <v>9</v>
      </c>
      <c r="F16" s="1556"/>
      <c r="G16" s="1556">
        <v>9</v>
      </c>
      <c r="H16" s="1173"/>
      <c r="I16" s="1556">
        <v>0</v>
      </c>
      <c r="J16" s="1556"/>
      <c r="K16" s="1556">
        <v>0</v>
      </c>
      <c r="L16" s="1173"/>
      <c r="M16" s="1556">
        <v>11</v>
      </c>
      <c r="N16" s="1556"/>
      <c r="O16" s="1556">
        <v>11</v>
      </c>
      <c r="P16" s="1565"/>
    </row>
    <row r="17" spans="1:20" ht="12.6" customHeight="1">
      <c r="A17" s="62"/>
      <c r="B17" s="155">
        <v>257</v>
      </c>
      <c r="C17" s="1549" t="s">
        <v>387</v>
      </c>
      <c r="D17" s="155"/>
      <c r="E17" s="1556">
        <v>17</v>
      </c>
      <c r="F17" s="1556"/>
      <c r="G17" s="1556">
        <v>17</v>
      </c>
      <c r="H17" s="1173"/>
      <c r="I17" s="1556">
        <v>0</v>
      </c>
      <c r="J17" s="1556"/>
      <c r="K17" s="1556">
        <v>0</v>
      </c>
      <c r="L17" s="1173"/>
      <c r="M17" s="1556">
        <v>25</v>
      </c>
      <c r="N17" s="1556"/>
      <c r="O17" s="1556">
        <v>25</v>
      </c>
      <c r="P17" s="1565"/>
    </row>
    <row r="18" spans="1:20" ht="12.6" customHeight="1">
      <c r="A18" s="62"/>
      <c r="B18" s="155">
        <v>301</v>
      </c>
      <c r="C18" s="1549" t="s">
        <v>387</v>
      </c>
      <c r="D18" s="155"/>
      <c r="E18" s="1556">
        <v>8</v>
      </c>
      <c r="F18" s="1556"/>
      <c r="G18" s="1556">
        <v>8</v>
      </c>
      <c r="H18" s="1173"/>
      <c r="I18" s="1556">
        <v>0</v>
      </c>
      <c r="J18" s="1556"/>
      <c r="K18" s="1556">
        <v>0</v>
      </c>
      <c r="L18" s="1173"/>
      <c r="M18" s="1556">
        <v>8</v>
      </c>
      <c r="N18" s="1556"/>
      <c r="O18" s="1556">
        <v>8</v>
      </c>
      <c r="P18" s="1565"/>
    </row>
    <row r="19" spans="1:20" ht="12.6" customHeight="1">
      <c r="A19" s="62"/>
      <c r="B19" s="155">
        <v>362</v>
      </c>
      <c r="C19" s="1549" t="s">
        <v>387</v>
      </c>
      <c r="D19" s="155"/>
      <c r="E19" s="1556">
        <v>11</v>
      </c>
      <c r="F19" s="1556"/>
      <c r="G19" s="1556">
        <v>11</v>
      </c>
      <c r="H19" s="1173"/>
      <c r="I19" s="1556">
        <v>0</v>
      </c>
      <c r="J19" s="1556"/>
      <c r="K19" s="1556">
        <v>0</v>
      </c>
      <c r="L19" s="1173"/>
      <c r="M19" s="1556">
        <v>12</v>
      </c>
      <c r="N19" s="1556"/>
      <c r="O19" s="1556">
        <v>12</v>
      </c>
      <c r="P19" s="1565"/>
    </row>
    <row r="20" spans="1:20" ht="12.6" customHeight="1">
      <c r="A20" s="62"/>
      <c r="B20" s="155">
        <v>414</v>
      </c>
      <c r="C20" s="1549" t="s">
        <v>387</v>
      </c>
      <c r="D20" s="155"/>
      <c r="E20" s="1556">
        <v>9</v>
      </c>
      <c r="F20" s="1556"/>
      <c r="G20" s="1556">
        <v>9</v>
      </c>
      <c r="H20" s="1173"/>
      <c r="I20" s="1556">
        <v>0</v>
      </c>
      <c r="J20" s="1556"/>
      <c r="K20" s="1556">
        <v>0</v>
      </c>
      <c r="L20" s="1173"/>
      <c r="M20" s="1556">
        <v>14</v>
      </c>
      <c r="N20" s="1556"/>
      <c r="O20" s="1556">
        <v>14</v>
      </c>
      <c r="P20" s="1565"/>
    </row>
    <row r="21" spans="1:20" ht="12.6" customHeight="1">
      <c r="A21" s="62"/>
      <c r="B21" s="155">
        <v>469</v>
      </c>
      <c r="C21" s="1549" t="s">
        <v>387</v>
      </c>
      <c r="D21" s="155"/>
      <c r="E21" s="1556">
        <v>1</v>
      </c>
      <c r="F21" s="1556"/>
      <c r="G21" s="1556">
        <v>1</v>
      </c>
      <c r="H21" s="1173"/>
      <c r="I21" s="1556">
        <v>0</v>
      </c>
      <c r="J21" s="1556"/>
      <c r="K21" s="1556">
        <v>0</v>
      </c>
      <c r="L21" s="1173"/>
      <c r="M21" s="1556">
        <v>1</v>
      </c>
      <c r="N21" s="1556"/>
      <c r="O21" s="1556">
        <v>1</v>
      </c>
      <c r="P21" s="1565"/>
    </row>
    <row r="22" spans="1:20" ht="12.6" customHeight="1">
      <c r="A22" s="62"/>
      <c r="B22" s="155">
        <v>473</v>
      </c>
      <c r="C22" s="1549" t="s">
        <v>387</v>
      </c>
      <c r="D22" s="155"/>
      <c r="E22" s="1556">
        <v>2</v>
      </c>
      <c r="F22" s="1556"/>
      <c r="G22" s="1556">
        <v>2</v>
      </c>
      <c r="H22" s="1173"/>
      <c r="I22" s="1556">
        <v>0</v>
      </c>
      <c r="J22" s="1556"/>
      <c r="K22" s="1556">
        <v>0</v>
      </c>
      <c r="L22" s="1173"/>
      <c r="M22" s="1556">
        <v>2</v>
      </c>
      <c r="N22" s="1556"/>
      <c r="O22" s="1556">
        <v>2</v>
      </c>
      <c r="P22" s="1565"/>
      <c r="T22" s="1566"/>
    </row>
    <row r="23" spans="1:20" ht="12.6" customHeight="1">
      <c r="A23" s="62"/>
      <c r="B23" s="155">
        <v>474</v>
      </c>
      <c r="C23" s="1549" t="s">
        <v>387</v>
      </c>
      <c r="D23" s="155"/>
      <c r="E23" s="1556">
        <v>0</v>
      </c>
      <c r="F23" s="1556"/>
      <c r="G23" s="1556">
        <v>0</v>
      </c>
      <c r="H23" s="1173"/>
      <c r="I23" s="1556">
        <v>0</v>
      </c>
      <c r="J23" s="1556"/>
      <c r="K23" s="1556">
        <v>0</v>
      </c>
      <c r="L23" s="1173"/>
      <c r="M23" s="1556">
        <v>0</v>
      </c>
      <c r="N23" s="1556"/>
      <c r="O23" s="1556">
        <v>0</v>
      </c>
      <c r="P23" s="1565"/>
      <c r="T23" s="1566"/>
    </row>
    <row r="24" spans="1:20" ht="12.6" customHeight="1">
      <c r="A24" s="347" t="s">
        <v>157</v>
      </c>
      <c r="B24" s="347"/>
      <c r="C24" s="1018"/>
      <c r="D24" s="347"/>
      <c r="E24" s="1556">
        <v>142</v>
      </c>
      <c r="F24" s="1556"/>
      <c r="G24" s="1556">
        <v>142</v>
      </c>
      <c r="H24" s="1173"/>
      <c r="I24" s="1556">
        <v>1</v>
      </c>
      <c r="J24" s="1556"/>
      <c r="K24" s="1556">
        <v>1</v>
      </c>
      <c r="L24" s="1173"/>
      <c r="M24" s="1556">
        <v>184</v>
      </c>
      <c r="N24" s="1556"/>
      <c r="O24" s="1556">
        <v>184</v>
      </c>
      <c r="P24" s="1565"/>
      <c r="R24" s="1566"/>
      <c r="T24" s="1566"/>
    </row>
    <row r="25" spans="1:20" ht="12.6" customHeight="1">
      <c r="A25" s="347" t="s">
        <v>614</v>
      </c>
      <c r="B25" s="347"/>
      <c r="C25" s="1018"/>
      <c r="D25" s="347"/>
      <c r="E25" s="1556">
        <v>193</v>
      </c>
      <c r="F25" s="1556"/>
      <c r="G25" s="1556">
        <v>193</v>
      </c>
      <c r="H25" s="1173"/>
      <c r="I25" s="1556">
        <v>2</v>
      </c>
      <c r="J25" s="1556"/>
      <c r="K25" s="1556">
        <v>2</v>
      </c>
      <c r="L25" s="1173"/>
      <c r="M25" s="1556">
        <v>239</v>
      </c>
      <c r="N25" s="1556"/>
      <c r="O25" s="1556">
        <v>239</v>
      </c>
      <c r="P25" s="1565"/>
      <c r="T25" s="1566"/>
    </row>
    <row r="26" spans="1:20" ht="12.6" customHeight="1">
      <c r="A26" s="347" t="s">
        <v>215</v>
      </c>
      <c r="B26" s="347"/>
      <c r="C26" s="1018"/>
      <c r="D26" s="347"/>
      <c r="E26" s="1556">
        <v>702</v>
      </c>
      <c r="F26" s="1556"/>
      <c r="G26" s="1556">
        <v>702</v>
      </c>
      <c r="H26" s="1173"/>
      <c r="I26" s="1556">
        <v>6</v>
      </c>
      <c r="J26" s="1556"/>
      <c r="K26" s="1556">
        <v>6</v>
      </c>
      <c r="L26" s="1173"/>
      <c r="M26" s="1556">
        <v>829</v>
      </c>
      <c r="N26" s="1556"/>
      <c r="O26" s="1556">
        <v>829</v>
      </c>
      <c r="P26" s="1565"/>
      <c r="T26" s="1566"/>
    </row>
    <row r="27" spans="1:20" ht="12.6" customHeight="1">
      <c r="A27" s="347" t="s">
        <v>956</v>
      </c>
      <c r="B27" s="347"/>
      <c r="C27" s="1018"/>
      <c r="D27" s="347"/>
      <c r="E27" s="1556">
        <v>10</v>
      </c>
      <c r="F27" s="1556"/>
      <c r="G27" s="1556">
        <v>10</v>
      </c>
      <c r="H27" s="1173"/>
      <c r="I27" s="1556">
        <v>2</v>
      </c>
      <c r="J27" s="1556"/>
      <c r="K27" s="1556">
        <v>2</v>
      </c>
      <c r="L27" s="1173"/>
      <c r="M27" s="1556">
        <v>26</v>
      </c>
      <c r="N27" s="1556"/>
      <c r="O27" s="1556">
        <v>26</v>
      </c>
      <c r="P27" s="1565"/>
    </row>
    <row r="28" spans="1:20" ht="12.6" customHeight="1">
      <c r="A28" s="1546" t="s">
        <v>780</v>
      </c>
      <c r="B28" s="1546"/>
      <c r="C28" s="1550"/>
      <c r="D28" s="347"/>
      <c r="E28" s="1556">
        <v>10</v>
      </c>
      <c r="F28" s="1556"/>
      <c r="G28" s="1556">
        <v>10</v>
      </c>
      <c r="H28" s="1173"/>
      <c r="I28" s="1556">
        <v>0</v>
      </c>
      <c r="J28" s="1556"/>
      <c r="K28" s="1556">
        <v>0</v>
      </c>
      <c r="L28" s="1173"/>
      <c r="M28" s="1556">
        <v>25</v>
      </c>
      <c r="N28" s="1556"/>
      <c r="O28" s="1556">
        <v>25</v>
      </c>
      <c r="P28" s="1565"/>
    </row>
    <row r="29" spans="1:20" ht="12.6" customHeight="1">
      <c r="A29" s="347" t="s">
        <v>410</v>
      </c>
      <c r="B29" s="347"/>
      <c r="C29" s="1018"/>
      <c r="D29" s="1552"/>
      <c r="E29" s="1556">
        <v>0</v>
      </c>
      <c r="F29" s="1556"/>
      <c r="G29" s="1556">
        <v>0</v>
      </c>
      <c r="H29" s="1173"/>
      <c r="I29" s="1556">
        <v>0</v>
      </c>
      <c r="J29" s="1556"/>
      <c r="K29" s="1556">
        <v>0</v>
      </c>
      <c r="L29" s="1173"/>
      <c r="M29" s="1556">
        <v>0</v>
      </c>
      <c r="N29" s="1556"/>
      <c r="O29" s="1556">
        <v>0</v>
      </c>
      <c r="P29" s="1564"/>
    </row>
    <row r="30" spans="1:20" ht="12.6" customHeight="1">
      <c r="A30" s="347" t="s">
        <v>615</v>
      </c>
      <c r="B30" s="347"/>
      <c r="C30" s="1018"/>
      <c r="D30" s="1552"/>
      <c r="E30" s="1556">
        <v>1</v>
      </c>
      <c r="F30" s="1556"/>
      <c r="G30" s="1556">
        <v>1</v>
      </c>
      <c r="H30" s="1173"/>
      <c r="I30" s="1556">
        <v>0</v>
      </c>
      <c r="J30" s="1556"/>
      <c r="K30" s="1556">
        <v>0</v>
      </c>
      <c r="L30" s="1173"/>
      <c r="M30" s="1556">
        <v>1</v>
      </c>
      <c r="N30" s="1556"/>
      <c r="O30" s="1556">
        <v>1</v>
      </c>
      <c r="P30" s="1564"/>
    </row>
    <row r="31" spans="1:20" ht="12.6" customHeight="1">
      <c r="A31" s="347" t="s">
        <v>616</v>
      </c>
      <c r="B31" s="347"/>
      <c r="C31" s="1018"/>
      <c r="D31" s="1553"/>
      <c r="E31" s="1555">
        <v>80</v>
      </c>
      <c r="F31" s="1555"/>
      <c r="G31" s="1555">
        <v>80</v>
      </c>
      <c r="H31" s="1559"/>
      <c r="I31" s="1555">
        <v>0</v>
      </c>
      <c r="J31" s="1555"/>
      <c r="K31" s="1555">
        <v>0</v>
      </c>
      <c r="L31" s="1559"/>
      <c r="M31" s="1555">
        <v>99</v>
      </c>
      <c r="N31" s="1555"/>
      <c r="O31" s="1555">
        <v>99</v>
      </c>
      <c r="P31" s="1564"/>
    </row>
    <row r="32" spans="1:20" ht="12.6" customHeight="1">
      <c r="A32" s="1547" t="s">
        <v>617</v>
      </c>
      <c r="B32" s="1547"/>
      <c r="C32" s="1551"/>
      <c r="D32" s="1554"/>
      <c r="E32" s="1557">
        <v>1399</v>
      </c>
      <c r="F32" s="1558"/>
      <c r="G32" s="1557">
        <v>1399</v>
      </c>
      <c r="H32" s="1558"/>
      <c r="I32" s="1557">
        <v>12</v>
      </c>
      <c r="J32" s="1558"/>
      <c r="K32" s="1557">
        <v>12</v>
      </c>
      <c r="L32" s="1558"/>
      <c r="M32" s="1557">
        <v>1763</v>
      </c>
      <c r="N32" s="1558"/>
      <c r="O32" s="1557">
        <v>1763</v>
      </c>
      <c r="P32" s="1564"/>
    </row>
    <row r="33" spans="1:20" ht="12" customHeight="1">
      <c r="A33" s="1548" t="s">
        <v>661</v>
      </c>
      <c r="B33" s="1548"/>
      <c r="C33" s="1548"/>
      <c r="D33" s="1548"/>
      <c r="E33" s="1548"/>
      <c r="F33" s="1548"/>
      <c r="G33" s="1548"/>
      <c r="H33" s="1548"/>
      <c r="I33" s="1548"/>
      <c r="J33" s="1548"/>
      <c r="K33" s="1548"/>
      <c r="L33" s="1548"/>
      <c r="M33" s="1548"/>
      <c r="N33" s="1548"/>
      <c r="O33" s="1548"/>
    </row>
    <row r="34" spans="1:20" ht="12" customHeight="1">
      <c r="A34" s="473"/>
      <c r="B34" s="473"/>
      <c r="C34" s="473"/>
      <c r="D34" s="473"/>
      <c r="E34" s="473"/>
      <c r="F34" s="473"/>
      <c r="G34" s="473"/>
      <c r="H34" s="473"/>
      <c r="I34" s="473"/>
      <c r="J34" s="473"/>
      <c r="K34" s="473"/>
      <c r="L34" s="473"/>
      <c r="M34" s="473"/>
      <c r="N34" s="473"/>
      <c r="O34" s="473"/>
    </row>
    <row r="35" spans="1:20" ht="13.2">
      <c r="D35" s="24"/>
      <c r="E35" s="24"/>
      <c r="F35" s="24"/>
      <c r="G35" s="24"/>
      <c r="H35" s="24"/>
      <c r="I35" s="24"/>
      <c r="J35" s="24"/>
      <c r="K35" s="24"/>
      <c r="L35" s="24"/>
      <c r="Q35" s="487"/>
      <c r="R35" s="487"/>
      <c r="S35" s="487"/>
      <c r="T35" s="473"/>
    </row>
    <row r="36" spans="1:20" ht="13.2">
      <c r="D36" s="24"/>
      <c r="E36" s="24"/>
      <c r="F36" s="24"/>
      <c r="G36" s="24"/>
      <c r="H36" s="24"/>
      <c r="I36" s="24"/>
      <c r="J36" s="24"/>
      <c r="K36" s="24"/>
      <c r="L36" s="24"/>
    </row>
    <row r="37" spans="1:20" ht="13.2">
      <c r="E37" s="24"/>
      <c r="F37" s="24"/>
      <c r="G37" s="24"/>
      <c r="H37" s="24"/>
      <c r="I37" s="24"/>
      <c r="J37" s="24"/>
      <c r="K37" s="24"/>
      <c r="L37" s="24"/>
    </row>
    <row r="38" spans="1:20" ht="13.2">
      <c r="E38" s="24"/>
      <c r="F38" s="24"/>
      <c r="G38" s="24"/>
      <c r="H38" s="24"/>
      <c r="I38" s="24"/>
      <c r="J38" s="24"/>
      <c r="K38" s="24"/>
      <c r="L38" s="24"/>
    </row>
  </sheetData>
  <mergeCells count="21">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33:O33"/>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tabSelected="1" zoomScaleSheetLayoutView="100" workbookViewId="0">
      <selection activeCell="K31" sqref="K31"/>
    </sheetView>
  </sheetViews>
  <sheetFormatPr defaultRowHeight="12"/>
  <cols>
    <col min="1" max="1" width="7.125" style="1003" customWidth="1"/>
    <col min="2" max="2" width="4.875" style="1003" bestFit="1" customWidth="1"/>
    <col min="3" max="3" width="3.25" style="1003" customWidth="1"/>
    <col min="4" max="4" width="4.625" style="1003" customWidth="1"/>
    <col min="5" max="5" width="8.25" style="1003" customWidth="1"/>
    <col min="6" max="6" width="4.625" style="1003" customWidth="1"/>
    <col min="7" max="7" width="8.25" style="1003" customWidth="1"/>
    <col min="8" max="8" width="4.625" style="1003" customWidth="1"/>
    <col min="9" max="9" width="8.25" style="1003" customWidth="1"/>
    <col min="10" max="10" width="4.625" style="1003" customWidth="1"/>
    <col min="11" max="11" width="8.25" style="1003" customWidth="1"/>
    <col min="12" max="12" width="4.625" style="1003" customWidth="1"/>
    <col min="13" max="13" width="8.25" style="1003" customWidth="1"/>
    <col min="14" max="14" width="4.625" style="1003" customWidth="1"/>
    <col min="15" max="15" width="8.25" style="1003" customWidth="1"/>
    <col min="16" max="16" width="7.125" style="1003" customWidth="1"/>
    <col min="17" max="21" width="11.125" style="1003" customWidth="1"/>
    <col min="22" max="16384" width="9" style="1003" customWidth="1"/>
  </cols>
  <sheetData>
    <row r="1" spans="1:16" ht="13.5" customHeight="1">
      <c r="A1" s="473"/>
      <c r="B1" s="473"/>
      <c r="C1" s="473"/>
      <c r="D1" s="473"/>
      <c r="E1" s="473"/>
      <c r="F1" s="473"/>
      <c r="G1" s="473"/>
      <c r="H1" s="473"/>
      <c r="I1" s="473"/>
      <c r="J1" s="473"/>
      <c r="K1" s="473"/>
      <c r="M1" s="473"/>
      <c r="N1" s="473"/>
      <c r="O1" s="473"/>
    </row>
    <row r="2" spans="1:16" ht="19.5" customHeight="1">
      <c r="A2" s="473"/>
      <c r="B2" s="473"/>
      <c r="C2" s="473"/>
      <c r="D2" s="473"/>
      <c r="E2" s="473"/>
      <c r="F2" s="473"/>
      <c r="G2" s="412" t="s">
        <v>469</v>
      </c>
      <c r="H2" s="473"/>
      <c r="I2" s="473"/>
      <c r="J2" s="473"/>
      <c r="K2" s="473"/>
      <c r="L2" s="473"/>
      <c r="M2" s="473"/>
      <c r="N2" s="473"/>
      <c r="O2" s="1207"/>
    </row>
    <row r="3" spans="1:16" ht="13.5" customHeight="1">
      <c r="A3" s="1567" t="s">
        <v>331</v>
      </c>
      <c r="B3" s="1567"/>
      <c r="C3" s="1567"/>
      <c r="D3" s="1150"/>
      <c r="E3" s="1150"/>
      <c r="F3" s="1150"/>
      <c r="G3" s="1150"/>
      <c r="H3" s="1150"/>
      <c r="I3" s="1587" t="s">
        <v>621</v>
      </c>
      <c r="J3" s="1150"/>
      <c r="K3" s="1150"/>
      <c r="L3" s="1568"/>
      <c r="M3" s="921" t="s">
        <v>432</v>
      </c>
      <c r="N3" s="921"/>
      <c r="O3" s="921"/>
    </row>
    <row r="4" spans="1:16" ht="13.5" customHeight="1">
      <c r="A4" s="488" t="s">
        <v>242</v>
      </c>
      <c r="B4" s="488"/>
      <c r="C4" s="526"/>
      <c r="D4" s="502" t="s">
        <v>655</v>
      </c>
      <c r="E4" s="511"/>
      <c r="F4" s="511"/>
      <c r="G4" s="511"/>
      <c r="H4" s="511"/>
      <c r="I4" s="530"/>
      <c r="J4" s="502" t="s">
        <v>67</v>
      </c>
      <c r="K4" s="511"/>
      <c r="L4" s="511"/>
      <c r="M4" s="511"/>
      <c r="N4" s="511"/>
      <c r="O4" s="511"/>
    </row>
    <row r="5" spans="1:16" ht="13.5" customHeight="1">
      <c r="A5" s="489"/>
      <c r="B5" s="489"/>
      <c r="C5" s="527"/>
      <c r="D5" s="1576" t="s">
        <v>276</v>
      </c>
      <c r="E5" s="1576"/>
      <c r="F5" s="1576" t="s">
        <v>132</v>
      </c>
      <c r="G5" s="1576"/>
      <c r="H5" s="1576" t="s">
        <v>31</v>
      </c>
      <c r="I5" s="1576"/>
      <c r="J5" s="1576" t="s">
        <v>276</v>
      </c>
      <c r="K5" s="1576"/>
      <c r="L5" s="1576" t="s">
        <v>132</v>
      </c>
      <c r="M5" s="1576"/>
      <c r="N5" s="1576" t="s">
        <v>31</v>
      </c>
      <c r="O5" s="1592"/>
    </row>
    <row r="6" spans="1:16" ht="12.6" customHeight="1">
      <c r="A6" s="1568" t="s">
        <v>915</v>
      </c>
      <c r="B6" s="1185">
        <v>1</v>
      </c>
      <c r="C6" s="308" t="s">
        <v>738</v>
      </c>
      <c r="D6" s="1577"/>
      <c r="E6" s="1580">
        <v>122</v>
      </c>
      <c r="F6" s="1583" t="s">
        <v>151</v>
      </c>
      <c r="G6" s="1580">
        <v>109.8</v>
      </c>
      <c r="H6" s="1583" t="s">
        <v>151</v>
      </c>
      <c r="I6" s="1588">
        <v>106.3</v>
      </c>
      <c r="J6" s="1589"/>
      <c r="K6" s="1580">
        <v>124.3</v>
      </c>
      <c r="L6" s="1583" t="s">
        <v>151</v>
      </c>
      <c r="M6" s="1580">
        <v>111.4</v>
      </c>
      <c r="N6" s="1583" t="s">
        <v>151</v>
      </c>
      <c r="O6" s="1593">
        <v>106.5</v>
      </c>
    </row>
    <row r="7" spans="1:16" ht="12.6" customHeight="1">
      <c r="A7" s="1568"/>
      <c r="B7" s="1185">
        <v>2</v>
      </c>
      <c r="C7" s="605"/>
      <c r="D7" s="1577"/>
      <c r="E7" s="1580">
        <v>121.9</v>
      </c>
      <c r="F7" s="1583" t="s">
        <v>151</v>
      </c>
      <c r="G7" s="1580">
        <v>117.9</v>
      </c>
      <c r="H7" s="1583" t="s">
        <v>151</v>
      </c>
      <c r="I7" s="1588">
        <v>106.8</v>
      </c>
      <c r="J7" s="1589"/>
      <c r="K7" s="1580">
        <v>122.5</v>
      </c>
      <c r="L7" s="1583" t="s">
        <v>151</v>
      </c>
      <c r="M7" s="1580">
        <v>113.2</v>
      </c>
      <c r="N7" s="1583" t="s">
        <v>151</v>
      </c>
      <c r="O7" s="1593">
        <v>106.5</v>
      </c>
    </row>
    <row r="8" spans="1:16" ht="12.6" customHeight="1">
      <c r="A8" s="1568"/>
      <c r="B8" s="1185">
        <v>3</v>
      </c>
      <c r="C8" s="605"/>
      <c r="D8" s="1577"/>
      <c r="E8" s="1580">
        <v>120.7</v>
      </c>
      <c r="F8" s="1583" t="s">
        <v>151</v>
      </c>
      <c r="G8" s="1580">
        <v>110</v>
      </c>
      <c r="H8" s="1583" t="s">
        <v>151</v>
      </c>
      <c r="I8" s="1588">
        <v>106.7</v>
      </c>
      <c r="J8" s="1589"/>
      <c r="K8" s="1580">
        <v>121.5</v>
      </c>
      <c r="L8" s="1583" t="s">
        <v>151</v>
      </c>
      <c r="M8" s="1580">
        <v>112.6</v>
      </c>
      <c r="N8" s="1583" t="s">
        <v>151</v>
      </c>
      <c r="O8" s="1593">
        <v>106.6</v>
      </c>
    </row>
    <row r="9" spans="1:16" ht="12.6" customHeight="1">
      <c r="A9" s="1568"/>
      <c r="B9" s="1185">
        <v>4</v>
      </c>
      <c r="C9" s="605"/>
      <c r="D9" s="1577"/>
      <c r="E9" s="1580">
        <v>125.5</v>
      </c>
      <c r="F9" s="1583" t="s">
        <v>151</v>
      </c>
      <c r="G9" s="1580">
        <v>112.9</v>
      </c>
      <c r="H9" s="1583" t="s">
        <v>151</v>
      </c>
      <c r="I9" s="1588">
        <v>106.7</v>
      </c>
      <c r="J9" s="1589"/>
      <c r="K9" s="1580">
        <v>122.7</v>
      </c>
      <c r="L9" s="1583" t="s">
        <v>151</v>
      </c>
      <c r="M9" s="1580">
        <v>113.6</v>
      </c>
      <c r="N9" s="1583" t="s">
        <v>151</v>
      </c>
      <c r="O9" s="1593">
        <v>106.7</v>
      </c>
    </row>
    <row r="10" spans="1:16" ht="12.6" customHeight="1">
      <c r="A10" s="1568"/>
      <c r="B10" s="1185">
        <v>5</v>
      </c>
      <c r="C10" s="605"/>
      <c r="D10" s="1577"/>
      <c r="E10" s="1580">
        <v>132.5</v>
      </c>
      <c r="F10" s="1583" t="s">
        <v>151</v>
      </c>
      <c r="G10" s="1580">
        <v>115.7</v>
      </c>
      <c r="H10" s="1583" t="s">
        <v>151</v>
      </c>
      <c r="I10" s="1580">
        <v>107.7</v>
      </c>
      <c r="J10" s="1589"/>
      <c r="K10" s="1580">
        <v>126.2</v>
      </c>
      <c r="L10" s="1583" t="s">
        <v>151</v>
      </c>
      <c r="M10" s="1580">
        <v>112.9</v>
      </c>
      <c r="N10" s="1583" t="s">
        <v>151</v>
      </c>
      <c r="O10" s="1593">
        <v>107</v>
      </c>
    </row>
    <row r="11" spans="1:16" ht="12.6" customHeight="1">
      <c r="A11" s="1568"/>
      <c r="B11" s="1185">
        <v>6</v>
      </c>
      <c r="C11" s="605"/>
      <c r="D11" s="1577"/>
      <c r="E11" s="1580">
        <v>128.80000000000001</v>
      </c>
      <c r="F11" s="1583" t="s">
        <v>151</v>
      </c>
      <c r="G11" s="1580">
        <v>111.9</v>
      </c>
      <c r="H11" s="1583" t="s">
        <v>151</v>
      </c>
      <c r="I11" s="1580">
        <v>107.8</v>
      </c>
      <c r="J11" s="1589"/>
      <c r="K11" s="1580">
        <v>128.9</v>
      </c>
      <c r="L11" s="1583" t="s">
        <v>151</v>
      </c>
      <c r="M11" s="1580">
        <v>113.5</v>
      </c>
      <c r="N11" s="1583" t="s">
        <v>151</v>
      </c>
      <c r="O11" s="1580">
        <v>107.4</v>
      </c>
    </row>
    <row r="12" spans="1:16" ht="12.6" customHeight="1">
      <c r="A12" s="1568"/>
      <c r="B12" s="1185">
        <v>7</v>
      </c>
      <c r="C12" s="605"/>
      <c r="D12" s="1577"/>
      <c r="E12" s="1580">
        <v>124</v>
      </c>
      <c r="F12" s="1583" t="s">
        <v>151</v>
      </c>
      <c r="G12" s="1580">
        <v>115.8</v>
      </c>
      <c r="H12" s="1583" t="s">
        <v>151</v>
      </c>
      <c r="I12" s="1580">
        <v>107.5</v>
      </c>
      <c r="J12" s="1589"/>
      <c r="K12" s="1580">
        <v>128.4</v>
      </c>
      <c r="L12" s="1583" t="s">
        <v>151</v>
      </c>
      <c r="M12" s="1580">
        <v>114.5</v>
      </c>
      <c r="N12" s="1583" t="s">
        <v>151</v>
      </c>
      <c r="O12" s="1580">
        <v>107.7</v>
      </c>
      <c r="P12" s="1498"/>
    </row>
    <row r="13" spans="1:16" ht="12.6" customHeight="1">
      <c r="A13" s="1568"/>
      <c r="B13" s="1185">
        <v>8</v>
      </c>
      <c r="C13" s="605"/>
      <c r="D13" s="1577"/>
      <c r="E13" s="1580">
        <v>124.4</v>
      </c>
      <c r="F13" s="1583" t="s">
        <v>151</v>
      </c>
      <c r="G13" s="1580">
        <v>114.1</v>
      </c>
      <c r="H13" s="1583" t="s">
        <v>151</v>
      </c>
      <c r="I13" s="1580">
        <v>108.1</v>
      </c>
      <c r="J13" s="1589"/>
      <c r="K13" s="1580">
        <v>125.7</v>
      </c>
      <c r="L13" s="1583" t="s">
        <v>151</v>
      </c>
      <c r="M13" s="1580">
        <v>113.9</v>
      </c>
      <c r="N13" s="1583" t="s">
        <v>151</v>
      </c>
      <c r="O13" s="1580">
        <v>107.8</v>
      </c>
    </row>
    <row r="14" spans="1:16" ht="12.6" customHeight="1">
      <c r="A14" s="1568"/>
      <c r="B14" s="1185">
        <v>9</v>
      </c>
      <c r="C14" s="605"/>
      <c r="D14" s="1577"/>
      <c r="E14" s="1580">
        <v>121.7</v>
      </c>
      <c r="F14" s="1583" t="s">
        <v>151</v>
      </c>
      <c r="G14" s="1581">
        <v>113</v>
      </c>
      <c r="H14" s="1583" t="s">
        <v>151</v>
      </c>
      <c r="I14" s="1580">
        <v>107.2</v>
      </c>
      <c r="J14" s="1589"/>
      <c r="K14" s="1580">
        <v>123.4</v>
      </c>
      <c r="L14" s="1583" t="s">
        <v>151</v>
      </c>
      <c r="M14" s="1580">
        <v>114.3</v>
      </c>
      <c r="N14" s="1583" t="s">
        <v>151</v>
      </c>
      <c r="O14" s="1580">
        <v>107.6</v>
      </c>
    </row>
    <row r="15" spans="1:16" ht="12" customHeight="1">
      <c r="A15" s="1568"/>
      <c r="B15" s="1185">
        <v>10</v>
      </c>
      <c r="C15" s="605"/>
      <c r="D15" s="1577"/>
      <c r="E15" s="1580">
        <v>124.2</v>
      </c>
      <c r="F15" s="1583" t="s">
        <v>151</v>
      </c>
      <c r="G15" s="1580">
        <v>112.7</v>
      </c>
      <c r="H15" s="1583" t="s">
        <v>151</v>
      </c>
      <c r="I15" s="1580">
        <v>107.9</v>
      </c>
      <c r="J15" s="1589"/>
      <c r="K15" s="1580">
        <v>123.4</v>
      </c>
      <c r="L15" s="1583" t="s">
        <v>151</v>
      </c>
      <c r="M15" s="1581">
        <v>113.3</v>
      </c>
      <c r="N15" s="1583" t="s">
        <v>151</v>
      </c>
      <c r="O15" s="1580">
        <v>107.7</v>
      </c>
    </row>
    <row r="16" spans="1:16" s="1004" customFormat="1" ht="12.6" customHeight="1">
      <c r="A16" s="41"/>
      <c r="B16" s="1185">
        <v>11</v>
      </c>
      <c r="C16" s="308"/>
      <c r="D16" s="1578"/>
      <c r="E16" s="1581">
        <v>126.5</v>
      </c>
      <c r="F16" s="1584"/>
      <c r="G16" s="1580">
        <v>113.1</v>
      </c>
      <c r="H16" s="1584" t="s">
        <v>151</v>
      </c>
      <c r="I16" s="1581">
        <v>107.7</v>
      </c>
      <c r="J16" s="1584"/>
      <c r="K16" s="1581">
        <v>124.1</v>
      </c>
      <c r="L16" s="1584"/>
      <c r="M16" s="1580">
        <v>112.9</v>
      </c>
      <c r="N16" s="1584" t="s">
        <v>151</v>
      </c>
      <c r="O16" s="1581">
        <v>107.6</v>
      </c>
    </row>
    <row r="17" spans="1:16" s="1004" customFormat="1" ht="12.6" customHeight="1">
      <c r="A17" s="1399"/>
      <c r="B17" s="1399">
        <v>12</v>
      </c>
      <c r="C17" s="1575"/>
      <c r="D17" s="1579"/>
      <c r="E17" s="1582">
        <v>114.4</v>
      </c>
      <c r="F17" s="1585"/>
      <c r="G17" s="1582">
        <v>111.8</v>
      </c>
      <c r="H17" s="1586" t="s">
        <v>151</v>
      </c>
      <c r="I17" s="1582">
        <v>107.3</v>
      </c>
      <c r="J17" s="1590"/>
      <c r="K17" s="1582">
        <v>121.7</v>
      </c>
      <c r="L17" s="1590" t="s">
        <v>151</v>
      </c>
      <c r="M17" s="1582">
        <v>112.5</v>
      </c>
      <c r="N17" s="1586" t="s">
        <v>151</v>
      </c>
      <c r="O17" s="1582">
        <v>107.6</v>
      </c>
    </row>
    <row r="18" spans="1:16" ht="12.75" customHeight="1">
      <c r="A18" s="1569" t="s">
        <v>380</v>
      </c>
      <c r="B18" s="1569"/>
      <c r="C18" s="1570"/>
      <c r="D18" s="1570"/>
      <c r="E18" s="1570"/>
      <c r="F18" s="1570"/>
      <c r="G18" s="1570"/>
      <c r="H18" s="1570"/>
      <c r="I18" s="1570"/>
      <c r="J18" s="1570"/>
      <c r="K18" s="1570"/>
      <c r="L18" s="1570"/>
      <c r="M18" s="1570"/>
      <c r="N18" s="1570"/>
      <c r="O18" s="1570"/>
    </row>
    <row r="19" spans="1:16" ht="12.95" customHeight="1">
      <c r="A19" s="1570" t="s">
        <v>720</v>
      </c>
      <c r="B19" s="1570"/>
      <c r="C19" s="1570"/>
      <c r="D19" s="1570"/>
      <c r="E19" s="1570"/>
      <c r="F19" s="1570"/>
      <c r="G19" s="1570"/>
      <c r="H19" s="1570"/>
      <c r="I19" s="1570"/>
      <c r="J19" s="1570"/>
      <c r="K19" s="1570"/>
      <c r="L19" s="1570"/>
      <c r="M19" s="1570"/>
      <c r="N19" s="1570"/>
      <c r="O19" s="1570"/>
    </row>
    <row r="20" spans="1:16" ht="12.95" customHeight="1">
      <c r="A20" s="1570" t="s">
        <v>721</v>
      </c>
      <c r="B20" s="1570"/>
      <c r="C20" s="1570"/>
      <c r="D20" s="1570"/>
      <c r="E20" s="1570"/>
      <c r="F20" s="1570"/>
      <c r="G20" s="1570"/>
      <c r="H20" s="1570"/>
      <c r="I20" s="1570"/>
      <c r="J20" s="1570"/>
      <c r="K20" s="1570"/>
      <c r="L20" s="1570"/>
      <c r="M20" s="1570"/>
      <c r="N20" s="1570"/>
      <c r="O20" s="1570"/>
    </row>
    <row r="21" spans="1:16" ht="12.75" customHeight="1">
      <c r="A21" s="1570" t="s">
        <v>733</v>
      </c>
      <c r="B21" s="1570"/>
      <c r="C21" s="1570"/>
      <c r="D21" s="1570"/>
      <c r="E21" s="1570"/>
      <c r="F21" s="1570"/>
      <c r="G21" s="1570"/>
      <c r="H21" s="1570"/>
      <c r="I21" s="1570"/>
      <c r="J21" s="1570"/>
      <c r="K21" s="1570"/>
      <c r="L21" s="1570"/>
      <c r="M21" s="1570"/>
      <c r="N21" s="1570"/>
      <c r="O21" s="1570"/>
    </row>
    <row r="22" spans="1:16" ht="12.75" customHeight="1">
      <c r="A22" s="1571"/>
      <c r="B22" s="1571"/>
      <c r="C22" s="1571"/>
      <c r="D22" s="1571"/>
      <c r="E22" s="1571"/>
      <c r="F22" s="1571"/>
      <c r="G22" s="1571"/>
      <c r="H22" s="1571"/>
      <c r="I22" s="1571"/>
      <c r="J22" s="1571"/>
      <c r="K22" s="1571"/>
      <c r="L22" s="1571"/>
      <c r="M22" s="1571"/>
      <c r="N22" s="1571"/>
      <c r="O22" s="1571"/>
    </row>
    <row r="23" spans="1:16" ht="12.95" customHeight="1">
      <c r="A23" s="1572" t="s">
        <v>415</v>
      </c>
      <c r="B23" s="1572"/>
      <c r="C23" s="1572"/>
      <c r="D23" s="24"/>
      <c r="E23" s="24"/>
      <c r="F23" s="24"/>
      <c r="G23" s="24"/>
      <c r="H23" s="24"/>
      <c r="I23" s="24"/>
      <c r="J23" s="24"/>
      <c r="K23" s="24"/>
      <c r="M23" s="487"/>
    </row>
    <row r="24" spans="1:16" ht="12.95" customHeight="1">
      <c r="A24" s="1573" t="s">
        <v>418</v>
      </c>
      <c r="B24" s="1574"/>
      <c r="C24" s="1574"/>
      <c r="D24" s="24"/>
      <c r="E24" s="24"/>
      <c r="F24" s="24"/>
      <c r="G24" s="24"/>
      <c r="H24" s="24"/>
      <c r="I24" s="24"/>
      <c r="J24" s="24"/>
      <c r="K24" s="24"/>
      <c r="L24" s="24"/>
      <c r="M24" s="1591"/>
      <c r="N24" s="1591"/>
      <c r="O24" s="1591"/>
    </row>
    <row r="25" spans="1:16" ht="12.95" customHeight="1">
      <c r="B25" s="473"/>
      <c r="C25" s="473"/>
      <c r="D25" s="24"/>
      <c r="E25" s="24"/>
      <c r="F25" s="24"/>
      <c r="G25" s="24"/>
      <c r="H25" s="24"/>
      <c r="I25" s="24"/>
      <c r="J25" s="24"/>
      <c r="K25" s="24"/>
      <c r="L25" s="24"/>
      <c r="M25" s="1591"/>
      <c r="N25" s="1591"/>
      <c r="O25" s="1591"/>
    </row>
    <row r="26" spans="1:16" ht="12.95" customHeight="1">
      <c r="B26" s="473"/>
      <c r="C26" s="473"/>
      <c r="D26" s="24"/>
      <c r="E26" s="24"/>
      <c r="F26" s="24"/>
      <c r="G26" s="24"/>
      <c r="H26" s="24"/>
      <c r="I26" s="24"/>
      <c r="J26" s="24"/>
      <c r="K26" s="24"/>
      <c r="L26" s="24"/>
      <c r="M26" s="397"/>
      <c r="N26" s="397"/>
      <c r="O26" s="397"/>
    </row>
    <row r="27" spans="1:16" ht="12.95" customHeight="1">
      <c r="B27" s="473"/>
      <c r="C27" s="473"/>
      <c r="D27" s="24"/>
      <c r="E27" s="24"/>
      <c r="F27" s="24"/>
      <c r="G27" s="24"/>
      <c r="H27" s="24"/>
      <c r="I27" s="24"/>
      <c r="J27" s="24"/>
      <c r="K27" s="24"/>
      <c r="L27" s="24"/>
      <c r="M27" s="397"/>
      <c r="N27" s="397"/>
      <c r="O27" s="397"/>
    </row>
    <row r="28" spans="1:16" ht="12.95" customHeight="1">
      <c r="B28" s="473"/>
      <c r="C28" s="538"/>
      <c r="D28" s="24"/>
      <c r="E28" s="24"/>
      <c r="F28" s="24"/>
      <c r="G28" s="24"/>
      <c r="H28" s="24"/>
      <c r="I28" s="24"/>
      <c r="J28" s="24"/>
      <c r="K28" s="24"/>
      <c r="L28" s="24"/>
      <c r="M28" s="397"/>
      <c r="N28" s="397"/>
      <c r="O28" s="397"/>
    </row>
    <row r="29" spans="1:16" ht="23.25" customHeight="1">
      <c r="B29" s="473"/>
      <c r="D29" s="24"/>
      <c r="E29" s="24"/>
      <c r="F29" s="24"/>
      <c r="G29" s="24"/>
      <c r="H29" s="24"/>
      <c r="I29" s="24"/>
      <c r="J29" s="24"/>
      <c r="K29" s="24"/>
      <c r="L29" s="24"/>
      <c r="M29" s="1591"/>
      <c r="N29" s="1591"/>
      <c r="O29" s="1591"/>
    </row>
    <row r="30" spans="1:16" ht="15" customHeight="1">
      <c r="D30" s="24"/>
      <c r="E30" s="24"/>
      <c r="F30" s="24"/>
      <c r="G30" s="24"/>
      <c r="H30" s="24"/>
      <c r="I30" s="24"/>
      <c r="J30" s="24"/>
      <c r="K30" s="24"/>
      <c r="L30" s="24"/>
    </row>
    <row r="31" spans="1:16" ht="13.2">
      <c r="D31" s="24"/>
      <c r="E31" s="24"/>
      <c r="F31" s="24"/>
      <c r="G31" s="24"/>
      <c r="H31" s="24"/>
      <c r="I31" s="24"/>
      <c r="J31" s="24"/>
      <c r="K31" s="24"/>
      <c r="L31" s="24"/>
      <c r="P31" s="487"/>
    </row>
    <row r="32" spans="1:16" ht="13.2">
      <c r="D32" s="24"/>
      <c r="E32" s="24"/>
      <c r="F32" s="24"/>
      <c r="G32" s="24"/>
      <c r="H32" s="24"/>
      <c r="I32" s="24"/>
      <c r="J32" s="24"/>
      <c r="K32" s="24"/>
      <c r="L32" s="24"/>
    </row>
    <row r="33" spans="5:12" ht="13.2">
      <c r="E33" s="24"/>
      <c r="F33" s="24"/>
      <c r="G33" s="24"/>
      <c r="H33" s="24"/>
      <c r="I33" s="24"/>
      <c r="J33" s="24"/>
      <c r="K33" s="24"/>
      <c r="L33" s="24"/>
    </row>
    <row r="34" spans="5:12" ht="13.2">
      <c r="E34" s="24"/>
      <c r="F34" s="24"/>
      <c r="G34" s="24"/>
      <c r="H34" s="24"/>
      <c r="I34" s="24"/>
      <c r="J34" s="24"/>
      <c r="K34" s="24"/>
      <c r="L34" s="24"/>
    </row>
  </sheetData>
  <mergeCells count="14">
    <mergeCell ref="A3:C3"/>
    <mergeCell ref="M3:O3"/>
    <mergeCell ref="D4:I4"/>
    <mergeCell ref="J4:O4"/>
    <mergeCell ref="D5:E5"/>
    <mergeCell ref="F5:G5"/>
    <mergeCell ref="H5:I5"/>
    <mergeCell ref="J5:K5"/>
    <mergeCell ref="L5:M5"/>
    <mergeCell ref="N5:O5"/>
    <mergeCell ref="A18:O18"/>
    <mergeCell ref="A19:O19"/>
    <mergeCell ref="A20:O20"/>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2:W69"/>
  <sheetViews>
    <sheetView showGridLines="0" topLeftCell="A19" zoomScale="88" zoomScaleNormal="88" zoomScaleSheetLayoutView="100" workbookViewId="0">
      <selection activeCell="A30" sqref="A30"/>
    </sheetView>
  </sheetViews>
  <sheetFormatPr defaultRowHeight="12"/>
  <cols>
    <col min="1" max="1" width="8.125" style="288" customWidth="1"/>
    <col min="2" max="2" width="3" style="288" customWidth="1"/>
    <col min="3" max="3" width="2.5" style="288" customWidth="1"/>
    <col min="4" max="4" width="9.625" style="288" customWidth="1"/>
    <col min="5" max="6" width="10.875" style="288" bestFit="1" customWidth="1"/>
    <col min="7" max="11" width="9.625" style="288" customWidth="1"/>
    <col min="12" max="12" width="4.625" style="288" customWidth="1"/>
    <col min="13" max="13" width="10.625" style="288" customWidth="1"/>
    <col min="14" max="17" width="9.625" style="288" customWidth="1"/>
    <col min="18" max="19" width="6.625" style="288" customWidth="1"/>
    <col min="20" max="20" width="7.5" style="288" bestFit="1" customWidth="1"/>
    <col min="21" max="21" width="6.75" style="288" customWidth="1"/>
    <col min="22" max="22" width="6.875" style="288" customWidth="1"/>
    <col min="23" max="23" width="7.125" style="288" customWidth="1"/>
    <col min="24" max="256" width="9" style="288" bestFit="1" customWidth="1"/>
    <col min="257" max="257" width="8.125" style="288" customWidth="1"/>
    <col min="258" max="258" width="3" style="288" customWidth="1"/>
    <col min="259" max="259" width="2.5" style="288" customWidth="1"/>
    <col min="260" max="260" width="9.625" style="288" customWidth="1"/>
    <col min="261" max="262" width="10.875" style="288" bestFit="1" customWidth="1"/>
    <col min="263" max="267" width="9.625" style="288" customWidth="1"/>
    <col min="268" max="268" width="4.625" style="288" customWidth="1"/>
    <col min="269" max="269" width="10.625" style="288" customWidth="1"/>
    <col min="270" max="273" width="9.625" style="288" customWidth="1"/>
    <col min="274" max="275" width="6.625" style="288" customWidth="1"/>
    <col min="276" max="276" width="7.5" style="288" bestFit="1" customWidth="1"/>
    <col min="277" max="277" width="6.75" style="288" customWidth="1"/>
    <col min="278" max="278" width="6.875" style="288" customWidth="1"/>
    <col min="279" max="279" width="7.125" style="288" customWidth="1"/>
    <col min="280" max="512" width="9" style="288" customWidth="1"/>
    <col min="513" max="513" width="8.125" style="288" customWidth="1"/>
    <col min="514" max="514" width="3" style="288" customWidth="1"/>
    <col min="515" max="515" width="2.5" style="288" customWidth="1"/>
    <col min="516" max="516" width="9.625" style="288" customWidth="1"/>
    <col min="517" max="518" width="10.875" style="288" bestFit="1" customWidth="1"/>
    <col min="519" max="523" width="9.625" style="288" customWidth="1"/>
    <col min="524" max="524" width="4.625" style="288" customWidth="1"/>
    <col min="525" max="525" width="10.625" style="288" customWidth="1"/>
    <col min="526" max="529" width="9.625" style="288" customWidth="1"/>
    <col min="530" max="531" width="6.625" style="288" customWidth="1"/>
    <col min="532" max="532" width="7.5" style="288" bestFit="1" customWidth="1"/>
    <col min="533" max="533" width="6.75" style="288" customWidth="1"/>
    <col min="534" max="534" width="6.875" style="288" customWidth="1"/>
    <col min="535" max="535" width="7.125" style="288" customWidth="1"/>
    <col min="536" max="768" width="9" style="288" customWidth="1"/>
    <col min="769" max="769" width="8.125" style="288" customWidth="1"/>
    <col min="770" max="770" width="3" style="288" customWidth="1"/>
    <col min="771" max="771" width="2.5" style="288" customWidth="1"/>
    <col min="772" max="772" width="9.625" style="288" customWidth="1"/>
    <col min="773" max="774" width="10.875" style="288" bestFit="1" customWidth="1"/>
    <col min="775" max="779" width="9.625" style="288" customWidth="1"/>
    <col min="780" max="780" width="4.625" style="288" customWidth="1"/>
    <col min="781" max="781" width="10.625" style="288" customWidth="1"/>
    <col min="782" max="785" width="9.625" style="288" customWidth="1"/>
    <col min="786" max="787" width="6.625" style="288" customWidth="1"/>
    <col min="788" max="788" width="7.5" style="288" bestFit="1" customWidth="1"/>
    <col min="789" max="789" width="6.75" style="288" customWidth="1"/>
    <col min="790" max="790" width="6.875" style="288" customWidth="1"/>
    <col min="791" max="791" width="7.125" style="288" customWidth="1"/>
    <col min="792" max="1024" width="9" style="288" customWidth="1"/>
    <col min="1025" max="1025" width="8.125" style="288" customWidth="1"/>
    <col min="1026" max="1026" width="3" style="288" customWidth="1"/>
    <col min="1027" max="1027" width="2.5" style="288" customWidth="1"/>
    <col min="1028" max="1028" width="9.625" style="288" customWidth="1"/>
    <col min="1029" max="1030" width="10.875" style="288" bestFit="1" customWidth="1"/>
    <col min="1031" max="1035" width="9.625" style="288" customWidth="1"/>
    <col min="1036" max="1036" width="4.625" style="288" customWidth="1"/>
    <col min="1037" max="1037" width="10.625" style="288" customWidth="1"/>
    <col min="1038" max="1041" width="9.625" style="288" customWidth="1"/>
    <col min="1042" max="1043" width="6.625" style="288" customWidth="1"/>
    <col min="1044" max="1044" width="7.5" style="288" bestFit="1" customWidth="1"/>
    <col min="1045" max="1045" width="6.75" style="288" customWidth="1"/>
    <col min="1046" max="1046" width="6.875" style="288" customWidth="1"/>
    <col min="1047" max="1047" width="7.125" style="288" customWidth="1"/>
    <col min="1048" max="1280" width="9" style="288" customWidth="1"/>
    <col min="1281" max="1281" width="8.125" style="288" customWidth="1"/>
    <col min="1282" max="1282" width="3" style="288" customWidth="1"/>
    <col min="1283" max="1283" width="2.5" style="288" customWidth="1"/>
    <col min="1284" max="1284" width="9.625" style="288" customWidth="1"/>
    <col min="1285" max="1286" width="10.875" style="288" bestFit="1" customWidth="1"/>
    <col min="1287" max="1291" width="9.625" style="288" customWidth="1"/>
    <col min="1292" max="1292" width="4.625" style="288" customWidth="1"/>
    <col min="1293" max="1293" width="10.625" style="288" customWidth="1"/>
    <col min="1294" max="1297" width="9.625" style="288" customWidth="1"/>
    <col min="1298" max="1299" width="6.625" style="288" customWidth="1"/>
    <col min="1300" max="1300" width="7.5" style="288" bestFit="1" customWidth="1"/>
    <col min="1301" max="1301" width="6.75" style="288" customWidth="1"/>
    <col min="1302" max="1302" width="6.875" style="288" customWidth="1"/>
    <col min="1303" max="1303" width="7.125" style="288" customWidth="1"/>
    <col min="1304" max="1536" width="9" style="288" customWidth="1"/>
    <col min="1537" max="1537" width="8.125" style="288" customWidth="1"/>
    <col min="1538" max="1538" width="3" style="288" customWidth="1"/>
    <col min="1539" max="1539" width="2.5" style="288" customWidth="1"/>
    <col min="1540" max="1540" width="9.625" style="288" customWidth="1"/>
    <col min="1541" max="1542" width="10.875" style="288" bestFit="1" customWidth="1"/>
    <col min="1543" max="1547" width="9.625" style="288" customWidth="1"/>
    <col min="1548" max="1548" width="4.625" style="288" customWidth="1"/>
    <col min="1549" max="1549" width="10.625" style="288" customWidth="1"/>
    <col min="1550" max="1553" width="9.625" style="288" customWidth="1"/>
    <col min="1554" max="1555" width="6.625" style="288" customWidth="1"/>
    <col min="1556" max="1556" width="7.5" style="288" bestFit="1" customWidth="1"/>
    <col min="1557" max="1557" width="6.75" style="288" customWidth="1"/>
    <col min="1558" max="1558" width="6.875" style="288" customWidth="1"/>
    <col min="1559" max="1559" width="7.125" style="288" customWidth="1"/>
    <col min="1560" max="1792" width="9" style="288" customWidth="1"/>
    <col min="1793" max="1793" width="8.125" style="288" customWidth="1"/>
    <col min="1794" max="1794" width="3" style="288" customWidth="1"/>
    <col min="1795" max="1795" width="2.5" style="288" customWidth="1"/>
    <col min="1796" max="1796" width="9.625" style="288" customWidth="1"/>
    <col min="1797" max="1798" width="10.875" style="288" bestFit="1" customWidth="1"/>
    <col min="1799" max="1803" width="9.625" style="288" customWidth="1"/>
    <col min="1804" max="1804" width="4.625" style="288" customWidth="1"/>
    <col min="1805" max="1805" width="10.625" style="288" customWidth="1"/>
    <col min="1806" max="1809" width="9.625" style="288" customWidth="1"/>
    <col min="1810" max="1811" width="6.625" style="288" customWidth="1"/>
    <col min="1812" max="1812" width="7.5" style="288" bestFit="1" customWidth="1"/>
    <col min="1813" max="1813" width="6.75" style="288" customWidth="1"/>
    <col min="1814" max="1814" width="6.875" style="288" customWidth="1"/>
    <col min="1815" max="1815" width="7.125" style="288" customWidth="1"/>
    <col min="1816" max="2048" width="9" style="288" customWidth="1"/>
    <col min="2049" max="2049" width="8.125" style="288" customWidth="1"/>
    <col min="2050" max="2050" width="3" style="288" customWidth="1"/>
    <col min="2051" max="2051" width="2.5" style="288" customWidth="1"/>
    <col min="2052" max="2052" width="9.625" style="288" customWidth="1"/>
    <col min="2053" max="2054" width="10.875" style="288" bestFit="1" customWidth="1"/>
    <col min="2055" max="2059" width="9.625" style="288" customWidth="1"/>
    <col min="2060" max="2060" width="4.625" style="288" customWidth="1"/>
    <col min="2061" max="2061" width="10.625" style="288" customWidth="1"/>
    <col min="2062" max="2065" width="9.625" style="288" customWidth="1"/>
    <col min="2066" max="2067" width="6.625" style="288" customWidth="1"/>
    <col min="2068" max="2068" width="7.5" style="288" bestFit="1" customWidth="1"/>
    <col min="2069" max="2069" width="6.75" style="288" customWidth="1"/>
    <col min="2070" max="2070" width="6.875" style="288" customWidth="1"/>
    <col min="2071" max="2071" width="7.125" style="288" customWidth="1"/>
    <col min="2072" max="2304" width="9" style="288" customWidth="1"/>
    <col min="2305" max="2305" width="8.125" style="288" customWidth="1"/>
    <col min="2306" max="2306" width="3" style="288" customWidth="1"/>
    <col min="2307" max="2307" width="2.5" style="288" customWidth="1"/>
    <col min="2308" max="2308" width="9.625" style="288" customWidth="1"/>
    <col min="2309" max="2310" width="10.875" style="288" bestFit="1" customWidth="1"/>
    <col min="2311" max="2315" width="9.625" style="288" customWidth="1"/>
    <col min="2316" max="2316" width="4.625" style="288" customWidth="1"/>
    <col min="2317" max="2317" width="10.625" style="288" customWidth="1"/>
    <col min="2318" max="2321" width="9.625" style="288" customWidth="1"/>
    <col min="2322" max="2323" width="6.625" style="288" customWidth="1"/>
    <col min="2324" max="2324" width="7.5" style="288" bestFit="1" customWidth="1"/>
    <col min="2325" max="2325" width="6.75" style="288" customWidth="1"/>
    <col min="2326" max="2326" width="6.875" style="288" customWidth="1"/>
    <col min="2327" max="2327" width="7.125" style="288" customWidth="1"/>
    <col min="2328" max="2560" width="9" style="288" customWidth="1"/>
    <col min="2561" max="2561" width="8.125" style="288" customWidth="1"/>
    <col min="2562" max="2562" width="3" style="288" customWidth="1"/>
    <col min="2563" max="2563" width="2.5" style="288" customWidth="1"/>
    <col min="2564" max="2564" width="9.625" style="288" customWidth="1"/>
    <col min="2565" max="2566" width="10.875" style="288" bestFit="1" customWidth="1"/>
    <col min="2567" max="2571" width="9.625" style="288" customWidth="1"/>
    <col min="2572" max="2572" width="4.625" style="288" customWidth="1"/>
    <col min="2573" max="2573" width="10.625" style="288" customWidth="1"/>
    <col min="2574" max="2577" width="9.625" style="288" customWidth="1"/>
    <col min="2578" max="2579" width="6.625" style="288" customWidth="1"/>
    <col min="2580" max="2580" width="7.5" style="288" bestFit="1" customWidth="1"/>
    <col min="2581" max="2581" width="6.75" style="288" customWidth="1"/>
    <col min="2582" max="2582" width="6.875" style="288" customWidth="1"/>
    <col min="2583" max="2583" width="7.125" style="288" customWidth="1"/>
    <col min="2584" max="2816" width="9" style="288" customWidth="1"/>
    <col min="2817" max="2817" width="8.125" style="288" customWidth="1"/>
    <col min="2818" max="2818" width="3" style="288" customWidth="1"/>
    <col min="2819" max="2819" width="2.5" style="288" customWidth="1"/>
    <col min="2820" max="2820" width="9.625" style="288" customWidth="1"/>
    <col min="2821" max="2822" width="10.875" style="288" bestFit="1" customWidth="1"/>
    <col min="2823" max="2827" width="9.625" style="288" customWidth="1"/>
    <col min="2828" max="2828" width="4.625" style="288" customWidth="1"/>
    <col min="2829" max="2829" width="10.625" style="288" customWidth="1"/>
    <col min="2830" max="2833" width="9.625" style="288" customWidth="1"/>
    <col min="2834" max="2835" width="6.625" style="288" customWidth="1"/>
    <col min="2836" max="2836" width="7.5" style="288" bestFit="1" customWidth="1"/>
    <col min="2837" max="2837" width="6.75" style="288" customWidth="1"/>
    <col min="2838" max="2838" width="6.875" style="288" customWidth="1"/>
    <col min="2839" max="2839" width="7.125" style="288" customWidth="1"/>
    <col min="2840" max="3072" width="9" style="288" customWidth="1"/>
    <col min="3073" max="3073" width="8.125" style="288" customWidth="1"/>
    <col min="3074" max="3074" width="3" style="288" customWidth="1"/>
    <col min="3075" max="3075" width="2.5" style="288" customWidth="1"/>
    <col min="3076" max="3076" width="9.625" style="288" customWidth="1"/>
    <col min="3077" max="3078" width="10.875" style="288" bestFit="1" customWidth="1"/>
    <col min="3079" max="3083" width="9.625" style="288" customWidth="1"/>
    <col min="3084" max="3084" width="4.625" style="288" customWidth="1"/>
    <col min="3085" max="3085" width="10.625" style="288" customWidth="1"/>
    <col min="3086" max="3089" width="9.625" style="288" customWidth="1"/>
    <col min="3090" max="3091" width="6.625" style="288" customWidth="1"/>
    <col min="3092" max="3092" width="7.5" style="288" bestFit="1" customWidth="1"/>
    <col min="3093" max="3093" width="6.75" style="288" customWidth="1"/>
    <col min="3094" max="3094" width="6.875" style="288" customWidth="1"/>
    <col min="3095" max="3095" width="7.125" style="288" customWidth="1"/>
    <col min="3096" max="3328" width="9" style="288" customWidth="1"/>
    <col min="3329" max="3329" width="8.125" style="288" customWidth="1"/>
    <col min="3330" max="3330" width="3" style="288" customWidth="1"/>
    <col min="3331" max="3331" width="2.5" style="288" customWidth="1"/>
    <col min="3332" max="3332" width="9.625" style="288" customWidth="1"/>
    <col min="3333" max="3334" width="10.875" style="288" bestFit="1" customWidth="1"/>
    <col min="3335" max="3339" width="9.625" style="288" customWidth="1"/>
    <col min="3340" max="3340" width="4.625" style="288" customWidth="1"/>
    <col min="3341" max="3341" width="10.625" style="288" customWidth="1"/>
    <col min="3342" max="3345" width="9.625" style="288" customWidth="1"/>
    <col min="3346" max="3347" width="6.625" style="288" customWidth="1"/>
    <col min="3348" max="3348" width="7.5" style="288" bestFit="1" customWidth="1"/>
    <col min="3349" max="3349" width="6.75" style="288" customWidth="1"/>
    <col min="3350" max="3350" width="6.875" style="288" customWidth="1"/>
    <col min="3351" max="3351" width="7.125" style="288" customWidth="1"/>
    <col min="3352" max="3584" width="9" style="288" customWidth="1"/>
    <col min="3585" max="3585" width="8.125" style="288" customWidth="1"/>
    <col min="3586" max="3586" width="3" style="288" customWidth="1"/>
    <col min="3587" max="3587" width="2.5" style="288" customWidth="1"/>
    <col min="3588" max="3588" width="9.625" style="288" customWidth="1"/>
    <col min="3589" max="3590" width="10.875" style="288" bestFit="1" customWidth="1"/>
    <col min="3591" max="3595" width="9.625" style="288" customWidth="1"/>
    <col min="3596" max="3596" width="4.625" style="288" customWidth="1"/>
    <col min="3597" max="3597" width="10.625" style="288" customWidth="1"/>
    <col min="3598" max="3601" width="9.625" style="288" customWidth="1"/>
    <col min="3602" max="3603" width="6.625" style="288" customWidth="1"/>
    <col min="3604" max="3604" width="7.5" style="288" bestFit="1" customWidth="1"/>
    <col min="3605" max="3605" width="6.75" style="288" customWidth="1"/>
    <col min="3606" max="3606" width="6.875" style="288" customWidth="1"/>
    <col min="3607" max="3607" width="7.125" style="288" customWidth="1"/>
    <col min="3608" max="3840" width="9" style="288" customWidth="1"/>
    <col min="3841" max="3841" width="8.125" style="288" customWidth="1"/>
    <col min="3842" max="3842" width="3" style="288" customWidth="1"/>
    <col min="3843" max="3843" width="2.5" style="288" customWidth="1"/>
    <col min="3844" max="3844" width="9.625" style="288" customWidth="1"/>
    <col min="3845" max="3846" width="10.875" style="288" bestFit="1" customWidth="1"/>
    <col min="3847" max="3851" width="9.625" style="288" customWidth="1"/>
    <col min="3852" max="3852" width="4.625" style="288" customWidth="1"/>
    <col min="3853" max="3853" width="10.625" style="288" customWidth="1"/>
    <col min="3854" max="3857" width="9.625" style="288" customWidth="1"/>
    <col min="3858" max="3859" width="6.625" style="288" customWidth="1"/>
    <col min="3860" max="3860" width="7.5" style="288" bestFit="1" customWidth="1"/>
    <col min="3861" max="3861" width="6.75" style="288" customWidth="1"/>
    <col min="3862" max="3862" width="6.875" style="288" customWidth="1"/>
    <col min="3863" max="3863" width="7.125" style="288" customWidth="1"/>
    <col min="3864" max="4096" width="9" style="288" customWidth="1"/>
    <col min="4097" max="4097" width="8.125" style="288" customWidth="1"/>
    <col min="4098" max="4098" width="3" style="288" customWidth="1"/>
    <col min="4099" max="4099" width="2.5" style="288" customWidth="1"/>
    <col min="4100" max="4100" width="9.625" style="288" customWidth="1"/>
    <col min="4101" max="4102" width="10.875" style="288" bestFit="1" customWidth="1"/>
    <col min="4103" max="4107" width="9.625" style="288" customWidth="1"/>
    <col min="4108" max="4108" width="4.625" style="288" customWidth="1"/>
    <col min="4109" max="4109" width="10.625" style="288" customWidth="1"/>
    <col min="4110" max="4113" width="9.625" style="288" customWidth="1"/>
    <col min="4114" max="4115" width="6.625" style="288" customWidth="1"/>
    <col min="4116" max="4116" width="7.5" style="288" bestFit="1" customWidth="1"/>
    <col min="4117" max="4117" width="6.75" style="288" customWidth="1"/>
    <col min="4118" max="4118" width="6.875" style="288" customWidth="1"/>
    <col min="4119" max="4119" width="7.125" style="288" customWidth="1"/>
    <col min="4120" max="4352" width="9" style="288" customWidth="1"/>
    <col min="4353" max="4353" width="8.125" style="288" customWidth="1"/>
    <col min="4354" max="4354" width="3" style="288" customWidth="1"/>
    <col min="4355" max="4355" width="2.5" style="288" customWidth="1"/>
    <col min="4356" max="4356" width="9.625" style="288" customWidth="1"/>
    <col min="4357" max="4358" width="10.875" style="288" bestFit="1" customWidth="1"/>
    <col min="4359" max="4363" width="9.625" style="288" customWidth="1"/>
    <col min="4364" max="4364" width="4.625" style="288" customWidth="1"/>
    <col min="4365" max="4365" width="10.625" style="288" customWidth="1"/>
    <col min="4366" max="4369" width="9.625" style="288" customWidth="1"/>
    <col min="4370" max="4371" width="6.625" style="288" customWidth="1"/>
    <col min="4372" max="4372" width="7.5" style="288" bestFit="1" customWidth="1"/>
    <col min="4373" max="4373" width="6.75" style="288" customWidth="1"/>
    <col min="4374" max="4374" width="6.875" style="288" customWidth="1"/>
    <col min="4375" max="4375" width="7.125" style="288" customWidth="1"/>
    <col min="4376" max="4608" width="9" style="288" customWidth="1"/>
    <col min="4609" max="4609" width="8.125" style="288" customWidth="1"/>
    <col min="4610" max="4610" width="3" style="288" customWidth="1"/>
    <col min="4611" max="4611" width="2.5" style="288" customWidth="1"/>
    <col min="4612" max="4612" width="9.625" style="288" customWidth="1"/>
    <col min="4613" max="4614" width="10.875" style="288" bestFit="1" customWidth="1"/>
    <col min="4615" max="4619" width="9.625" style="288" customWidth="1"/>
    <col min="4620" max="4620" width="4.625" style="288" customWidth="1"/>
    <col min="4621" max="4621" width="10.625" style="288" customWidth="1"/>
    <col min="4622" max="4625" width="9.625" style="288" customWidth="1"/>
    <col min="4626" max="4627" width="6.625" style="288" customWidth="1"/>
    <col min="4628" max="4628" width="7.5" style="288" bestFit="1" customWidth="1"/>
    <col min="4629" max="4629" width="6.75" style="288" customWidth="1"/>
    <col min="4630" max="4630" width="6.875" style="288" customWidth="1"/>
    <col min="4631" max="4631" width="7.125" style="288" customWidth="1"/>
    <col min="4632" max="4864" width="9" style="288" customWidth="1"/>
    <col min="4865" max="4865" width="8.125" style="288" customWidth="1"/>
    <col min="4866" max="4866" width="3" style="288" customWidth="1"/>
    <col min="4867" max="4867" width="2.5" style="288" customWidth="1"/>
    <col min="4868" max="4868" width="9.625" style="288" customWidth="1"/>
    <col min="4869" max="4870" width="10.875" style="288" bestFit="1" customWidth="1"/>
    <col min="4871" max="4875" width="9.625" style="288" customWidth="1"/>
    <col min="4876" max="4876" width="4.625" style="288" customWidth="1"/>
    <col min="4877" max="4877" width="10.625" style="288" customWidth="1"/>
    <col min="4878" max="4881" width="9.625" style="288" customWidth="1"/>
    <col min="4882" max="4883" width="6.625" style="288" customWidth="1"/>
    <col min="4884" max="4884" width="7.5" style="288" bestFit="1" customWidth="1"/>
    <col min="4885" max="4885" width="6.75" style="288" customWidth="1"/>
    <col min="4886" max="4886" width="6.875" style="288" customWidth="1"/>
    <col min="4887" max="4887" width="7.125" style="288" customWidth="1"/>
    <col min="4888" max="5120" width="9" style="288" customWidth="1"/>
    <col min="5121" max="5121" width="8.125" style="288" customWidth="1"/>
    <col min="5122" max="5122" width="3" style="288" customWidth="1"/>
    <col min="5123" max="5123" width="2.5" style="288" customWidth="1"/>
    <col min="5124" max="5124" width="9.625" style="288" customWidth="1"/>
    <col min="5125" max="5126" width="10.875" style="288" bestFit="1" customWidth="1"/>
    <col min="5127" max="5131" width="9.625" style="288" customWidth="1"/>
    <col min="5132" max="5132" width="4.625" style="288" customWidth="1"/>
    <col min="5133" max="5133" width="10.625" style="288" customWidth="1"/>
    <col min="5134" max="5137" width="9.625" style="288" customWidth="1"/>
    <col min="5138" max="5139" width="6.625" style="288" customWidth="1"/>
    <col min="5140" max="5140" width="7.5" style="288" bestFit="1" customWidth="1"/>
    <col min="5141" max="5141" width="6.75" style="288" customWidth="1"/>
    <col min="5142" max="5142" width="6.875" style="288" customWidth="1"/>
    <col min="5143" max="5143" width="7.125" style="288" customWidth="1"/>
    <col min="5144" max="5376" width="9" style="288" customWidth="1"/>
    <col min="5377" max="5377" width="8.125" style="288" customWidth="1"/>
    <col min="5378" max="5378" width="3" style="288" customWidth="1"/>
    <col min="5379" max="5379" width="2.5" style="288" customWidth="1"/>
    <col min="5380" max="5380" width="9.625" style="288" customWidth="1"/>
    <col min="5381" max="5382" width="10.875" style="288" bestFit="1" customWidth="1"/>
    <col min="5383" max="5387" width="9.625" style="288" customWidth="1"/>
    <col min="5388" max="5388" width="4.625" style="288" customWidth="1"/>
    <col min="5389" max="5389" width="10.625" style="288" customWidth="1"/>
    <col min="5390" max="5393" width="9.625" style="288" customWidth="1"/>
    <col min="5394" max="5395" width="6.625" style="288" customWidth="1"/>
    <col min="5396" max="5396" width="7.5" style="288" bestFit="1" customWidth="1"/>
    <col min="5397" max="5397" width="6.75" style="288" customWidth="1"/>
    <col min="5398" max="5398" width="6.875" style="288" customWidth="1"/>
    <col min="5399" max="5399" width="7.125" style="288" customWidth="1"/>
    <col min="5400" max="5632" width="9" style="288" customWidth="1"/>
    <col min="5633" max="5633" width="8.125" style="288" customWidth="1"/>
    <col min="5634" max="5634" width="3" style="288" customWidth="1"/>
    <col min="5635" max="5635" width="2.5" style="288" customWidth="1"/>
    <col min="5636" max="5636" width="9.625" style="288" customWidth="1"/>
    <col min="5637" max="5638" width="10.875" style="288" bestFit="1" customWidth="1"/>
    <col min="5639" max="5643" width="9.625" style="288" customWidth="1"/>
    <col min="5644" max="5644" width="4.625" style="288" customWidth="1"/>
    <col min="5645" max="5645" width="10.625" style="288" customWidth="1"/>
    <col min="5646" max="5649" width="9.625" style="288" customWidth="1"/>
    <col min="5650" max="5651" width="6.625" style="288" customWidth="1"/>
    <col min="5652" max="5652" width="7.5" style="288" bestFit="1" customWidth="1"/>
    <col min="5653" max="5653" width="6.75" style="288" customWidth="1"/>
    <col min="5654" max="5654" width="6.875" style="288" customWidth="1"/>
    <col min="5655" max="5655" width="7.125" style="288" customWidth="1"/>
    <col min="5656" max="5888" width="9" style="288" customWidth="1"/>
    <col min="5889" max="5889" width="8.125" style="288" customWidth="1"/>
    <col min="5890" max="5890" width="3" style="288" customWidth="1"/>
    <col min="5891" max="5891" width="2.5" style="288" customWidth="1"/>
    <col min="5892" max="5892" width="9.625" style="288" customWidth="1"/>
    <col min="5893" max="5894" width="10.875" style="288" bestFit="1" customWidth="1"/>
    <col min="5895" max="5899" width="9.625" style="288" customWidth="1"/>
    <col min="5900" max="5900" width="4.625" style="288" customWidth="1"/>
    <col min="5901" max="5901" width="10.625" style="288" customWidth="1"/>
    <col min="5902" max="5905" width="9.625" style="288" customWidth="1"/>
    <col min="5906" max="5907" width="6.625" style="288" customWidth="1"/>
    <col min="5908" max="5908" width="7.5" style="288" bestFit="1" customWidth="1"/>
    <col min="5909" max="5909" width="6.75" style="288" customWidth="1"/>
    <col min="5910" max="5910" width="6.875" style="288" customWidth="1"/>
    <col min="5911" max="5911" width="7.125" style="288" customWidth="1"/>
    <col min="5912" max="6144" width="9" style="288" customWidth="1"/>
    <col min="6145" max="6145" width="8.125" style="288" customWidth="1"/>
    <col min="6146" max="6146" width="3" style="288" customWidth="1"/>
    <col min="6147" max="6147" width="2.5" style="288" customWidth="1"/>
    <col min="6148" max="6148" width="9.625" style="288" customWidth="1"/>
    <col min="6149" max="6150" width="10.875" style="288" bestFit="1" customWidth="1"/>
    <col min="6151" max="6155" width="9.625" style="288" customWidth="1"/>
    <col min="6156" max="6156" width="4.625" style="288" customWidth="1"/>
    <col min="6157" max="6157" width="10.625" style="288" customWidth="1"/>
    <col min="6158" max="6161" width="9.625" style="288" customWidth="1"/>
    <col min="6162" max="6163" width="6.625" style="288" customWidth="1"/>
    <col min="6164" max="6164" width="7.5" style="288" bestFit="1" customWidth="1"/>
    <col min="6165" max="6165" width="6.75" style="288" customWidth="1"/>
    <col min="6166" max="6166" width="6.875" style="288" customWidth="1"/>
    <col min="6167" max="6167" width="7.125" style="288" customWidth="1"/>
    <col min="6168" max="6400" width="9" style="288" customWidth="1"/>
    <col min="6401" max="6401" width="8.125" style="288" customWidth="1"/>
    <col min="6402" max="6402" width="3" style="288" customWidth="1"/>
    <col min="6403" max="6403" width="2.5" style="288" customWidth="1"/>
    <col min="6404" max="6404" width="9.625" style="288" customWidth="1"/>
    <col min="6405" max="6406" width="10.875" style="288" bestFit="1" customWidth="1"/>
    <col min="6407" max="6411" width="9.625" style="288" customWidth="1"/>
    <col min="6412" max="6412" width="4.625" style="288" customWidth="1"/>
    <col min="6413" max="6413" width="10.625" style="288" customWidth="1"/>
    <col min="6414" max="6417" width="9.625" style="288" customWidth="1"/>
    <col min="6418" max="6419" width="6.625" style="288" customWidth="1"/>
    <col min="6420" max="6420" width="7.5" style="288" bestFit="1" customWidth="1"/>
    <col min="6421" max="6421" width="6.75" style="288" customWidth="1"/>
    <col min="6422" max="6422" width="6.875" style="288" customWidth="1"/>
    <col min="6423" max="6423" width="7.125" style="288" customWidth="1"/>
    <col min="6424" max="6656" width="9" style="288" customWidth="1"/>
    <col min="6657" max="6657" width="8.125" style="288" customWidth="1"/>
    <col min="6658" max="6658" width="3" style="288" customWidth="1"/>
    <col min="6659" max="6659" width="2.5" style="288" customWidth="1"/>
    <col min="6660" max="6660" width="9.625" style="288" customWidth="1"/>
    <col min="6661" max="6662" width="10.875" style="288" bestFit="1" customWidth="1"/>
    <col min="6663" max="6667" width="9.625" style="288" customWidth="1"/>
    <col min="6668" max="6668" width="4.625" style="288" customWidth="1"/>
    <col min="6669" max="6669" width="10.625" style="288" customWidth="1"/>
    <col min="6670" max="6673" width="9.625" style="288" customWidth="1"/>
    <col min="6674" max="6675" width="6.625" style="288" customWidth="1"/>
    <col min="6676" max="6676" width="7.5" style="288" bestFit="1" customWidth="1"/>
    <col min="6677" max="6677" width="6.75" style="288" customWidth="1"/>
    <col min="6678" max="6678" width="6.875" style="288" customWidth="1"/>
    <col min="6679" max="6679" width="7.125" style="288" customWidth="1"/>
    <col min="6680" max="6912" width="9" style="288" customWidth="1"/>
    <col min="6913" max="6913" width="8.125" style="288" customWidth="1"/>
    <col min="6914" max="6914" width="3" style="288" customWidth="1"/>
    <col min="6915" max="6915" width="2.5" style="288" customWidth="1"/>
    <col min="6916" max="6916" width="9.625" style="288" customWidth="1"/>
    <col min="6917" max="6918" width="10.875" style="288" bestFit="1" customWidth="1"/>
    <col min="6919" max="6923" width="9.625" style="288" customWidth="1"/>
    <col min="6924" max="6924" width="4.625" style="288" customWidth="1"/>
    <col min="6925" max="6925" width="10.625" style="288" customWidth="1"/>
    <col min="6926" max="6929" width="9.625" style="288" customWidth="1"/>
    <col min="6930" max="6931" width="6.625" style="288" customWidth="1"/>
    <col min="6932" max="6932" width="7.5" style="288" bestFit="1" customWidth="1"/>
    <col min="6933" max="6933" width="6.75" style="288" customWidth="1"/>
    <col min="6934" max="6934" width="6.875" style="288" customWidth="1"/>
    <col min="6935" max="6935" width="7.125" style="288" customWidth="1"/>
    <col min="6936" max="7168" width="9" style="288" customWidth="1"/>
    <col min="7169" max="7169" width="8.125" style="288" customWidth="1"/>
    <col min="7170" max="7170" width="3" style="288" customWidth="1"/>
    <col min="7171" max="7171" width="2.5" style="288" customWidth="1"/>
    <col min="7172" max="7172" width="9.625" style="288" customWidth="1"/>
    <col min="7173" max="7174" width="10.875" style="288" bestFit="1" customWidth="1"/>
    <col min="7175" max="7179" width="9.625" style="288" customWidth="1"/>
    <col min="7180" max="7180" width="4.625" style="288" customWidth="1"/>
    <col min="7181" max="7181" width="10.625" style="288" customWidth="1"/>
    <col min="7182" max="7185" width="9.625" style="288" customWidth="1"/>
    <col min="7186" max="7187" width="6.625" style="288" customWidth="1"/>
    <col min="7188" max="7188" width="7.5" style="288" bestFit="1" customWidth="1"/>
    <col min="7189" max="7189" width="6.75" style="288" customWidth="1"/>
    <col min="7190" max="7190" width="6.875" style="288" customWidth="1"/>
    <col min="7191" max="7191" width="7.125" style="288" customWidth="1"/>
    <col min="7192" max="7424" width="9" style="288" customWidth="1"/>
    <col min="7425" max="7425" width="8.125" style="288" customWidth="1"/>
    <col min="7426" max="7426" width="3" style="288" customWidth="1"/>
    <col min="7427" max="7427" width="2.5" style="288" customWidth="1"/>
    <col min="7428" max="7428" width="9.625" style="288" customWidth="1"/>
    <col min="7429" max="7430" width="10.875" style="288" bestFit="1" customWidth="1"/>
    <col min="7431" max="7435" width="9.625" style="288" customWidth="1"/>
    <col min="7436" max="7436" width="4.625" style="288" customWidth="1"/>
    <col min="7437" max="7437" width="10.625" style="288" customWidth="1"/>
    <col min="7438" max="7441" width="9.625" style="288" customWidth="1"/>
    <col min="7442" max="7443" width="6.625" style="288" customWidth="1"/>
    <col min="7444" max="7444" width="7.5" style="288" bestFit="1" customWidth="1"/>
    <col min="7445" max="7445" width="6.75" style="288" customWidth="1"/>
    <col min="7446" max="7446" width="6.875" style="288" customWidth="1"/>
    <col min="7447" max="7447" width="7.125" style="288" customWidth="1"/>
    <col min="7448" max="7680" width="9" style="288" customWidth="1"/>
    <col min="7681" max="7681" width="8.125" style="288" customWidth="1"/>
    <col min="7682" max="7682" width="3" style="288" customWidth="1"/>
    <col min="7683" max="7683" width="2.5" style="288" customWidth="1"/>
    <col min="7684" max="7684" width="9.625" style="288" customWidth="1"/>
    <col min="7685" max="7686" width="10.875" style="288" bestFit="1" customWidth="1"/>
    <col min="7687" max="7691" width="9.625" style="288" customWidth="1"/>
    <col min="7692" max="7692" width="4.625" style="288" customWidth="1"/>
    <col min="7693" max="7693" width="10.625" style="288" customWidth="1"/>
    <col min="7694" max="7697" width="9.625" style="288" customWidth="1"/>
    <col min="7698" max="7699" width="6.625" style="288" customWidth="1"/>
    <col min="7700" max="7700" width="7.5" style="288" bestFit="1" customWidth="1"/>
    <col min="7701" max="7701" width="6.75" style="288" customWidth="1"/>
    <col min="7702" max="7702" width="6.875" style="288" customWidth="1"/>
    <col min="7703" max="7703" width="7.125" style="288" customWidth="1"/>
    <col min="7704" max="7936" width="9" style="288" customWidth="1"/>
    <col min="7937" max="7937" width="8.125" style="288" customWidth="1"/>
    <col min="7938" max="7938" width="3" style="288" customWidth="1"/>
    <col min="7939" max="7939" width="2.5" style="288" customWidth="1"/>
    <col min="7940" max="7940" width="9.625" style="288" customWidth="1"/>
    <col min="7941" max="7942" width="10.875" style="288" bestFit="1" customWidth="1"/>
    <col min="7943" max="7947" width="9.625" style="288" customWidth="1"/>
    <col min="7948" max="7948" width="4.625" style="288" customWidth="1"/>
    <col min="7949" max="7949" width="10.625" style="288" customWidth="1"/>
    <col min="7950" max="7953" width="9.625" style="288" customWidth="1"/>
    <col min="7954" max="7955" width="6.625" style="288" customWidth="1"/>
    <col min="7956" max="7956" width="7.5" style="288" bestFit="1" customWidth="1"/>
    <col min="7957" max="7957" width="6.75" style="288" customWidth="1"/>
    <col min="7958" max="7958" width="6.875" style="288" customWidth="1"/>
    <col min="7959" max="7959" width="7.125" style="288" customWidth="1"/>
    <col min="7960" max="8192" width="9" style="288" customWidth="1"/>
    <col min="8193" max="8193" width="8.125" style="288" customWidth="1"/>
    <col min="8194" max="8194" width="3" style="288" customWidth="1"/>
    <col min="8195" max="8195" width="2.5" style="288" customWidth="1"/>
    <col min="8196" max="8196" width="9.625" style="288" customWidth="1"/>
    <col min="8197" max="8198" width="10.875" style="288" bestFit="1" customWidth="1"/>
    <col min="8199" max="8203" width="9.625" style="288" customWidth="1"/>
    <col min="8204" max="8204" width="4.625" style="288" customWidth="1"/>
    <col min="8205" max="8205" width="10.625" style="288" customWidth="1"/>
    <col min="8206" max="8209" width="9.625" style="288" customWidth="1"/>
    <col min="8210" max="8211" width="6.625" style="288" customWidth="1"/>
    <col min="8212" max="8212" width="7.5" style="288" bestFit="1" customWidth="1"/>
    <col min="8213" max="8213" width="6.75" style="288" customWidth="1"/>
    <col min="8214" max="8214" width="6.875" style="288" customWidth="1"/>
    <col min="8215" max="8215" width="7.125" style="288" customWidth="1"/>
    <col min="8216" max="8448" width="9" style="288" customWidth="1"/>
    <col min="8449" max="8449" width="8.125" style="288" customWidth="1"/>
    <col min="8450" max="8450" width="3" style="288" customWidth="1"/>
    <col min="8451" max="8451" width="2.5" style="288" customWidth="1"/>
    <col min="8452" max="8452" width="9.625" style="288" customWidth="1"/>
    <col min="8453" max="8454" width="10.875" style="288" bestFit="1" customWidth="1"/>
    <col min="8455" max="8459" width="9.625" style="288" customWidth="1"/>
    <col min="8460" max="8460" width="4.625" style="288" customWidth="1"/>
    <col min="8461" max="8461" width="10.625" style="288" customWidth="1"/>
    <col min="8462" max="8465" width="9.625" style="288" customWidth="1"/>
    <col min="8466" max="8467" width="6.625" style="288" customWidth="1"/>
    <col min="8468" max="8468" width="7.5" style="288" bestFit="1" customWidth="1"/>
    <col min="8469" max="8469" width="6.75" style="288" customWidth="1"/>
    <col min="8470" max="8470" width="6.875" style="288" customWidth="1"/>
    <col min="8471" max="8471" width="7.125" style="288" customWidth="1"/>
    <col min="8472" max="8704" width="9" style="288" customWidth="1"/>
    <col min="8705" max="8705" width="8.125" style="288" customWidth="1"/>
    <col min="8706" max="8706" width="3" style="288" customWidth="1"/>
    <col min="8707" max="8707" width="2.5" style="288" customWidth="1"/>
    <col min="8708" max="8708" width="9.625" style="288" customWidth="1"/>
    <col min="8709" max="8710" width="10.875" style="288" bestFit="1" customWidth="1"/>
    <col min="8711" max="8715" width="9.625" style="288" customWidth="1"/>
    <col min="8716" max="8716" width="4.625" style="288" customWidth="1"/>
    <col min="8717" max="8717" width="10.625" style="288" customWidth="1"/>
    <col min="8718" max="8721" width="9.625" style="288" customWidth="1"/>
    <col min="8722" max="8723" width="6.625" style="288" customWidth="1"/>
    <col min="8724" max="8724" width="7.5" style="288" bestFit="1" customWidth="1"/>
    <col min="8725" max="8725" width="6.75" style="288" customWidth="1"/>
    <col min="8726" max="8726" width="6.875" style="288" customWidth="1"/>
    <col min="8727" max="8727" width="7.125" style="288" customWidth="1"/>
    <col min="8728" max="8960" width="9" style="288" customWidth="1"/>
    <col min="8961" max="8961" width="8.125" style="288" customWidth="1"/>
    <col min="8962" max="8962" width="3" style="288" customWidth="1"/>
    <col min="8963" max="8963" width="2.5" style="288" customWidth="1"/>
    <col min="8964" max="8964" width="9.625" style="288" customWidth="1"/>
    <col min="8965" max="8966" width="10.875" style="288" bestFit="1" customWidth="1"/>
    <col min="8967" max="8971" width="9.625" style="288" customWidth="1"/>
    <col min="8972" max="8972" width="4.625" style="288" customWidth="1"/>
    <col min="8973" max="8973" width="10.625" style="288" customWidth="1"/>
    <col min="8974" max="8977" width="9.625" style="288" customWidth="1"/>
    <col min="8978" max="8979" width="6.625" style="288" customWidth="1"/>
    <col min="8980" max="8980" width="7.5" style="288" bestFit="1" customWidth="1"/>
    <col min="8981" max="8981" width="6.75" style="288" customWidth="1"/>
    <col min="8982" max="8982" width="6.875" style="288" customWidth="1"/>
    <col min="8983" max="8983" width="7.125" style="288" customWidth="1"/>
    <col min="8984" max="9216" width="9" style="288" customWidth="1"/>
    <col min="9217" max="9217" width="8.125" style="288" customWidth="1"/>
    <col min="9218" max="9218" width="3" style="288" customWidth="1"/>
    <col min="9219" max="9219" width="2.5" style="288" customWidth="1"/>
    <col min="9220" max="9220" width="9.625" style="288" customWidth="1"/>
    <col min="9221" max="9222" width="10.875" style="288" bestFit="1" customWidth="1"/>
    <col min="9223" max="9227" width="9.625" style="288" customWidth="1"/>
    <col min="9228" max="9228" width="4.625" style="288" customWidth="1"/>
    <col min="9229" max="9229" width="10.625" style="288" customWidth="1"/>
    <col min="9230" max="9233" width="9.625" style="288" customWidth="1"/>
    <col min="9234" max="9235" width="6.625" style="288" customWidth="1"/>
    <col min="9236" max="9236" width="7.5" style="288" bestFit="1" customWidth="1"/>
    <col min="9237" max="9237" width="6.75" style="288" customWidth="1"/>
    <col min="9238" max="9238" width="6.875" style="288" customWidth="1"/>
    <col min="9239" max="9239" width="7.125" style="288" customWidth="1"/>
    <col min="9240" max="9472" width="9" style="288" customWidth="1"/>
    <col min="9473" max="9473" width="8.125" style="288" customWidth="1"/>
    <col min="9474" max="9474" width="3" style="288" customWidth="1"/>
    <col min="9475" max="9475" width="2.5" style="288" customWidth="1"/>
    <col min="9476" max="9476" width="9.625" style="288" customWidth="1"/>
    <col min="9477" max="9478" width="10.875" style="288" bestFit="1" customWidth="1"/>
    <col min="9479" max="9483" width="9.625" style="288" customWidth="1"/>
    <col min="9484" max="9484" width="4.625" style="288" customWidth="1"/>
    <col min="9485" max="9485" width="10.625" style="288" customWidth="1"/>
    <col min="9486" max="9489" width="9.625" style="288" customWidth="1"/>
    <col min="9490" max="9491" width="6.625" style="288" customWidth="1"/>
    <col min="9492" max="9492" width="7.5" style="288" bestFit="1" customWidth="1"/>
    <col min="9493" max="9493" width="6.75" style="288" customWidth="1"/>
    <col min="9494" max="9494" width="6.875" style="288" customWidth="1"/>
    <col min="9495" max="9495" width="7.125" style="288" customWidth="1"/>
    <col min="9496" max="9728" width="9" style="288" customWidth="1"/>
    <col min="9729" max="9729" width="8.125" style="288" customWidth="1"/>
    <col min="9730" max="9730" width="3" style="288" customWidth="1"/>
    <col min="9731" max="9731" width="2.5" style="288" customWidth="1"/>
    <col min="9732" max="9732" width="9.625" style="288" customWidth="1"/>
    <col min="9733" max="9734" width="10.875" style="288" bestFit="1" customWidth="1"/>
    <col min="9735" max="9739" width="9.625" style="288" customWidth="1"/>
    <col min="9740" max="9740" width="4.625" style="288" customWidth="1"/>
    <col min="9741" max="9741" width="10.625" style="288" customWidth="1"/>
    <col min="9742" max="9745" width="9.625" style="288" customWidth="1"/>
    <col min="9746" max="9747" width="6.625" style="288" customWidth="1"/>
    <col min="9748" max="9748" width="7.5" style="288" bestFit="1" customWidth="1"/>
    <col min="9749" max="9749" width="6.75" style="288" customWidth="1"/>
    <col min="9750" max="9750" width="6.875" style="288" customWidth="1"/>
    <col min="9751" max="9751" width="7.125" style="288" customWidth="1"/>
    <col min="9752" max="9984" width="9" style="288" customWidth="1"/>
    <col min="9985" max="9985" width="8.125" style="288" customWidth="1"/>
    <col min="9986" max="9986" width="3" style="288" customWidth="1"/>
    <col min="9987" max="9987" width="2.5" style="288" customWidth="1"/>
    <col min="9988" max="9988" width="9.625" style="288" customWidth="1"/>
    <col min="9989" max="9990" width="10.875" style="288" bestFit="1" customWidth="1"/>
    <col min="9991" max="9995" width="9.625" style="288" customWidth="1"/>
    <col min="9996" max="9996" width="4.625" style="288" customWidth="1"/>
    <col min="9997" max="9997" width="10.625" style="288" customWidth="1"/>
    <col min="9998" max="10001" width="9.625" style="288" customWidth="1"/>
    <col min="10002" max="10003" width="6.625" style="288" customWidth="1"/>
    <col min="10004" max="10004" width="7.5" style="288" bestFit="1" customWidth="1"/>
    <col min="10005" max="10005" width="6.75" style="288" customWidth="1"/>
    <col min="10006" max="10006" width="6.875" style="288" customWidth="1"/>
    <col min="10007" max="10007" width="7.125" style="288" customWidth="1"/>
    <col min="10008" max="10240" width="9" style="288" customWidth="1"/>
    <col min="10241" max="10241" width="8.125" style="288" customWidth="1"/>
    <col min="10242" max="10242" width="3" style="288" customWidth="1"/>
    <col min="10243" max="10243" width="2.5" style="288" customWidth="1"/>
    <col min="10244" max="10244" width="9.625" style="288" customWidth="1"/>
    <col min="10245" max="10246" width="10.875" style="288" bestFit="1" customWidth="1"/>
    <col min="10247" max="10251" width="9.625" style="288" customWidth="1"/>
    <col min="10252" max="10252" width="4.625" style="288" customWidth="1"/>
    <col min="10253" max="10253" width="10.625" style="288" customWidth="1"/>
    <col min="10254" max="10257" width="9.625" style="288" customWidth="1"/>
    <col min="10258" max="10259" width="6.625" style="288" customWidth="1"/>
    <col min="10260" max="10260" width="7.5" style="288" bestFit="1" customWidth="1"/>
    <col min="10261" max="10261" width="6.75" style="288" customWidth="1"/>
    <col min="10262" max="10262" width="6.875" style="288" customWidth="1"/>
    <col min="10263" max="10263" width="7.125" style="288" customWidth="1"/>
    <col min="10264" max="10496" width="9" style="288" customWidth="1"/>
    <col min="10497" max="10497" width="8.125" style="288" customWidth="1"/>
    <col min="10498" max="10498" width="3" style="288" customWidth="1"/>
    <col min="10499" max="10499" width="2.5" style="288" customWidth="1"/>
    <col min="10500" max="10500" width="9.625" style="288" customWidth="1"/>
    <col min="10501" max="10502" width="10.875" style="288" bestFit="1" customWidth="1"/>
    <col min="10503" max="10507" width="9.625" style="288" customWidth="1"/>
    <col min="10508" max="10508" width="4.625" style="288" customWidth="1"/>
    <col min="10509" max="10509" width="10.625" style="288" customWidth="1"/>
    <col min="10510" max="10513" width="9.625" style="288" customWidth="1"/>
    <col min="10514" max="10515" width="6.625" style="288" customWidth="1"/>
    <col min="10516" max="10516" width="7.5" style="288" bestFit="1" customWidth="1"/>
    <col min="10517" max="10517" width="6.75" style="288" customWidth="1"/>
    <col min="10518" max="10518" width="6.875" style="288" customWidth="1"/>
    <col min="10519" max="10519" width="7.125" style="288" customWidth="1"/>
    <col min="10520" max="10752" width="9" style="288" customWidth="1"/>
    <col min="10753" max="10753" width="8.125" style="288" customWidth="1"/>
    <col min="10754" max="10754" width="3" style="288" customWidth="1"/>
    <col min="10755" max="10755" width="2.5" style="288" customWidth="1"/>
    <col min="10756" max="10756" width="9.625" style="288" customWidth="1"/>
    <col min="10757" max="10758" width="10.875" style="288" bestFit="1" customWidth="1"/>
    <col min="10759" max="10763" width="9.625" style="288" customWidth="1"/>
    <col min="10764" max="10764" width="4.625" style="288" customWidth="1"/>
    <col min="10765" max="10765" width="10.625" style="288" customWidth="1"/>
    <col min="10766" max="10769" width="9.625" style="288" customWidth="1"/>
    <col min="10770" max="10771" width="6.625" style="288" customWidth="1"/>
    <col min="10772" max="10772" width="7.5" style="288" bestFit="1" customWidth="1"/>
    <col min="10773" max="10773" width="6.75" style="288" customWidth="1"/>
    <col min="10774" max="10774" width="6.875" style="288" customWidth="1"/>
    <col min="10775" max="10775" width="7.125" style="288" customWidth="1"/>
    <col min="10776" max="11008" width="9" style="288" customWidth="1"/>
    <col min="11009" max="11009" width="8.125" style="288" customWidth="1"/>
    <col min="11010" max="11010" width="3" style="288" customWidth="1"/>
    <col min="11011" max="11011" width="2.5" style="288" customWidth="1"/>
    <col min="11012" max="11012" width="9.625" style="288" customWidth="1"/>
    <col min="11013" max="11014" width="10.875" style="288" bestFit="1" customWidth="1"/>
    <col min="11015" max="11019" width="9.625" style="288" customWidth="1"/>
    <col min="11020" max="11020" width="4.625" style="288" customWidth="1"/>
    <col min="11021" max="11021" width="10.625" style="288" customWidth="1"/>
    <col min="11022" max="11025" width="9.625" style="288" customWidth="1"/>
    <col min="11026" max="11027" width="6.625" style="288" customWidth="1"/>
    <col min="11028" max="11028" width="7.5" style="288" bestFit="1" customWidth="1"/>
    <col min="11029" max="11029" width="6.75" style="288" customWidth="1"/>
    <col min="11030" max="11030" width="6.875" style="288" customWidth="1"/>
    <col min="11031" max="11031" width="7.125" style="288" customWidth="1"/>
    <col min="11032" max="11264" width="9" style="288" customWidth="1"/>
    <col min="11265" max="11265" width="8.125" style="288" customWidth="1"/>
    <col min="11266" max="11266" width="3" style="288" customWidth="1"/>
    <col min="11267" max="11267" width="2.5" style="288" customWidth="1"/>
    <col min="11268" max="11268" width="9.625" style="288" customWidth="1"/>
    <col min="11269" max="11270" width="10.875" style="288" bestFit="1" customWidth="1"/>
    <col min="11271" max="11275" width="9.625" style="288" customWidth="1"/>
    <col min="11276" max="11276" width="4.625" style="288" customWidth="1"/>
    <col min="11277" max="11277" width="10.625" style="288" customWidth="1"/>
    <col min="11278" max="11281" width="9.625" style="288" customWidth="1"/>
    <col min="11282" max="11283" width="6.625" style="288" customWidth="1"/>
    <col min="11284" max="11284" width="7.5" style="288" bestFit="1" customWidth="1"/>
    <col min="11285" max="11285" width="6.75" style="288" customWidth="1"/>
    <col min="11286" max="11286" width="6.875" style="288" customWidth="1"/>
    <col min="11287" max="11287" width="7.125" style="288" customWidth="1"/>
    <col min="11288" max="11520" width="9" style="288" customWidth="1"/>
    <col min="11521" max="11521" width="8.125" style="288" customWidth="1"/>
    <col min="11522" max="11522" width="3" style="288" customWidth="1"/>
    <col min="11523" max="11523" width="2.5" style="288" customWidth="1"/>
    <col min="11524" max="11524" width="9.625" style="288" customWidth="1"/>
    <col min="11525" max="11526" width="10.875" style="288" bestFit="1" customWidth="1"/>
    <col min="11527" max="11531" width="9.625" style="288" customWidth="1"/>
    <col min="11532" max="11532" width="4.625" style="288" customWidth="1"/>
    <col min="11533" max="11533" width="10.625" style="288" customWidth="1"/>
    <col min="11534" max="11537" width="9.625" style="288" customWidth="1"/>
    <col min="11538" max="11539" width="6.625" style="288" customWidth="1"/>
    <col min="11540" max="11540" width="7.5" style="288" bestFit="1" customWidth="1"/>
    <col min="11541" max="11541" width="6.75" style="288" customWidth="1"/>
    <col min="11542" max="11542" width="6.875" style="288" customWidth="1"/>
    <col min="11543" max="11543" width="7.125" style="288" customWidth="1"/>
    <col min="11544" max="11776" width="9" style="288" customWidth="1"/>
    <col min="11777" max="11777" width="8.125" style="288" customWidth="1"/>
    <col min="11778" max="11778" width="3" style="288" customWidth="1"/>
    <col min="11779" max="11779" width="2.5" style="288" customWidth="1"/>
    <col min="11780" max="11780" width="9.625" style="288" customWidth="1"/>
    <col min="11781" max="11782" width="10.875" style="288" bestFit="1" customWidth="1"/>
    <col min="11783" max="11787" width="9.625" style="288" customWidth="1"/>
    <col min="11788" max="11788" width="4.625" style="288" customWidth="1"/>
    <col min="11789" max="11789" width="10.625" style="288" customWidth="1"/>
    <col min="11790" max="11793" width="9.625" style="288" customWidth="1"/>
    <col min="11794" max="11795" width="6.625" style="288" customWidth="1"/>
    <col min="11796" max="11796" width="7.5" style="288" bestFit="1" customWidth="1"/>
    <col min="11797" max="11797" width="6.75" style="288" customWidth="1"/>
    <col min="11798" max="11798" width="6.875" style="288" customWidth="1"/>
    <col min="11799" max="11799" width="7.125" style="288" customWidth="1"/>
    <col min="11800" max="12032" width="9" style="288" customWidth="1"/>
    <col min="12033" max="12033" width="8.125" style="288" customWidth="1"/>
    <col min="12034" max="12034" width="3" style="288" customWidth="1"/>
    <col min="12035" max="12035" width="2.5" style="288" customWidth="1"/>
    <col min="12036" max="12036" width="9.625" style="288" customWidth="1"/>
    <col min="12037" max="12038" width="10.875" style="288" bestFit="1" customWidth="1"/>
    <col min="12039" max="12043" width="9.625" style="288" customWidth="1"/>
    <col min="12044" max="12044" width="4.625" style="288" customWidth="1"/>
    <col min="12045" max="12045" width="10.625" style="288" customWidth="1"/>
    <col min="12046" max="12049" width="9.625" style="288" customWidth="1"/>
    <col min="12050" max="12051" width="6.625" style="288" customWidth="1"/>
    <col min="12052" max="12052" width="7.5" style="288" bestFit="1" customWidth="1"/>
    <col min="12053" max="12053" width="6.75" style="288" customWidth="1"/>
    <col min="12054" max="12054" width="6.875" style="288" customWidth="1"/>
    <col min="12055" max="12055" width="7.125" style="288" customWidth="1"/>
    <col min="12056" max="12288" width="9" style="288" customWidth="1"/>
    <col min="12289" max="12289" width="8.125" style="288" customWidth="1"/>
    <col min="12290" max="12290" width="3" style="288" customWidth="1"/>
    <col min="12291" max="12291" width="2.5" style="288" customWidth="1"/>
    <col min="12292" max="12292" width="9.625" style="288" customWidth="1"/>
    <col min="12293" max="12294" width="10.875" style="288" bestFit="1" customWidth="1"/>
    <col min="12295" max="12299" width="9.625" style="288" customWidth="1"/>
    <col min="12300" max="12300" width="4.625" style="288" customWidth="1"/>
    <col min="12301" max="12301" width="10.625" style="288" customWidth="1"/>
    <col min="12302" max="12305" width="9.625" style="288" customWidth="1"/>
    <col min="12306" max="12307" width="6.625" style="288" customWidth="1"/>
    <col min="12308" max="12308" width="7.5" style="288" bestFit="1" customWidth="1"/>
    <col min="12309" max="12309" width="6.75" style="288" customWidth="1"/>
    <col min="12310" max="12310" width="6.875" style="288" customWidth="1"/>
    <col min="12311" max="12311" width="7.125" style="288" customWidth="1"/>
    <col min="12312" max="12544" width="9" style="288" customWidth="1"/>
    <col min="12545" max="12545" width="8.125" style="288" customWidth="1"/>
    <col min="12546" max="12546" width="3" style="288" customWidth="1"/>
    <col min="12547" max="12547" width="2.5" style="288" customWidth="1"/>
    <col min="12548" max="12548" width="9.625" style="288" customWidth="1"/>
    <col min="12549" max="12550" width="10.875" style="288" bestFit="1" customWidth="1"/>
    <col min="12551" max="12555" width="9.625" style="288" customWidth="1"/>
    <col min="12556" max="12556" width="4.625" style="288" customWidth="1"/>
    <col min="12557" max="12557" width="10.625" style="288" customWidth="1"/>
    <col min="12558" max="12561" width="9.625" style="288" customWidth="1"/>
    <col min="12562" max="12563" width="6.625" style="288" customWidth="1"/>
    <col min="12564" max="12564" width="7.5" style="288" bestFit="1" customWidth="1"/>
    <col min="12565" max="12565" width="6.75" style="288" customWidth="1"/>
    <col min="12566" max="12566" width="6.875" style="288" customWidth="1"/>
    <col min="12567" max="12567" width="7.125" style="288" customWidth="1"/>
    <col min="12568" max="12800" width="9" style="288" customWidth="1"/>
    <col min="12801" max="12801" width="8.125" style="288" customWidth="1"/>
    <col min="12802" max="12802" width="3" style="288" customWidth="1"/>
    <col min="12803" max="12803" width="2.5" style="288" customWidth="1"/>
    <col min="12804" max="12804" width="9.625" style="288" customWidth="1"/>
    <col min="12805" max="12806" width="10.875" style="288" bestFit="1" customWidth="1"/>
    <col min="12807" max="12811" width="9.625" style="288" customWidth="1"/>
    <col min="12812" max="12812" width="4.625" style="288" customWidth="1"/>
    <col min="12813" max="12813" width="10.625" style="288" customWidth="1"/>
    <col min="12814" max="12817" width="9.625" style="288" customWidth="1"/>
    <col min="12818" max="12819" width="6.625" style="288" customWidth="1"/>
    <col min="12820" max="12820" width="7.5" style="288" bestFit="1" customWidth="1"/>
    <col min="12821" max="12821" width="6.75" style="288" customWidth="1"/>
    <col min="12822" max="12822" width="6.875" style="288" customWidth="1"/>
    <col min="12823" max="12823" width="7.125" style="288" customWidth="1"/>
    <col min="12824" max="13056" width="9" style="288" customWidth="1"/>
    <col min="13057" max="13057" width="8.125" style="288" customWidth="1"/>
    <col min="13058" max="13058" width="3" style="288" customWidth="1"/>
    <col min="13059" max="13059" width="2.5" style="288" customWidth="1"/>
    <col min="13060" max="13060" width="9.625" style="288" customWidth="1"/>
    <col min="13061" max="13062" width="10.875" style="288" bestFit="1" customWidth="1"/>
    <col min="13063" max="13067" width="9.625" style="288" customWidth="1"/>
    <col min="13068" max="13068" width="4.625" style="288" customWidth="1"/>
    <col min="13069" max="13069" width="10.625" style="288" customWidth="1"/>
    <col min="13070" max="13073" width="9.625" style="288" customWidth="1"/>
    <col min="13074" max="13075" width="6.625" style="288" customWidth="1"/>
    <col min="13076" max="13076" width="7.5" style="288" bestFit="1" customWidth="1"/>
    <col min="13077" max="13077" width="6.75" style="288" customWidth="1"/>
    <col min="13078" max="13078" width="6.875" style="288" customWidth="1"/>
    <col min="13079" max="13079" width="7.125" style="288" customWidth="1"/>
    <col min="13080" max="13312" width="9" style="288" customWidth="1"/>
    <col min="13313" max="13313" width="8.125" style="288" customWidth="1"/>
    <col min="13314" max="13314" width="3" style="288" customWidth="1"/>
    <col min="13315" max="13315" width="2.5" style="288" customWidth="1"/>
    <col min="13316" max="13316" width="9.625" style="288" customWidth="1"/>
    <col min="13317" max="13318" width="10.875" style="288" bestFit="1" customWidth="1"/>
    <col min="13319" max="13323" width="9.625" style="288" customWidth="1"/>
    <col min="13324" max="13324" width="4.625" style="288" customWidth="1"/>
    <col min="13325" max="13325" width="10.625" style="288" customWidth="1"/>
    <col min="13326" max="13329" width="9.625" style="288" customWidth="1"/>
    <col min="13330" max="13331" width="6.625" style="288" customWidth="1"/>
    <col min="13332" max="13332" width="7.5" style="288" bestFit="1" customWidth="1"/>
    <col min="13333" max="13333" width="6.75" style="288" customWidth="1"/>
    <col min="13334" max="13334" width="6.875" style="288" customWidth="1"/>
    <col min="13335" max="13335" width="7.125" style="288" customWidth="1"/>
    <col min="13336" max="13568" width="9" style="288" customWidth="1"/>
    <col min="13569" max="13569" width="8.125" style="288" customWidth="1"/>
    <col min="13570" max="13570" width="3" style="288" customWidth="1"/>
    <col min="13571" max="13571" width="2.5" style="288" customWidth="1"/>
    <col min="13572" max="13572" width="9.625" style="288" customWidth="1"/>
    <col min="13573" max="13574" width="10.875" style="288" bestFit="1" customWidth="1"/>
    <col min="13575" max="13579" width="9.625" style="288" customWidth="1"/>
    <col min="13580" max="13580" width="4.625" style="288" customWidth="1"/>
    <col min="13581" max="13581" width="10.625" style="288" customWidth="1"/>
    <col min="13582" max="13585" width="9.625" style="288" customWidth="1"/>
    <col min="13586" max="13587" width="6.625" style="288" customWidth="1"/>
    <col min="13588" max="13588" width="7.5" style="288" bestFit="1" customWidth="1"/>
    <col min="13589" max="13589" width="6.75" style="288" customWidth="1"/>
    <col min="13590" max="13590" width="6.875" style="288" customWidth="1"/>
    <col min="13591" max="13591" width="7.125" style="288" customWidth="1"/>
    <col min="13592" max="13824" width="9" style="288" customWidth="1"/>
    <col min="13825" max="13825" width="8.125" style="288" customWidth="1"/>
    <col min="13826" max="13826" width="3" style="288" customWidth="1"/>
    <col min="13827" max="13827" width="2.5" style="288" customWidth="1"/>
    <col min="13828" max="13828" width="9.625" style="288" customWidth="1"/>
    <col min="13829" max="13830" width="10.875" style="288" bestFit="1" customWidth="1"/>
    <col min="13831" max="13835" width="9.625" style="288" customWidth="1"/>
    <col min="13836" max="13836" width="4.625" style="288" customWidth="1"/>
    <col min="13837" max="13837" width="10.625" style="288" customWidth="1"/>
    <col min="13838" max="13841" width="9.625" style="288" customWidth="1"/>
    <col min="13842" max="13843" width="6.625" style="288" customWidth="1"/>
    <col min="13844" max="13844" width="7.5" style="288" bestFit="1" customWidth="1"/>
    <col min="13845" max="13845" width="6.75" style="288" customWidth="1"/>
    <col min="13846" max="13846" width="6.875" style="288" customWidth="1"/>
    <col min="13847" max="13847" width="7.125" style="288" customWidth="1"/>
    <col min="13848" max="14080" width="9" style="288" customWidth="1"/>
    <col min="14081" max="14081" width="8.125" style="288" customWidth="1"/>
    <col min="14082" max="14082" width="3" style="288" customWidth="1"/>
    <col min="14083" max="14083" width="2.5" style="288" customWidth="1"/>
    <col min="14084" max="14084" width="9.625" style="288" customWidth="1"/>
    <col min="14085" max="14086" width="10.875" style="288" bestFit="1" customWidth="1"/>
    <col min="14087" max="14091" width="9.625" style="288" customWidth="1"/>
    <col min="14092" max="14092" width="4.625" style="288" customWidth="1"/>
    <col min="14093" max="14093" width="10.625" style="288" customWidth="1"/>
    <col min="14094" max="14097" width="9.625" style="288" customWidth="1"/>
    <col min="14098" max="14099" width="6.625" style="288" customWidth="1"/>
    <col min="14100" max="14100" width="7.5" style="288" bestFit="1" customWidth="1"/>
    <col min="14101" max="14101" width="6.75" style="288" customWidth="1"/>
    <col min="14102" max="14102" width="6.875" style="288" customWidth="1"/>
    <col min="14103" max="14103" width="7.125" style="288" customWidth="1"/>
    <col min="14104" max="14336" width="9" style="288" customWidth="1"/>
    <col min="14337" max="14337" width="8.125" style="288" customWidth="1"/>
    <col min="14338" max="14338" width="3" style="288" customWidth="1"/>
    <col min="14339" max="14339" width="2.5" style="288" customWidth="1"/>
    <col min="14340" max="14340" width="9.625" style="288" customWidth="1"/>
    <col min="14341" max="14342" width="10.875" style="288" bestFit="1" customWidth="1"/>
    <col min="14343" max="14347" width="9.625" style="288" customWidth="1"/>
    <col min="14348" max="14348" width="4.625" style="288" customWidth="1"/>
    <col min="14349" max="14349" width="10.625" style="288" customWidth="1"/>
    <col min="14350" max="14353" width="9.625" style="288" customWidth="1"/>
    <col min="14354" max="14355" width="6.625" style="288" customWidth="1"/>
    <col min="14356" max="14356" width="7.5" style="288" bestFit="1" customWidth="1"/>
    <col min="14357" max="14357" width="6.75" style="288" customWidth="1"/>
    <col min="14358" max="14358" width="6.875" style="288" customWidth="1"/>
    <col min="14359" max="14359" width="7.125" style="288" customWidth="1"/>
    <col min="14360" max="14592" width="9" style="288" customWidth="1"/>
    <col min="14593" max="14593" width="8.125" style="288" customWidth="1"/>
    <col min="14594" max="14594" width="3" style="288" customWidth="1"/>
    <col min="14595" max="14595" width="2.5" style="288" customWidth="1"/>
    <col min="14596" max="14596" width="9.625" style="288" customWidth="1"/>
    <col min="14597" max="14598" width="10.875" style="288" bestFit="1" customWidth="1"/>
    <col min="14599" max="14603" width="9.625" style="288" customWidth="1"/>
    <col min="14604" max="14604" width="4.625" style="288" customWidth="1"/>
    <col min="14605" max="14605" width="10.625" style="288" customWidth="1"/>
    <col min="14606" max="14609" width="9.625" style="288" customWidth="1"/>
    <col min="14610" max="14611" width="6.625" style="288" customWidth="1"/>
    <col min="14612" max="14612" width="7.5" style="288" bestFit="1" customWidth="1"/>
    <col min="14613" max="14613" width="6.75" style="288" customWidth="1"/>
    <col min="14614" max="14614" width="6.875" style="288" customWidth="1"/>
    <col min="14615" max="14615" width="7.125" style="288" customWidth="1"/>
    <col min="14616" max="14848" width="9" style="288" customWidth="1"/>
    <col min="14849" max="14849" width="8.125" style="288" customWidth="1"/>
    <col min="14850" max="14850" width="3" style="288" customWidth="1"/>
    <col min="14851" max="14851" width="2.5" style="288" customWidth="1"/>
    <col min="14852" max="14852" width="9.625" style="288" customWidth="1"/>
    <col min="14853" max="14854" width="10.875" style="288" bestFit="1" customWidth="1"/>
    <col min="14855" max="14859" width="9.625" style="288" customWidth="1"/>
    <col min="14860" max="14860" width="4.625" style="288" customWidth="1"/>
    <col min="14861" max="14861" width="10.625" style="288" customWidth="1"/>
    <col min="14862" max="14865" width="9.625" style="288" customWidth="1"/>
    <col min="14866" max="14867" width="6.625" style="288" customWidth="1"/>
    <col min="14868" max="14868" width="7.5" style="288" bestFit="1" customWidth="1"/>
    <col min="14869" max="14869" width="6.75" style="288" customWidth="1"/>
    <col min="14870" max="14870" width="6.875" style="288" customWidth="1"/>
    <col min="14871" max="14871" width="7.125" style="288" customWidth="1"/>
    <col min="14872" max="15104" width="9" style="288" customWidth="1"/>
    <col min="15105" max="15105" width="8.125" style="288" customWidth="1"/>
    <col min="15106" max="15106" width="3" style="288" customWidth="1"/>
    <col min="15107" max="15107" width="2.5" style="288" customWidth="1"/>
    <col min="15108" max="15108" width="9.625" style="288" customWidth="1"/>
    <col min="15109" max="15110" width="10.875" style="288" bestFit="1" customWidth="1"/>
    <col min="15111" max="15115" width="9.625" style="288" customWidth="1"/>
    <col min="15116" max="15116" width="4.625" style="288" customWidth="1"/>
    <col min="15117" max="15117" width="10.625" style="288" customWidth="1"/>
    <col min="15118" max="15121" width="9.625" style="288" customWidth="1"/>
    <col min="15122" max="15123" width="6.625" style="288" customWidth="1"/>
    <col min="15124" max="15124" width="7.5" style="288" bestFit="1" customWidth="1"/>
    <col min="15125" max="15125" width="6.75" style="288" customWidth="1"/>
    <col min="15126" max="15126" width="6.875" style="288" customWidth="1"/>
    <col min="15127" max="15127" width="7.125" style="288" customWidth="1"/>
    <col min="15128" max="15360" width="9" style="288" customWidth="1"/>
    <col min="15361" max="15361" width="8.125" style="288" customWidth="1"/>
    <col min="15362" max="15362" width="3" style="288" customWidth="1"/>
    <col min="15363" max="15363" width="2.5" style="288" customWidth="1"/>
    <col min="15364" max="15364" width="9.625" style="288" customWidth="1"/>
    <col min="15365" max="15366" width="10.875" style="288" bestFit="1" customWidth="1"/>
    <col min="15367" max="15371" width="9.625" style="288" customWidth="1"/>
    <col min="15372" max="15372" width="4.625" style="288" customWidth="1"/>
    <col min="15373" max="15373" width="10.625" style="288" customWidth="1"/>
    <col min="15374" max="15377" width="9.625" style="288" customWidth="1"/>
    <col min="15378" max="15379" width="6.625" style="288" customWidth="1"/>
    <col min="15380" max="15380" width="7.5" style="288" bestFit="1" customWidth="1"/>
    <col min="15381" max="15381" width="6.75" style="288" customWidth="1"/>
    <col min="15382" max="15382" width="6.875" style="288" customWidth="1"/>
    <col min="15383" max="15383" width="7.125" style="288" customWidth="1"/>
    <col min="15384" max="15616" width="9" style="288" customWidth="1"/>
    <col min="15617" max="15617" width="8.125" style="288" customWidth="1"/>
    <col min="15618" max="15618" width="3" style="288" customWidth="1"/>
    <col min="15619" max="15619" width="2.5" style="288" customWidth="1"/>
    <col min="15620" max="15620" width="9.625" style="288" customWidth="1"/>
    <col min="15621" max="15622" width="10.875" style="288" bestFit="1" customWidth="1"/>
    <col min="15623" max="15627" width="9.625" style="288" customWidth="1"/>
    <col min="15628" max="15628" width="4.625" style="288" customWidth="1"/>
    <col min="15629" max="15629" width="10.625" style="288" customWidth="1"/>
    <col min="15630" max="15633" width="9.625" style="288" customWidth="1"/>
    <col min="15634" max="15635" width="6.625" style="288" customWidth="1"/>
    <col min="15636" max="15636" width="7.5" style="288" bestFit="1" customWidth="1"/>
    <col min="15637" max="15637" width="6.75" style="288" customWidth="1"/>
    <col min="15638" max="15638" width="6.875" style="288" customWidth="1"/>
    <col min="15639" max="15639" width="7.125" style="288" customWidth="1"/>
    <col min="15640" max="15872" width="9" style="288" customWidth="1"/>
    <col min="15873" max="15873" width="8.125" style="288" customWidth="1"/>
    <col min="15874" max="15874" width="3" style="288" customWidth="1"/>
    <col min="15875" max="15875" width="2.5" style="288" customWidth="1"/>
    <col min="15876" max="15876" width="9.625" style="288" customWidth="1"/>
    <col min="15877" max="15878" width="10.875" style="288" bestFit="1" customWidth="1"/>
    <col min="15879" max="15883" width="9.625" style="288" customWidth="1"/>
    <col min="15884" max="15884" width="4.625" style="288" customWidth="1"/>
    <col min="15885" max="15885" width="10.625" style="288" customWidth="1"/>
    <col min="15886" max="15889" width="9.625" style="288" customWidth="1"/>
    <col min="15890" max="15891" width="6.625" style="288" customWidth="1"/>
    <col min="15892" max="15892" width="7.5" style="288" bestFit="1" customWidth="1"/>
    <col min="15893" max="15893" width="6.75" style="288" customWidth="1"/>
    <col min="15894" max="15894" width="6.875" style="288" customWidth="1"/>
    <col min="15895" max="15895" width="7.125" style="288" customWidth="1"/>
    <col min="15896" max="16128" width="9" style="288" customWidth="1"/>
    <col min="16129" max="16129" width="8.125" style="288" customWidth="1"/>
    <col min="16130" max="16130" width="3" style="288" customWidth="1"/>
    <col min="16131" max="16131" width="2.5" style="288" customWidth="1"/>
    <col min="16132" max="16132" width="9.625" style="288" customWidth="1"/>
    <col min="16133" max="16134" width="10.875" style="288" bestFit="1" customWidth="1"/>
    <col min="16135" max="16139" width="9.625" style="288" customWidth="1"/>
    <col min="16140" max="16140" width="4.625" style="288" customWidth="1"/>
    <col min="16141" max="16141" width="10.625" style="288" customWidth="1"/>
    <col min="16142" max="16145" width="9.625" style="288" customWidth="1"/>
    <col min="16146" max="16147" width="6.625" style="288" customWidth="1"/>
    <col min="16148" max="16148" width="7.5" style="288" bestFit="1" customWidth="1"/>
    <col min="16149" max="16149" width="6.75" style="288" customWidth="1"/>
    <col min="16150" max="16150" width="6.875" style="288" customWidth="1"/>
    <col min="16151" max="16151" width="7.125" style="288" customWidth="1"/>
    <col min="16152" max="16384" width="9" style="288" customWidth="1"/>
  </cols>
  <sheetData>
    <row r="2" spans="1:23" ht="12.2" customHeight="1">
      <c r="F2" s="321"/>
    </row>
    <row r="3" spans="1:23" ht="12.2" customHeight="1">
      <c r="F3" s="321"/>
    </row>
    <row r="4" spans="1:23" ht="13.7" customHeight="1">
      <c r="J4" s="327" t="s">
        <v>439</v>
      </c>
      <c r="K4" s="327"/>
      <c r="L4" s="145"/>
      <c r="N4" s="336"/>
      <c r="O4" s="336"/>
      <c r="P4" s="336"/>
      <c r="Q4" s="336"/>
      <c r="W4" s="145" t="s">
        <v>439</v>
      </c>
    </row>
    <row r="5" spans="1:23" ht="12.2" customHeight="1">
      <c r="A5" s="290" t="s">
        <v>242</v>
      </c>
      <c r="B5" s="290"/>
      <c r="C5" s="303"/>
      <c r="D5" s="311" t="s">
        <v>147</v>
      </c>
      <c r="E5" s="318"/>
      <c r="F5" s="322"/>
      <c r="G5" s="323" t="s">
        <v>338</v>
      </c>
      <c r="H5" s="311" t="s">
        <v>12</v>
      </c>
      <c r="I5" s="318"/>
      <c r="J5" s="322"/>
      <c r="K5" s="311" t="s">
        <v>335</v>
      </c>
      <c r="L5" s="328" t="s">
        <v>850</v>
      </c>
      <c r="M5" s="337"/>
      <c r="N5" s="353" t="s">
        <v>854</v>
      </c>
      <c r="O5" s="330"/>
      <c r="P5" s="330"/>
      <c r="Q5" s="339"/>
      <c r="R5" s="375" t="s">
        <v>404</v>
      </c>
      <c r="S5" s="382"/>
      <c r="T5" s="382"/>
      <c r="U5" s="382"/>
      <c r="V5" s="382"/>
      <c r="W5" s="382"/>
    </row>
    <row r="6" spans="1:23" ht="12.2" customHeight="1">
      <c r="A6" s="291"/>
      <c r="B6" s="291"/>
      <c r="C6" s="304"/>
      <c r="D6" s="312" t="s">
        <v>343</v>
      </c>
      <c r="E6" s="312" t="s">
        <v>239</v>
      </c>
      <c r="F6" s="312" t="s">
        <v>222</v>
      </c>
      <c r="G6" s="324"/>
      <c r="H6" s="312" t="s">
        <v>185</v>
      </c>
      <c r="I6" s="312" t="s">
        <v>344</v>
      </c>
      <c r="J6" s="312" t="s">
        <v>347</v>
      </c>
      <c r="K6" s="311" t="s">
        <v>347</v>
      </c>
      <c r="L6" s="329"/>
      <c r="M6" s="338"/>
      <c r="N6" s="354" t="s">
        <v>143</v>
      </c>
      <c r="O6" s="366"/>
      <c r="P6" s="371"/>
      <c r="Q6" s="373" t="s">
        <v>338</v>
      </c>
      <c r="R6" s="354" t="s">
        <v>12</v>
      </c>
      <c r="S6" s="366"/>
      <c r="T6" s="371"/>
      <c r="U6" s="354" t="s">
        <v>183</v>
      </c>
      <c r="V6" s="366"/>
      <c r="W6" s="366"/>
    </row>
    <row r="7" spans="1:23" ht="12.2" customHeight="1">
      <c r="A7" s="292"/>
      <c r="B7" s="299"/>
      <c r="C7" s="305"/>
      <c r="D7" s="313" t="s">
        <v>99</v>
      </c>
      <c r="E7" s="313" t="s">
        <v>851</v>
      </c>
      <c r="F7" s="313" t="s">
        <v>99</v>
      </c>
      <c r="G7" s="313" t="s">
        <v>349</v>
      </c>
      <c r="H7" s="313" t="s">
        <v>99</v>
      </c>
      <c r="I7" s="313" t="s">
        <v>99</v>
      </c>
      <c r="J7" s="313" t="s">
        <v>99</v>
      </c>
      <c r="K7" s="313" t="s">
        <v>851</v>
      </c>
      <c r="L7" s="330"/>
      <c r="M7" s="339"/>
      <c r="N7" s="355" t="s">
        <v>191</v>
      </c>
      <c r="O7" s="355" t="s">
        <v>239</v>
      </c>
      <c r="P7" s="355" t="s">
        <v>222</v>
      </c>
      <c r="Q7" s="374"/>
      <c r="R7" s="355" t="s">
        <v>852</v>
      </c>
      <c r="S7" s="355" t="s">
        <v>344</v>
      </c>
      <c r="T7" s="355" t="s">
        <v>347</v>
      </c>
      <c r="U7" s="355" t="s">
        <v>292</v>
      </c>
      <c r="V7" s="355" t="s">
        <v>229</v>
      </c>
      <c r="W7" s="354" t="s">
        <v>347</v>
      </c>
    </row>
    <row r="8" spans="1:23" ht="12.2" customHeight="1">
      <c r="A8" s="293" t="s">
        <v>486</v>
      </c>
      <c r="B8" s="300">
        <v>10</v>
      </c>
      <c r="C8" s="306" t="s">
        <v>681</v>
      </c>
      <c r="D8" s="127">
        <v>3606480</v>
      </c>
      <c r="E8" s="127">
        <v>1777661</v>
      </c>
      <c r="F8" s="127">
        <v>1828819</v>
      </c>
      <c r="G8" s="127">
        <v>1492291</v>
      </c>
      <c r="H8" s="127">
        <v>2013</v>
      </c>
      <c r="I8" s="127">
        <v>3395</v>
      </c>
      <c r="J8" s="127">
        <v>-1382</v>
      </c>
      <c r="K8" s="127">
        <v>-542</v>
      </c>
      <c r="L8" s="331"/>
      <c r="M8" s="340"/>
      <c r="N8" s="356" t="s">
        <v>99</v>
      </c>
      <c r="O8" s="313" t="s">
        <v>99</v>
      </c>
      <c r="P8" s="313" t="s">
        <v>99</v>
      </c>
      <c r="Q8" s="313" t="s">
        <v>349</v>
      </c>
      <c r="R8" s="376" t="s">
        <v>99</v>
      </c>
      <c r="S8" s="313" t="s">
        <v>99</v>
      </c>
      <c r="T8" s="313" t="s">
        <v>99</v>
      </c>
      <c r="U8" s="313" t="s">
        <v>99</v>
      </c>
      <c r="V8" s="313" t="s">
        <v>99</v>
      </c>
      <c r="W8" s="313" t="s">
        <v>99</v>
      </c>
    </row>
    <row r="9" spans="1:23" ht="12.2" customHeight="1">
      <c r="A9" s="293" t="s">
        <v>622</v>
      </c>
      <c r="B9" s="300">
        <v>10</v>
      </c>
      <c r="C9" s="306" t="s">
        <v>681</v>
      </c>
      <c r="D9" s="127">
        <v>3582194</v>
      </c>
      <c r="E9" s="127">
        <v>1765909</v>
      </c>
      <c r="F9" s="127">
        <v>1816285</v>
      </c>
      <c r="G9" s="127">
        <v>1504685</v>
      </c>
      <c r="H9" s="127">
        <v>1851</v>
      </c>
      <c r="I9" s="127">
        <v>4046</v>
      </c>
      <c r="J9" s="127">
        <v>-2195</v>
      </c>
      <c r="K9" s="127">
        <v>443</v>
      </c>
      <c r="L9" s="294" t="s">
        <v>352</v>
      </c>
      <c r="M9" s="341"/>
      <c r="N9" s="357">
        <v>3512856</v>
      </c>
      <c r="O9" s="367">
        <v>1731704</v>
      </c>
      <c r="P9" s="372">
        <v>1781152</v>
      </c>
      <c r="Q9" s="370">
        <v>1526084</v>
      </c>
      <c r="R9" s="377">
        <v>1527</v>
      </c>
      <c r="S9" s="377">
        <v>6230</v>
      </c>
      <c r="T9" s="383">
        <v>-4703</v>
      </c>
      <c r="U9" s="377">
        <v>9160</v>
      </c>
      <c r="V9" s="377">
        <v>8986</v>
      </c>
      <c r="W9" s="383">
        <v>174</v>
      </c>
    </row>
    <row r="10" spans="1:23" ht="12.2" customHeight="1">
      <c r="A10" s="293" t="s">
        <v>634</v>
      </c>
      <c r="B10" s="301">
        <v>10</v>
      </c>
      <c r="C10" s="307" t="s">
        <v>681</v>
      </c>
      <c r="D10" s="314">
        <v>3553518</v>
      </c>
      <c r="E10" s="289">
        <v>1752108</v>
      </c>
      <c r="F10" s="289">
        <v>1801410</v>
      </c>
      <c r="G10" s="289">
        <v>1514312</v>
      </c>
      <c r="H10" s="289">
        <v>1747</v>
      </c>
      <c r="I10" s="289">
        <v>4111</v>
      </c>
      <c r="J10" s="289">
        <v>-2364</v>
      </c>
      <c r="K10" s="289">
        <v>1267</v>
      </c>
      <c r="L10" s="332"/>
      <c r="M10" s="342"/>
      <c r="N10" s="316"/>
      <c r="O10" s="365"/>
      <c r="P10" s="365"/>
      <c r="Q10" s="316"/>
      <c r="R10" s="316"/>
      <c r="S10" s="316"/>
      <c r="T10" s="383"/>
      <c r="U10" s="387"/>
      <c r="V10" s="387"/>
      <c r="W10" s="387"/>
    </row>
    <row r="11" spans="1:23" ht="12.2" customHeight="1">
      <c r="A11" s="294"/>
      <c r="B11" s="300"/>
      <c r="C11" s="306"/>
      <c r="D11" s="315"/>
      <c r="E11" s="319"/>
      <c r="F11" s="319"/>
      <c r="G11" s="319"/>
      <c r="H11" s="315"/>
      <c r="I11" s="315"/>
      <c r="J11" s="315"/>
      <c r="K11" s="319"/>
      <c r="L11" s="294" t="s">
        <v>218</v>
      </c>
      <c r="M11" s="294"/>
      <c r="N11" s="358">
        <v>537706</v>
      </c>
      <c r="O11" s="368">
        <v>259039</v>
      </c>
      <c r="P11" s="368">
        <v>278667</v>
      </c>
      <c r="Q11" s="368">
        <v>252490</v>
      </c>
      <c r="R11" s="377">
        <v>195</v>
      </c>
      <c r="S11" s="377">
        <v>1219</v>
      </c>
      <c r="T11" s="384">
        <v>-1024</v>
      </c>
      <c r="U11" s="377">
        <v>1523</v>
      </c>
      <c r="V11" s="377">
        <v>1554</v>
      </c>
      <c r="W11" s="383">
        <v>-31</v>
      </c>
    </row>
    <row r="12" spans="1:23" ht="12.2" customHeight="1">
      <c r="A12" s="295" t="s">
        <v>112</v>
      </c>
      <c r="B12" s="62">
        <v>2</v>
      </c>
      <c r="C12" s="308" t="s">
        <v>738</v>
      </c>
      <c r="D12" s="316">
        <v>3544597</v>
      </c>
      <c r="E12" s="145">
        <v>1747592</v>
      </c>
      <c r="F12" s="145">
        <v>1797005</v>
      </c>
      <c r="G12" s="145">
        <v>1515983</v>
      </c>
      <c r="H12" s="145">
        <v>1463</v>
      </c>
      <c r="I12" s="145">
        <v>4374</v>
      </c>
      <c r="J12" s="145">
        <v>-2911</v>
      </c>
      <c r="K12" s="145">
        <v>265</v>
      </c>
      <c r="L12" s="145"/>
      <c r="M12" s="343" t="s">
        <v>794</v>
      </c>
      <c r="N12" s="359">
        <v>181204</v>
      </c>
      <c r="O12" s="369">
        <v>88867</v>
      </c>
      <c r="P12" s="369">
        <v>92337</v>
      </c>
      <c r="Q12" s="369">
        <v>84756</v>
      </c>
      <c r="R12" s="378">
        <v>82</v>
      </c>
      <c r="S12" s="378">
        <v>367</v>
      </c>
      <c r="T12" s="384">
        <v>-285</v>
      </c>
      <c r="U12" s="378">
        <v>475</v>
      </c>
      <c r="V12" s="378">
        <v>454</v>
      </c>
      <c r="W12" s="384">
        <v>21</v>
      </c>
    </row>
    <row r="13" spans="1:23" ht="12.2" customHeight="1">
      <c r="A13" s="295"/>
      <c r="B13" s="62">
        <v>3</v>
      </c>
      <c r="C13" s="308"/>
      <c r="D13" s="316">
        <v>3541951</v>
      </c>
      <c r="E13" s="145">
        <v>1746265</v>
      </c>
      <c r="F13" s="145">
        <v>1795686</v>
      </c>
      <c r="G13" s="145">
        <v>1516212</v>
      </c>
      <c r="H13" s="145">
        <v>1412</v>
      </c>
      <c r="I13" s="145">
        <v>4287</v>
      </c>
      <c r="J13" s="145">
        <v>-2875</v>
      </c>
      <c r="K13" s="145">
        <v>-5862</v>
      </c>
      <c r="L13" s="145"/>
      <c r="M13" s="344" t="s">
        <v>28</v>
      </c>
      <c r="N13" s="359">
        <v>31316</v>
      </c>
      <c r="O13" s="369">
        <v>14213</v>
      </c>
      <c r="P13" s="369">
        <v>17103</v>
      </c>
      <c r="Q13" s="369">
        <v>17706</v>
      </c>
      <c r="R13" s="378">
        <v>3</v>
      </c>
      <c r="S13" s="378">
        <v>98</v>
      </c>
      <c r="T13" s="384">
        <v>-95</v>
      </c>
      <c r="U13" s="378">
        <v>148</v>
      </c>
      <c r="V13" s="378">
        <v>150</v>
      </c>
      <c r="W13" s="388">
        <v>-2</v>
      </c>
    </row>
    <row r="14" spans="1:23" ht="12.2" customHeight="1">
      <c r="B14" s="62">
        <v>4</v>
      </c>
      <c r="C14" s="308"/>
      <c r="D14" s="316">
        <v>3533214</v>
      </c>
      <c r="E14" s="145">
        <v>1741488</v>
      </c>
      <c r="F14" s="145">
        <v>1791726</v>
      </c>
      <c r="G14" s="145">
        <v>1518558</v>
      </c>
      <c r="H14" s="145">
        <v>1438</v>
      </c>
      <c r="I14" s="145">
        <v>3889</v>
      </c>
      <c r="J14" s="145">
        <v>-2451</v>
      </c>
      <c r="K14" s="145">
        <v>3017</v>
      </c>
      <c r="L14" s="145"/>
      <c r="M14" s="343" t="s">
        <v>576</v>
      </c>
      <c r="N14" s="359">
        <v>103431</v>
      </c>
      <c r="O14" s="369">
        <v>50284</v>
      </c>
      <c r="P14" s="369">
        <v>53147</v>
      </c>
      <c r="Q14" s="369">
        <v>46465</v>
      </c>
      <c r="R14" s="378">
        <v>45</v>
      </c>
      <c r="S14" s="378">
        <v>168</v>
      </c>
      <c r="T14" s="384">
        <v>-123</v>
      </c>
      <c r="U14" s="378">
        <v>277</v>
      </c>
      <c r="V14" s="378">
        <v>312</v>
      </c>
      <c r="W14" s="388">
        <v>-35</v>
      </c>
    </row>
    <row r="15" spans="1:23" ht="12.2" customHeight="1">
      <c r="A15" s="295"/>
      <c r="B15" s="62">
        <v>5</v>
      </c>
      <c r="C15" s="308"/>
      <c r="D15" s="316">
        <v>3533780</v>
      </c>
      <c r="E15" s="145">
        <v>1742125</v>
      </c>
      <c r="F15" s="145">
        <v>1791655</v>
      </c>
      <c r="G15" s="145">
        <v>1523596</v>
      </c>
      <c r="H15" s="145">
        <v>1593</v>
      </c>
      <c r="I15" s="145">
        <v>3880</v>
      </c>
      <c r="J15" s="145">
        <v>-2287</v>
      </c>
      <c r="K15" s="145">
        <v>716</v>
      </c>
      <c r="L15" s="145"/>
      <c r="M15" s="344" t="s">
        <v>980</v>
      </c>
      <c r="N15" s="359">
        <v>61908</v>
      </c>
      <c r="O15" s="369">
        <v>29053</v>
      </c>
      <c r="P15" s="369">
        <v>32855</v>
      </c>
      <c r="Q15" s="369">
        <v>31057</v>
      </c>
      <c r="R15" s="378">
        <v>22</v>
      </c>
      <c r="S15" s="378">
        <v>197</v>
      </c>
      <c r="T15" s="384">
        <v>-175</v>
      </c>
      <c r="U15" s="378">
        <v>187</v>
      </c>
      <c r="V15" s="378">
        <v>170</v>
      </c>
      <c r="W15" s="388">
        <v>17</v>
      </c>
    </row>
    <row r="16" spans="1:23" ht="12.2" customHeight="1">
      <c r="A16" s="295"/>
      <c r="B16" s="62">
        <v>6</v>
      </c>
      <c r="C16" s="307"/>
      <c r="D16" s="316">
        <v>3532209</v>
      </c>
      <c r="E16" s="316">
        <v>1741577</v>
      </c>
      <c r="F16" s="316">
        <v>1790632</v>
      </c>
      <c r="G16" s="316">
        <v>1524811</v>
      </c>
      <c r="H16" s="145">
        <v>1428</v>
      </c>
      <c r="I16" s="145">
        <v>3317</v>
      </c>
      <c r="J16" s="145">
        <v>-1889</v>
      </c>
      <c r="K16" s="145">
        <v>-158</v>
      </c>
      <c r="L16" s="71"/>
      <c r="M16" s="344" t="s">
        <v>483</v>
      </c>
      <c r="N16" s="359">
        <v>18443</v>
      </c>
      <c r="O16" s="369">
        <v>8828</v>
      </c>
      <c r="P16" s="369">
        <v>9615</v>
      </c>
      <c r="Q16" s="369">
        <v>9242</v>
      </c>
      <c r="R16" s="378">
        <v>6</v>
      </c>
      <c r="S16" s="378">
        <v>46</v>
      </c>
      <c r="T16" s="384">
        <v>-40</v>
      </c>
      <c r="U16" s="378">
        <v>41</v>
      </c>
      <c r="V16" s="378">
        <v>50</v>
      </c>
      <c r="W16" s="388">
        <v>-9</v>
      </c>
    </row>
    <row r="17" spans="1:23" ht="12.2" customHeight="1">
      <c r="B17" s="62">
        <v>7</v>
      </c>
      <c r="C17" s="308"/>
      <c r="D17" s="316">
        <v>3530162</v>
      </c>
      <c r="E17" s="316">
        <v>1740473</v>
      </c>
      <c r="F17" s="316">
        <v>1789689</v>
      </c>
      <c r="G17" s="316">
        <v>1525018</v>
      </c>
      <c r="H17" s="145">
        <v>1664</v>
      </c>
      <c r="I17" s="145">
        <v>4013</v>
      </c>
      <c r="J17" s="145">
        <v>-2349</v>
      </c>
      <c r="K17" s="145">
        <v>914</v>
      </c>
      <c r="L17" s="71"/>
      <c r="M17" s="344" t="s">
        <v>981</v>
      </c>
      <c r="N17" s="359">
        <v>26010</v>
      </c>
      <c r="O17" s="369">
        <v>12355</v>
      </c>
      <c r="P17" s="369">
        <v>13655</v>
      </c>
      <c r="Q17" s="369">
        <v>11508</v>
      </c>
      <c r="R17" s="378">
        <v>1</v>
      </c>
      <c r="S17" s="378">
        <v>81</v>
      </c>
      <c r="T17" s="384">
        <v>-80</v>
      </c>
      <c r="U17" s="378">
        <v>74</v>
      </c>
      <c r="V17" s="378">
        <v>68</v>
      </c>
      <c r="W17" s="388">
        <v>6</v>
      </c>
    </row>
    <row r="18" spans="1:23" s="289" customFormat="1" ht="12.2" customHeight="1">
      <c r="A18" s="295"/>
      <c r="B18" s="62">
        <v>8</v>
      </c>
      <c r="C18" s="308"/>
      <c r="D18" s="316">
        <v>3528727</v>
      </c>
      <c r="E18" s="316">
        <v>1739760</v>
      </c>
      <c r="F18" s="316">
        <v>1788967</v>
      </c>
      <c r="G18" s="316">
        <v>1526028</v>
      </c>
      <c r="H18" s="288">
        <v>1668</v>
      </c>
      <c r="I18" s="288">
        <v>3989</v>
      </c>
      <c r="J18" s="288">
        <v>-2321</v>
      </c>
      <c r="K18" s="288">
        <v>39</v>
      </c>
      <c r="L18" s="145"/>
      <c r="M18" s="344" t="s">
        <v>853</v>
      </c>
      <c r="N18" s="359">
        <v>44593</v>
      </c>
      <c r="O18" s="369">
        <v>21411</v>
      </c>
      <c r="P18" s="369">
        <v>23182</v>
      </c>
      <c r="Q18" s="369">
        <v>19319</v>
      </c>
      <c r="R18" s="378">
        <v>17</v>
      </c>
      <c r="S18" s="378">
        <v>83</v>
      </c>
      <c r="T18" s="384">
        <v>-66</v>
      </c>
      <c r="U18" s="378">
        <v>111</v>
      </c>
      <c r="V18" s="378">
        <v>101</v>
      </c>
      <c r="W18" s="388">
        <v>10</v>
      </c>
    </row>
    <row r="19" spans="1:23" ht="12.2" customHeight="1">
      <c r="A19" s="295"/>
      <c r="B19" s="62">
        <v>9</v>
      </c>
      <c r="C19" s="308"/>
      <c r="D19" s="316">
        <v>3526445</v>
      </c>
      <c r="E19" s="316">
        <v>1738680</v>
      </c>
      <c r="F19" s="316">
        <v>1787765</v>
      </c>
      <c r="G19" s="316">
        <v>1526364</v>
      </c>
      <c r="H19" s="145">
        <v>1538</v>
      </c>
      <c r="I19" s="145">
        <v>3979</v>
      </c>
      <c r="J19" s="145">
        <v>-2441</v>
      </c>
      <c r="K19" s="145">
        <v>156</v>
      </c>
      <c r="L19" s="145"/>
      <c r="M19" s="344" t="s">
        <v>982</v>
      </c>
      <c r="N19" s="359">
        <v>10638</v>
      </c>
      <c r="O19" s="369">
        <v>5048</v>
      </c>
      <c r="P19" s="369">
        <v>5590</v>
      </c>
      <c r="Q19" s="369">
        <v>5558</v>
      </c>
      <c r="R19" s="378">
        <v>2</v>
      </c>
      <c r="S19" s="378">
        <v>35</v>
      </c>
      <c r="T19" s="384">
        <v>-33</v>
      </c>
      <c r="U19" s="378">
        <v>41</v>
      </c>
      <c r="V19" s="378">
        <v>70</v>
      </c>
      <c r="W19" s="388">
        <v>-29</v>
      </c>
    </row>
    <row r="20" spans="1:23" ht="12.2" customHeight="1">
      <c r="A20" s="295"/>
      <c r="B20" s="62">
        <v>10</v>
      </c>
      <c r="C20" s="309"/>
      <c r="D20" s="316">
        <v>3524160</v>
      </c>
      <c r="E20" s="316">
        <v>1737576</v>
      </c>
      <c r="F20" s="316">
        <v>1786584</v>
      </c>
      <c r="G20" s="316">
        <v>1526665</v>
      </c>
      <c r="H20" s="145">
        <v>1636</v>
      </c>
      <c r="I20" s="145">
        <v>3971</v>
      </c>
      <c r="J20" s="145">
        <v>-2335</v>
      </c>
      <c r="K20" s="145">
        <v>825</v>
      </c>
      <c r="L20" s="145"/>
      <c r="M20" s="344" t="s">
        <v>983</v>
      </c>
      <c r="N20" s="359">
        <v>6178</v>
      </c>
      <c r="O20" s="369">
        <v>2984</v>
      </c>
      <c r="P20" s="369">
        <v>3194</v>
      </c>
      <c r="Q20" s="369">
        <v>2830</v>
      </c>
      <c r="R20" s="379">
        <v>1</v>
      </c>
      <c r="S20" s="378">
        <v>23</v>
      </c>
      <c r="T20" s="384">
        <v>-22</v>
      </c>
      <c r="U20" s="378">
        <v>14</v>
      </c>
      <c r="V20" s="378">
        <v>21</v>
      </c>
      <c r="W20" s="388">
        <v>-7</v>
      </c>
    </row>
    <row r="21" spans="1:23" ht="12.2" customHeight="1">
      <c r="A21" s="295"/>
      <c r="B21" s="62">
        <v>11</v>
      </c>
      <c r="C21" s="308"/>
      <c r="D21" s="316">
        <v>3522650</v>
      </c>
      <c r="E21" s="316">
        <v>1736794</v>
      </c>
      <c r="F21" s="316">
        <v>1785856</v>
      </c>
      <c r="G21" s="316">
        <v>1527356</v>
      </c>
      <c r="H21" s="145">
        <v>1424</v>
      </c>
      <c r="I21" s="145">
        <v>3834</v>
      </c>
      <c r="J21" s="145">
        <v>-2410</v>
      </c>
      <c r="K21" s="145">
        <v>376</v>
      </c>
      <c r="L21" s="145"/>
      <c r="M21" s="344" t="s">
        <v>221</v>
      </c>
      <c r="N21" s="359">
        <v>7158</v>
      </c>
      <c r="O21" s="369">
        <v>3409</v>
      </c>
      <c r="P21" s="369">
        <v>3749</v>
      </c>
      <c r="Q21" s="369">
        <v>3210</v>
      </c>
      <c r="R21" s="378">
        <v>1</v>
      </c>
      <c r="S21" s="378">
        <v>16</v>
      </c>
      <c r="T21" s="384">
        <v>-15</v>
      </c>
      <c r="U21" s="378">
        <v>17</v>
      </c>
      <c r="V21" s="378">
        <v>17</v>
      </c>
      <c r="W21" s="388">
        <v>0</v>
      </c>
    </row>
    <row r="22" spans="1:23" ht="12.2" customHeight="1">
      <c r="A22" s="295"/>
      <c r="B22" s="62">
        <v>12</v>
      </c>
      <c r="C22" s="308"/>
      <c r="D22" s="316">
        <v>3520616</v>
      </c>
      <c r="E22" s="316">
        <v>1735776</v>
      </c>
      <c r="F22" s="316">
        <v>1784840</v>
      </c>
      <c r="G22" s="316">
        <v>1527570</v>
      </c>
      <c r="H22" s="145">
        <v>1499</v>
      </c>
      <c r="I22" s="145">
        <v>4456</v>
      </c>
      <c r="J22" s="145">
        <v>-2957</v>
      </c>
      <c r="K22" s="145">
        <v>-274</v>
      </c>
      <c r="L22" s="333"/>
      <c r="M22" s="344" t="s">
        <v>984</v>
      </c>
      <c r="N22" s="359">
        <v>5329</v>
      </c>
      <c r="O22" s="369">
        <v>2486</v>
      </c>
      <c r="P22" s="369">
        <v>2843</v>
      </c>
      <c r="Q22" s="369">
        <v>2542</v>
      </c>
      <c r="R22" s="378">
        <v>0</v>
      </c>
      <c r="S22" s="378">
        <v>16</v>
      </c>
      <c r="T22" s="384">
        <v>-16</v>
      </c>
      <c r="U22" s="378">
        <v>6</v>
      </c>
      <c r="V22" s="378">
        <v>10</v>
      </c>
      <c r="W22" s="388">
        <v>-4</v>
      </c>
    </row>
    <row r="23" spans="1:23" ht="12.2" customHeight="1">
      <c r="A23" s="295" t="s">
        <v>708</v>
      </c>
      <c r="B23" s="62">
        <v>1</v>
      </c>
      <c r="C23" s="309" t="s">
        <v>738</v>
      </c>
      <c r="D23" s="316">
        <v>3517385</v>
      </c>
      <c r="E23" s="316">
        <v>1734092</v>
      </c>
      <c r="F23" s="316">
        <v>1783293</v>
      </c>
      <c r="G23" s="316">
        <v>1527176</v>
      </c>
      <c r="H23" s="325">
        <v>1527</v>
      </c>
      <c r="I23" s="325">
        <v>6230</v>
      </c>
      <c r="J23" s="325">
        <v>-4703</v>
      </c>
      <c r="K23" s="325">
        <v>174</v>
      </c>
      <c r="L23" s="294"/>
      <c r="M23" s="344" t="s">
        <v>204</v>
      </c>
      <c r="N23" s="359">
        <v>6189</v>
      </c>
      <c r="O23" s="369">
        <v>2955</v>
      </c>
      <c r="P23" s="369">
        <v>3234</v>
      </c>
      <c r="Q23" s="369">
        <v>3215</v>
      </c>
      <c r="R23" s="378">
        <v>0</v>
      </c>
      <c r="S23" s="378">
        <v>26</v>
      </c>
      <c r="T23" s="384">
        <v>-26</v>
      </c>
      <c r="U23" s="378">
        <v>20</v>
      </c>
      <c r="V23" s="378">
        <v>9</v>
      </c>
      <c r="W23" s="388">
        <v>11</v>
      </c>
    </row>
    <row r="24" spans="1:23" ht="12.2" customHeight="1">
      <c r="A24" s="296"/>
      <c r="B24" s="302">
        <v>2</v>
      </c>
      <c r="C24" s="310"/>
      <c r="D24" s="317">
        <v>3512856</v>
      </c>
      <c r="E24" s="320">
        <v>1731704</v>
      </c>
      <c r="F24" s="320">
        <v>1781152</v>
      </c>
      <c r="G24" s="320">
        <v>1526084</v>
      </c>
      <c r="H24" s="326" t="s">
        <v>258</v>
      </c>
      <c r="I24" s="326" t="s">
        <v>258</v>
      </c>
      <c r="J24" s="326" t="s">
        <v>258</v>
      </c>
      <c r="K24" s="326" t="s">
        <v>258</v>
      </c>
      <c r="L24" s="294"/>
      <c r="M24" s="343" t="s">
        <v>855</v>
      </c>
      <c r="N24" s="359">
        <v>35309</v>
      </c>
      <c r="O24" s="369">
        <v>17146</v>
      </c>
      <c r="P24" s="369">
        <v>18163</v>
      </c>
      <c r="Q24" s="369">
        <v>15082</v>
      </c>
      <c r="R24" s="378">
        <v>15</v>
      </c>
      <c r="S24" s="378">
        <v>63</v>
      </c>
      <c r="T24" s="384">
        <v>-48</v>
      </c>
      <c r="U24" s="378">
        <v>112</v>
      </c>
      <c r="V24" s="378">
        <v>122</v>
      </c>
      <c r="W24" s="388">
        <v>-10</v>
      </c>
    </row>
    <row r="25" spans="1:23" ht="12.2" customHeight="1">
      <c r="K25" s="14"/>
      <c r="L25" s="325"/>
      <c r="M25" s="345"/>
      <c r="N25" s="360"/>
      <c r="O25" s="365"/>
      <c r="P25" s="365"/>
      <c r="Q25" s="316"/>
      <c r="R25" s="316"/>
      <c r="S25" s="316"/>
      <c r="T25" s="383"/>
      <c r="U25" s="387"/>
      <c r="V25" s="387"/>
      <c r="W25" s="389"/>
    </row>
    <row r="26" spans="1:23" ht="12.2" customHeight="1">
      <c r="A26" s="297" t="s">
        <v>754</v>
      </c>
      <c r="L26" s="14" t="s">
        <v>856</v>
      </c>
      <c r="M26" s="346"/>
      <c r="N26" s="358">
        <v>904855</v>
      </c>
      <c r="O26" s="368">
        <v>447224</v>
      </c>
      <c r="P26" s="368">
        <v>457631</v>
      </c>
      <c r="Q26" s="368">
        <v>393192</v>
      </c>
      <c r="R26" s="377">
        <v>413</v>
      </c>
      <c r="S26" s="377">
        <v>1593</v>
      </c>
      <c r="T26" s="383">
        <v>-1180</v>
      </c>
      <c r="U26" s="377">
        <v>2359</v>
      </c>
      <c r="V26" s="377">
        <v>2338</v>
      </c>
      <c r="W26" s="383">
        <v>21</v>
      </c>
    </row>
    <row r="27" spans="1:23" ht="12.2" customHeight="1">
      <c r="A27" s="297" t="s">
        <v>857</v>
      </c>
      <c r="L27" s="334"/>
      <c r="M27" s="343" t="s">
        <v>794</v>
      </c>
      <c r="N27" s="359">
        <v>181204</v>
      </c>
      <c r="O27" s="369">
        <v>88867</v>
      </c>
      <c r="P27" s="369">
        <v>92337</v>
      </c>
      <c r="Q27" s="369">
        <v>84756</v>
      </c>
      <c r="R27" s="378">
        <v>82</v>
      </c>
      <c r="S27" s="378">
        <v>367</v>
      </c>
      <c r="T27" s="384">
        <v>-285</v>
      </c>
      <c r="U27" s="378">
        <v>475</v>
      </c>
      <c r="V27" s="378">
        <v>454</v>
      </c>
      <c r="W27" s="388">
        <v>21</v>
      </c>
    </row>
    <row r="28" spans="1:23" ht="12.2" customHeight="1">
      <c r="A28" s="297" t="s">
        <v>859</v>
      </c>
      <c r="M28" s="343" t="s">
        <v>576</v>
      </c>
      <c r="N28" s="359">
        <v>103431</v>
      </c>
      <c r="O28" s="369">
        <v>50284</v>
      </c>
      <c r="P28" s="369">
        <v>53147</v>
      </c>
      <c r="Q28" s="369">
        <v>46465</v>
      </c>
      <c r="R28" s="378">
        <v>45</v>
      </c>
      <c r="S28" s="378">
        <v>168</v>
      </c>
      <c r="T28" s="384">
        <v>-123</v>
      </c>
      <c r="U28" s="378">
        <v>277</v>
      </c>
      <c r="V28" s="378">
        <v>312</v>
      </c>
      <c r="W28" s="388">
        <v>-35</v>
      </c>
    </row>
    <row r="29" spans="1:23" ht="12.2" customHeight="1">
      <c r="B29" s="113"/>
      <c r="C29" s="113"/>
      <c r="D29" s="113"/>
      <c r="E29" s="113"/>
      <c r="F29" s="113"/>
      <c r="G29" s="113"/>
      <c r="H29" s="113"/>
      <c r="I29" s="113"/>
      <c r="J29" s="113"/>
      <c r="K29" s="113"/>
      <c r="M29" s="344" t="s">
        <v>319</v>
      </c>
      <c r="N29" s="359">
        <v>123326</v>
      </c>
      <c r="O29" s="369">
        <v>61116</v>
      </c>
      <c r="P29" s="369">
        <v>62210</v>
      </c>
      <c r="Q29" s="369">
        <v>53426</v>
      </c>
      <c r="R29" s="378">
        <v>39</v>
      </c>
      <c r="S29" s="378">
        <v>216</v>
      </c>
      <c r="T29" s="384">
        <v>-177</v>
      </c>
      <c r="U29" s="378">
        <v>295</v>
      </c>
      <c r="V29" s="378">
        <v>277</v>
      </c>
      <c r="W29" s="388">
        <v>18</v>
      </c>
    </row>
    <row r="30" spans="1:23" ht="12.2" customHeight="1">
      <c r="A30" s="113"/>
      <c r="B30" s="113"/>
      <c r="C30" s="113"/>
      <c r="D30" s="113"/>
      <c r="E30" s="113"/>
      <c r="F30" s="113"/>
      <c r="G30" s="113"/>
      <c r="H30" s="113"/>
      <c r="I30" s="113"/>
      <c r="J30" s="113"/>
      <c r="K30" s="298"/>
      <c r="M30" s="344" t="s">
        <v>257</v>
      </c>
      <c r="N30" s="359">
        <v>239267</v>
      </c>
      <c r="O30" s="369">
        <v>118033</v>
      </c>
      <c r="P30" s="369">
        <v>121234</v>
      </c>
      <c r="Q30" s="369">
        <v>101244</v>
      </c>
      <c r="R30" s="378">
        <v>110</v>
      </c>
      <c r="S30" s="378">
        <v>415</v>
      </c>
      <c r="T30" s="384">
        <v>-305</v>
      </c>
      <c r="U30" s="378">
        <v>514</v>
      </c>
      <c r="V30" s="378">
        <v>464</v>
      </c>
      <c r="W30" s="388">
        <v>50</v>
      </c>
    </row>
    <row r="31" spans="1:23" ht="12.2" customHeight="1">
      <c r="A31" s="298"/>
      <c r="B31" s="298"/>
      <c r="C31" s="298"/>
      <c r="D31" s="298"/>
      <c r="E31" s="298"/>
      <c r="F31" s="298"/>
      <c r="G31" s="298"/>
      <c r="H31" s="298"/>
      <c r="I31" s="298"/>
      <c r="J31" s="298"/>
      <c r="K31" s="298"/>
      <c r="M31" s="344" t="s">
        <v>392</v>
      </c>
      <c r="N31" s="359">
        <v>82172</v>
      </c>
      <c r="O31" s="369">
        <v>41965</v>
      </c>
      <c r="P31" s="369">
        <v>40207</v>
      </c>
      <c r="Q31" s="369">
        <v>33601</v>
      </c>
      <c r="R31" s="378">
        <v>47</v>
      </c>
      <c r="S31" s="378">
        <v>145</v>
      </c>
      <c r="T31" s="384">
        <v>-98</v>
      </c>
      <c r="U31" s="378">
        <v>259</v>
      </c>
      <c r="V31" s="378">
        <v>237</v>
      </c>
      <c r="W31" s="388">
        <v>22</v>
      </c>
    </row>
    <row r="32" spans="1:23" ht="12.2" customHeight="1">
      <c r="A32" s="298"/>
      <c r="B32" s="298"/>
      <c r="C32" s="298"/>
      <c r="D32" s="298"/>
      <c r="E32" s="298"/>
      <c r="F32" s="298"/>
      <c r="G32" s="298"/>
      <c r="H32" s="298"/>
      <c r="I32" s="298"/>
      <c r="J32" s="298"/>
      <c r="K32" s="298"/>
      <c r="M32" s="344" t="s">
        <v>14</v>
      </c>
      <c r="N32" s="359">
        <v>48204</v>
      </c>
      <c r="O32" s="369">
        <v>24133</v>
      </c>
      <c r="P32" s="369">
        <v>24071</v>
      </c>
      <c r="Q32" s="369">
        <v>20578</v>
      </c>
      <c r="R32" s="378">
        <v>19</v>
      </c>
      <c r="S32" s="378">
        <v>72</v>
      </c>
      <c r="T32" s="384">
        <v>-53</v>
      </c>
      <c r="U32" s="378">
        <v>161</v>
      </c>
      <c r="V32" s="378">
        <v>157</v>
      </c>
      <c r="W32" s="388">
        <v>4</v>
      </c>
    </row>
    <row r="33" spans="1:23" ht="12.2" customHeight="1">
      <c r="A33" s="298"/>
      <c r="B33" s="298"/>
      <c r="C33" s="298"/>
      <c r="D33" s="298"/>
      <c r="E33" s="298"/>
      <c r="F33" s="298"/>
      <c r="G33" s="298"/>
      <c r="H33" s="298"/>
      <c r="I33" s="298"/>
      <c r="J33" s="298"/>
      <c r="K33" s="298"/>
      <c r="M33" s="343" t="s">
        <v>855</v>
      </c>
      <c r="N33" s="359">
        <v>35309</v>
      </c>
      <c r="O33" s="369">
        <v>17146</v>
      </c>
      <c r="P33" s="369">
        <v>18163</v>
      </c>
      <c r="Q33" s="369">
        <v>15082</v>
      </c>
      <c r="R33" s="378">
        <v>15</v>
      </c>
      <c r="S33" s="378">
        <v>63</v>
      </c>
      <c r="T33" s="384">
        <v>-48</v>
      </c>
      <c r="U33" s="378">
        <v>112</v>
      </c>
      <c r="V33" s="378">
        <v>122</v>
      </c>
      <c r="W33" s="388">
        <v>-10</v>
      </c>
    </row>
    <row r="34" spans="1:23" ht="12.2" customHeight="1">
      <c r="M34" s="344" t="s">
        <v>49</v>
      </c>
      <c r="N34" s="359">
        <v>31174</v>
      </c>
      <c r="O34" s="369">
        <v>15144</v>
      </c>
      <c r="P34" s="369">
        <v>16030</v>
      </c>
      <c r="Q34" s="369">
        <v>13461</v>
      </c>
      <c r="R34" s="378">
        <v>19</v>
      </c>
      <c r="S34" s="378">
        <v>59</v>
      </c>
      <c r="T34" s="384">
        <v>-40</v>
      </c>
      <c r="U34" s="378">
        <v>82</v>
      </c>
      <c r="V34" s="378">
        <v>99</v>
      </c>
      <c r="W34" s="388">
        <v>-17</v>
      </c>
    </row>
    <row r="35" spans="1:23" ht="12.2" customHeight="1">
      <c r="L35" s="294"/>
      <c r="M35" s="344" t="s">
        <v>356</v>
      </c>
      <c r="N35" s="359">
        <v>43391</v>
      </c>
      <c r="O35" s="369">
        <v>21357</v>
      </c>
      <c r="P35" s="369">
        <v>22034</v>
      </c>
      <c r="Q35" s="369">
        <v>18209</v>
      </c>
      <c r="R35" s="378">
        <v>33</v>
      </c>
      <c r="S35" s="378">
        <v>55</v>
      </c>
      <c r="T35" s="384">
        <v>-22</v>
      </c>
      <c r="U35" s="378">
        <v>144</v>
      </c>
      <c r="V35" s="378">
        <v>172</v>
      </c>
      <c r="W35" s="388">
        <v>-28</v>
      </c>
    </row>
    <row r="36" spans="1:23" ht="12.2" customHeight="1">
      <c r="L36" s="289"/>
      <c r="M36" s="344" t="s">
        <v>277</v>
      </c>
      <c r="N36" s="359">
        <v>17377</v>
      </c>
      <c r="O36" s="369">
        <v>9179</v>
      </c>
      <c r="P36" s="369">
        <v>8198</v>
      </c>
      <c r="Q36" s="369">
        <v>6370</v>
      </c>
      <c r="R36" s="378">
        <v>4</v>
      </c>
      <c r="S36" s="378">
        <v>33</v>
      </c>
      <c r="T36" s="384">
        <v>-29</v>
      </c>
      <c r="U36" s="378">
        <v>40</v>
      </c>
      <c r="V36" s="378">
        <v>44</v>
      </c>
      <c r="W36" s="388">
        <v>-4</v>
      </c>
    </row>
    <row r="37" spans="1:23" ht="12.2" customHeight="1">
      <c r="M37" s="344"/>
      <c r="N37" s="359"/>
      <c r="O37" s="369"/>
      <c r="P37" s="369"/>
      <c r="Q37" s="369"/>
      <c r="R37" s="378"/>
      <c r="S37" s="378"/>
      <c r="T37" s="383"/>
      <c r="U37" s="378"/>
      <c r="V37" s="378"/>
      <c r="W37" s="388"/>
    </row>
    <row r="38" spans="1:23" ht="12.2" customHeight="1">
      <c r="L38" s="294" t="s">
        <v>860</v>
      </c>
      <c r="M38" s="341"/>
      <c r="N38" s="358">
        <v>1106926</v>
      </c>
      <c r="O38" s="368">
        <v>539271</v>
      </c>
      <c r="P38" s="368">
        <v>567655</v>
      </c>
      <c r="Q38" s="368">
        <v>482696</v>
      </c>
      <c r="R38" s="377">
        <v>486</v>
      </c>
      <c r="S38" s="377">
        <v>1923</v>
      </c>
      <c r="T38" s="383">
        <v>-1437</v>
      </c>
      <c r="U38" s="377">
        <v>2796</v>
      </c>
      <c r="V38" s="377">
        <v>2776</v>
      </c>
      <c r="W38" s="383">
        <v>20</v>
      </c>
    </row>
    <row r="39" spans="1:23" ht="12.2" customHeight="1">
      <c r="M39" s="344" t="s">
        <v>729</v>
      </c>
      <c r="N39" s="359">
        <v>670190</v>
      </c>
      <c r="O39" s="369">
        <v>325849</v>
      </c>
      <c r="P39" s="369">
        <v>344341</v>
      </c>
      <c r="Q39" s="369">
        <v>304270</v>
      </c>
      <c r="R39" s="378">
        <v>304</v>
      </c>
      <c r="S39" s="378">
        <v>1215</v>
      </c>
      <c r="T39" s="384">
        <v>-911</v>
      </c>
      <c r="U39" s="378">
        <v>1745</v>
      </c>
      <c r="V39" s="378">
        <v>1613</v>
      </c>
      <c r="W39" s="388">
        <v>132</v>
      </c>
    </row>
    <row r="40" spans="1:23" ht="12.2" customHeight="1">
      <c r="M40" s="145" t="s">
        <v>863</v>
      </c>
      <c r="N40" s="359">
        <v>241333</v>
      </c>
      <c r="O40" s="369">
        <v>116028</v>
      </c>
      <c r="P40" s="369">
        <v>125305</v>
      </c>
      <c r="Q40" s="369">
        <v>107236</v>
      </c>
      <c r="R40" s="378">
        <v>110</v>
      </c>
      <c r="S40" s="378">
        <v>405</v>
      </c>
      <c r="T40" s="384">
        <v>-295</v>
      </c>
      <c r="U40" s="378">
        <v>658</v>
      </c>
      <c r="V40" s="378">
        <v>519</v>
      </c>
      <c r="W40" s="388">
        <v>139</v>
      </c>
    </row>
    <row r="41" spans="1:23" ht="12.2" customHeight="1">
      <c r="L41" s="300"/>
      <c r="M41" s="145" t="s">
        <v>649</v>
      </c>
      <c r="N41" s="359">
        <v>208697</v>
      </c>
      <c r="O41" s="369">
        <v>102633</v>
      </c>
      <c r="P41" s="369">
        <v>106064</v>
      </c>
      <c r="Q41" s="369">
        <v>99778</v>
      </c>
      <c r="R41" s="378">
        <v>105</v>
      </c>
      <c r="S41" s="378">
        <v>321</v>
      </c>
      <c r="T41" s="384">
        <v>-216</v>
      </c>
      <c r="U41" s="378">
        <v>637</v>
      </c>
      <c r="V41" s="378">
        <v>684</v>
      </c>
      <c r="W41" s="388">
        <v>-47</v>
      </c>
    </row>
    <row r="42" spans="1:23" ht="12.2" customHeight="1">
      <c r="L42" s="335"/>
      <c r="M42" s="145" t="s">
        <v>388</v>
      </c>
      <c r="N42" s="359">
        <v>220160</v>
      </c>
      <c r="O42" s="369">
        <v>107188</v>
      </c>
      <c r="P42" s="369">
        <v>112972</v>
      </c>
      <c r="Q42" s="369">
        <v>97256</v>
      </c>
      <c r="R42" s="378">
        <v>89</v>
      </c>
      <c r="S42" s="378">
        <v>489</v>
      </c>
      <c r="T42" s="384">
        <v>-400</v>
      </c>
      <c r="U42" s="378">
        <v>450</v>
      </c>
      <c r="V42" s="378">
        <v>410</v>
      </c>
      <c r="W42" s="388">
        <v>40</v>
      </c>
    </row>
    <row r="43" spans="1:23" ht="12.2" customHeight="1">
      <c r="M43" s="347" t="s">
        <v>365</v>
      </c>
      <c r="N43" s="359">
        <v>92450</v>
      </c>
      <c r="O43" s="369">
        <v>45120</v>
      </c>
      <c r="P43" s="369">
        <v>47330</v>
      </c>
      <c r="Q43" s="369">
        <v>36503</v>
      </c>
      <c r="R43" s="378">
        <v>35</v>
      </c>
      <c r="S43" s="378">
        <v>163</v>
      </c>
      <c r="T43" s="384">
        <v>-128</v>
      </c>
      <c r="U43" s="378">
        <v>193</v>
      </c>
      <c r="V43" s="378">
        <v>173</v>
      </c>
      <c r="W43" s="388">
        <v>20</v>
      </c>
    </row>
    <row r="44" spans="1:23" ht="12.2" customHeight="1">
      <c r="M44" s="347" t="s">
        <v>371</v>
      </c>
      <c r="N44" s="359">
        <v>133025</v>
      </c>
      <c r="O44" s="369">
        <v>65092</v>
      </c>
      <c r="P44" s="369">
        <v>67933</v>
      </c>
      <c r="Q44" s="369">
        <v>55572</v>
      </c>
      <c r="R44" s="378">
        <v>57</v>
      </c>
      <c r="S44" s="378">
        <v>225</v>
      </c>
      <c r="T44" s="384">
        <v>-168</v>
      </c>
      <c r="U44" s="378">
        <v>335</v>
      </c>
      <c r="V44" s="378">
        <v>329</v>
      </c>
      <c r="W44" s="388">
        <v>6</v>
      </c>
    </row>
    <row r="45" spans="1:23" ht="12.2" customHeight="1">
      <c r="M45" s="347" t="s">
        <v>348</v>
      </c>
      <c r="N45" s="359">
        <v>136793</v>
      </c>
      <c r="O45" s="369">
        <v>66450</v>
      </c>
      <c r="P45" s="369">
        <v>70343</v>
      </c>
      <c r="Q45" s="369">
        <v>55764</v>
      </c>
      <c r="R45" s="378">
        <v>70</v>
      </c>
      <c r="S45" s="378">
        <v>196</v>
      </c>
      <c r="T45" s="384">
        <v>-126</v>
      </c>
      <c r="U45" s="378">
        <v>318</v>
      </c>
      <c r="V45" s="378">
        <v>394</v>
      </c>
      <c r="W45" s="388">
        <v>-76</v>
      </c>
    </row>
    <row r="46" spans="1:23" ht="12.2" customHeight="1">
      <c r="M46" s="347" t="s">
        <v>353</v>
      </c>
      <c r="N46" s="361">
        <v>40821</v>
      </c>
      <c r="O46" s="76">
        <v>20053</v>
      </c>
      <c r="P46" s="76">
        <v>20768</v>
      </c>
      <c r="Q46" s="76">
        <v>16251</v>
      </c>
      <c r="R46" s="378">
        <v>10</v>
      </c>
      <c r="S46" s="378">
        <v>85</v>
      </c>
      <c r="T46" s="384">
        <v>-75</v>
      </c>
      <c r="U46" s="378">
        <v>105</v>
      </c>
      <c r="V46" s="378">
        <v>140</v>
      </c>
      <c r="W46" s="388">
        <v>-35</v>
      </c>
    </row>
    <row r="47" spans="1:23" ht="12.2" customHeight="1">
      <c r="M47" s="347" t="s">
        <v>373</v>
      </c>
      <c r="N47" s="361">
        <v>28304</v>
      </c>
      <c r="O47" s="76">
        <v>14115</v>
      </c>
      <c r="P47" s="76">
        <v>14189</v>
      </c>
      <c r="Q47" s="76">
        <v>11902</v>
      </c>
      <c r="R47" s="378">
        <v>10</v>
      </c>
      <c r="S47" s="378">
        <v>25</v>
      </c>
      <c r="T47" s="384">
        <v>-15</v>
      </c>
      <c r="U47" s="378">
        <v>91</v>
      </c>
      <c r="V47" s="378">
        <v>116</v>
      </c>
      <c r="W47" s="388">
        <v>-25</v>
      </c>
    </row>
    <row r="48" spans="1:23" ht="12.2" customHeight="1">
      <c r="M48" s="347" t="s">
        <v>267</v>
      </c>
      <c r="N48" s="361">
        <v>5343</v>
      </c>
      <c r="O48" s="76">
        <v>2592</v>
      </c>
      <c r="P48" s="76">
        <v>2751</v>
      </c>
      <c r="Q48" s="76">
        <v>2434</v>
      </c>
      <c r="R48" s="378">
        <v>0</v>
      </c>
      <c r="S48" s="378">
        <v>14</v>
      </c>
      <c r="T48" s="384">
        <v>-14</v>
      </c>
      <c r="U48" s="378">
        <v>9</v>
      </c>
      <c r="V48" s="378">
        <v>11</v>
      </c>
      <c r="W48" s="388">
        <v>-2</v>
      </c>
    </row>
    <row r="49" spans="12:23" ht="12.2" customHeight="1">
      <c r="M49" s="347"/>
      <c r="N49" s="361"/>
      <c r="O49" s="76"/>
      <c r="P49" s="76"/>
      <c r="Q49" s="76"/>
      <c r="R49" s="378"/>
      <c r="S49" s="378"/>
      <c r="T49" s="383"/>
      <c r="U49" s="378"/>
      <c r="V49" s="378"/>
      <c r="W49" s="388"/>
    </row>
    <row r="50" spans="12:23" ht="12.2" customHeight="1">
      <c r="L50" s="294" t="s">
        <v>864</v>
      </c>
      <c r="M50" s="341"/>
      <c r="N50" s="362">
        <v>1283313</v>
      </c>
      <c r="O50" s="370">
        <v>642467</v>
      </c>
      <c r="P50" s="370">
        <v>640846</v>
      </c>
      <c r="Q50" s="370">
        <v>544009</v>
      </c>
      <c r="R50" s="377">
        <v>575</v>
      </c>
      <c r="S50" s="377">
        <v>2093</v>
      </c>
      <c r="T50" s="383">
        <v>-1518</v>
      </c>
      <c r="U50" s="377">
        <v>3346</v>
      </c>
      <c r="V50" s="377">
        <v>3206</v>
      </c>
      <c r="W50" s="383">
        <v>140</v>
      </c>
    </row>
    <row r="51" spans="12:23" ht="12.2" customHeight="1">
      <c r="M51" s="347" t="s">
        <v>865</v>
      </c>
      <c r="N51" s="361">
        <v>773089</v>
      </c>
      <c r="O51" s="76">
        <v>384374</v>
      </c>
      <c r="P51" s="76">
        <v>388715</v>
      </c>
      <c r="Q51" s="76">
        <v>333901</v>
      </c>
      <c r="R51" s="378">
        <v>350</v>
      </c>
      <c r="S51" s="378">
        <v>1317</v>
      </c>
      <c r="T51" s="384">
        <v>-967</v>
      </c>
      <c r="U51" s="378">
        <v>1912</v>
      </c>
      <c r="V51" s="378">
        <v>1738</v>
      </c>
      <c r="W51" s="388">
        <v>174</v>
      </c>
    </row>
    <row r="52" spans="12:23" ht="12.2" customHeight="1">
      <c r="M52" s="344" t="s">
        <v>26</v>
      </c>
      <c r="N52" s="361">
        <v>596887</v>
      </c>
      <c r="O52" s="76">
        <v>297477</v>
      </c>
      <c r="P52" s="76">
        <v>299410</v>
      </c>
      <c r="Q52" s="76">
        <v>265342</v>
      </c>
      <c r="R52" s="378">
        <v>289</v>
      </c>
      <c r="S52" s="378">
        <v>933</v>
      </c>
      <c r="T52" s="384">
        <v>-644</v>
      </c>
      <c r="U52" s="378">
        <v>1447</v>
      </c>
      <c r="V52" s="378">
        <v>1290</v>
      </c>
      <c r="W52" s="388">
        <v>157</v>
      </c>
    </row>
    <row r="53" spans="12:23" ht="12.2" customHeight="1">
      <c r="L53" s="300"/>
      <c r="M53" s="344" t="s">
        <v>310</v>
      </c>
      <c r="N53" s="361">
        <v>152298</v>
      </c>
      <c r="O53" s="76">
        <v>75218</v>
      </c>
      <c r="P53" s="76">
        <v>77080</v>
      </c>
      <c r="Q53" s="76">
        <v>58430</v>
      </c>
      <c r="R53" s="378">
        <v>52</v>
      </c>
      <c r="S53" s="378">
        <v>302</v>
      </c>
      <c r="T53" s="384">
        <v>-250</v>
      </c>
      <c r="U53" s="378">
        <v>424</v>
      </c>
      <c r="V53" s="378">
        <v>398</v>
      </c>
      <c r="W53" s="388">
        <v>26</v>
      </c>
    </row>
    <row r="54" spans="12:23" ht="12.2" customHeight="1">
      <c r="L54" s="335"/>
      <c r="M54" s="344" t="s">
        <v>682</v>
      </c>
      <c r="N54" s="361">
        <v>23904</v>
      </c>
      <c r="O54" s="76">
        <v>11679</v>
      </c>
      <c r="P54" s="76">
        <v>12225</v>
      </c>
      <c r="Q54" s="76">
        <v>10129</v>
      </c>
      <c r="R54" s="378">
        <v>9</v>
      </c>
      <c r="S54" s="378">
        <v>82</v>
      </c>
      <c r="T54" s="384">
        <v>-73</v>
      </c>
      <c r="U54" s="378">
        <v>41</v>
      </c>
      <c r="V54" s="378">
        <v>50</v>
      </c>
      <c r="W54" s="388">
        <v>-9</v>
      </c>
    </row>
    <row r="55" spans="12:23" ht="12.2" customHeight="1">
      <c r="M55" s="344" t="s">
        <v>146</v>
      </c>
      <c r="N55" s="361">
        <v>162412</v>
      </c>
      <c r="O55" s="76">
        <v>81687</v>
      </c>
      <c r="P55" s="76">
        <v>80725</v>
      </c>
      <c r="Q55" s="76">
        <v>67526</v>
      </c>
      <c r="R55" s="378">
        <v>72</v>
      </c>
      <c r="S55" s="378">
        <v>235</v>
      </c>
      <c r="T55" s="384">
        <v>-163</v>
      </c>
      <c r="U55" s="378">
        <v>414</v>
      </c>
      <c r="V55" s="378">
        <v>447</v>
      </c>
      <c r="W55" s="388">
        <v>-33</v>
      </c>
    </row>
    <row r="56" spans="12:23" ht="12.2" customHeight="1">
      <c r="M56" s="344" t="s">
        <v>866</v>
      </c>
      <c r="N56" s="361">
        <v>112823</v>
      </c>
      <c r="O56" s="76">
        <v>56802</v>
      </c>
      <c r="P56" s="76">
        <v>56021</v>
      </c>
      <c r="Q56" s="76">
        <v>46196</v>
      </c>
      <c r="R56" s="378">
        <v>56</v>
      </c>
      <c r="S56" s="378">
        <v>188</v>
      </c>
      <c r="T56" s="384">
        <v>-132</v>
      </c>
      <c r="U56" s="378">
        <v>324</v>
      </c>
      <c r="V56" s="378">
        <v>274</v>
      </c>
      <c r="W56" s="388">
        <v>50</v>
      </c>
    </row>
    <row r="57" spans="12:23" ht="12.2" customHeight="1">
      <c r="M57" s="347" t="s">
        <v>457</v>
      </c>
      <c r="N57" s="361">
        <v>87479</v>
      </c>
      <c r="O57" s="76">
        <v>44367</v>
      </c>
      <c r="P57" s="76">
        <v>43112</v>
      </c>
      <c r="Q57" s="76">
        <v>36088</v>
      </c>
      <c r="R57" s="378">
        <v>45</v>
      </c>
      <c r="S57" s="378">
        <v>117</v>
      </c>
      <c r="T57" s="384">
        <v>-72</v>
      </c>
      <c r="U57" s="378">
        <v>304</v>
      </c>
      <c r="V57" s="378">
        <v>279</v>
      </c>
      <c r="W57" s="388">
        <v>25</v>
      </c>
    </row>
    <row r="58" spans="12:23" ht="12.2" customHeight="1">
      <c r="M58" s="347" t="s">
        <v>739</v>
      </c>
      <c r="N58" s="361">
        <v>55713</v>
      </c>
      <c r="O58" s="76">
        <v>28725</v>
      </c>
      <c r="P58" s="76">
        <v>26988</v>
      </c>
      <c r="Q58" s="76">
        <v>23837</v>
      </c>
      <c r="R58" s="378">
        <v>26</v>
      </c>
      <c r="S58" s="378">
        <v>95</v>
      </c>
      <c r="T58" s="384">
        <v>-69</v>
      </c>
      <c r="U58" s="378">
        <v>166</v>
      </c>
      <c r="V58" s="378">
        <v>200</v>
      </c>
      <c r="W58" s="388">
        <v>-34</v>
      </c>
    </row>
    <row r="59" spans="12:23" ht="12.2" customHeight="1">
      <c r="M59" s="347" t="s">
        <v>736</v>
      </c>
      <c r="N59" s="359">
        <v>28888</v>
      </c>
      <c r="O59" s="369">
        <v>14704</v>
      </c>
      <c r="P59" s="369">
        <v>14184</v>
      </c>
      <c r="Q59" s="369">
        <v>11549</v>
      </c>
      <c r="R59" s="378">
        <v>6</v>
      </c>
      <c r="S59" s="378">
        <v>47</v>
      </c>
      <c r="T59" s="384">
        <v>-41</v>
      </c>
      <c r="U59" s="378">
        <v>54</v>
      </c>
      <c r="V59" s="378">
        <v>84</v>
      </c>
      <c r="W59" s="388">
        <v>-30</v>
      </c>
    </row>
    <row r="60" spans="12:23" ht="12.2" customHeight="1">
      <c r="M60" s="347" t="s">
        <v>867</v>
      </c>
      <c r="N60" s="359">
        <v>46537</v>
      </c>
      <c r="O60" s="369">
        <v>23638</v>
      </c>
      <c r="P60" s="369">
        <v>22899</v>
      </c>
      <c r="Q60" s="369">
        <v>18601</v>
      </c>
      <c r="R60" s="378">
        <v>17</v>
      </c>
      <c r="S60" s="378">
        <v>67</v>
      </c>
      <c r="T60" s="384">
        <v>-50</v>
      </c>
      <c r="U60" s="378">
        <v>142</v>
      </c>
      <c r="V60" s="378">
        <v>144</v>
      </c>
      <c r="W60" s="388">
        <v>-2</v>
      </c>
    </row>
    <row r="61" spans="12:23" ht="12" customHeight="1">
      <c r="L61" s="336"/>
      <c r="M61" s="348" t="s">
        <v>232</v>
      </c>
      <c r="N61" s="363">
        <v>16372</v>
      </c>
      <c r="O61" s="363">
        <v>8170</v>
      </c>
      <c r="P61" s="363">
        <v>8202</v>
      </c>
      <c r="Q61" s="363">
        <v>6311</v>
      </c>
      <c r="R61" s="380">
        <v>3</v>
      </c>
      <c r="S61" s="380">
        <v>27</v>
      </c>
      <c r="T61" s="385">
        <v>-24</v>
      </c>
      <c r="U61" s="380">
        <v>30</v>
      </c>
      <c r="V61" s="380">
        <v>40</v>
      </c>
      <c r="W61" s="390">
        <v>-10</v>
      </c>
    </row>
    <row r="62" spans="12:23" ht="12.2" customHeight="1">
      <c r="M62" s="349" t="s">
        <v>868</v>
      </c>
      <c r="N62" s="364"/>
      <c r="O62" s="364"/>
      <c r="P62" s="364"/>
      <c r="Q62" s="364"/>
      <c r="R62" s="381"/>
      <c r="S62" s="381"/>
      <c r="T62" s="386"/>
      <c r="U62" s="381"/>
      <c r="V62" s="381"/>
      <c r="W62" s="386"/>
    </row>
    <row r="63" spans="12:23" ht="12.2" customHeight="1">
      <c r="M63" s="350" t="s">
        <v>11</v>
      </c>
      <c r="N63" s="350"/>
      <c r="O63" s="350"/>
      <c r="P63" s="350"/>
      <c r="Q63" s="350"/>
      <c r="R63" s="350"/>
      <c r="S63" s="350"/>
      <c r="T63" s="350"/>
      <c r="U63" s="350"/>
      <c r="V63" s="350"/>
      <c r="W63" s="350"/>
    </row>
    <row r="64" spans="12:23" ht="12.2" customHeight="1">
      <c r="M64" s="350" t="s">
        <v>168</v>
      </c>
      <c r="N64" s="350"/>
      <c r="O64" s="350"/>
      <c r="P64" s="350"/>
      <c r="Q64" s="350"/>
      <c r="R64" s="350"/>
      <c r="S64" s="350"/>
      <c r="T64" s="350"/>
      <c r="U64" s="350"/>
      <c r="V64" s="350"/>
      <c r="W64" s="350"/>
    </row>
    <row r="65" spans="13:23" ht="12.2" customHeight="1">
      <c r="M65" s="351" t="s">
        <v>869</v>
      </c>
      <c r="N65" s="351"/>
      <c r="O65" s="351"/>
      <c r="P65" s="351"/>
      <c r="Q65" s="351"/>
      <c r="R65" s="351"/>
      <c r="S65" s="351"/>
      <c r="T65" s="351"/>
      <c r="U65" s="351"/>
      <c r="V65" s="351"/>
      <c r="W65" s="351"/>
    </row>
    <row r="66" spans="13:23" ht="12.2" customHeight="1">
      <c r="M66" s="349"/>
      <c r="N66" s="365"/>
      <c r="O66" s="365"/>
      <c r="P66" s="365"/>
      <c r="Q66" s="365"/>
      <c r="R66" s="365"/>
      <c r="S66" s="365"/>
      <c r="T66" s="365"/>
      <c r="U66" s="365"/>
      <c r="V66" s="365"/>
      <c r="W66" s="365"/>
    </row>
    <row r="67" spans="13:23" ht="12.2" customHeight="1"/>
    <row r="68" spans="13:23" ht="12.2" customHeight="1"/>
    <row r="69" spans="13:23" ht="12.2" customHeight="1">
      <c r="M69" s="352"/>
      <c r="N69" s="352"/>
      <c r="O69" s="352"/>
      <c r="P69" s="352"/>
      <c r="Q69" s="352"/>
      <c r="R69" s="352"/>
      <c r="S69" s="352"/>
      <c r="T69" s="352"/>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9:T69"/>
    <mergeCell ref="A5:C6"/>
    <mergeCell ref="G5:G6"/>
    <mergeCell ref="L5:M7"/>
    <mergeCell ref="Q6:Q7"/>
  </mergeCells>
  <phoneticPr fontId="39"/>
  <dataValidations count="1">
    <dataValidation imeMode="off" allowBlank="1" showDropDown="0" showInputMessage="1" showErrorMessage="1" sqref="A8:A10 D8:K9 D11:K24 A21:A24 A12"/>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SheetLayoutView="100" workbookViewId="0">
      <selection activeCell="F3" sqref="F3"/>
    </sheetView>
  </sheetViews>
  <sheetFormatPr defaultRowHeight="11.4"/>
  <cols>
    <col min="1" max="1" width="7.625" style="391" customWidth="1"/>
    <col min="2" max="3" width="3.875" style="391" customWidth="1"/>
    <col min="4" max="9" width="13.125" style="391" customWidth="1"/>
    <col min="10" max="10" width="0.875" style="391" customWidth="1"/>
    <col min="11" max="12" width="4.625" style="391" customWidth="1"/>
    <col min="13" max="13" width="9.25" style="391" customWidth="1"/>
    <col min="14" max="14" width="4.625" style="391" customWidth="1"/>
    <col min="15" max="15" width="9.25" style="391" customWidth="1"/>
    <col min="16" max="16" width="6.625" style="391" customWidth="1"/>
    <col min="17" max="17" width="9.25" style="391" customWidth="1"/>
    <col min="18" max="18" width="5.375" style="391" customWidth="1"/>
    <col min="19" max="19" width="9.25" style="391" customWidth="1"/>
    <col min="20" max="20" width="5.375" style="391" customWidth="1"/>
    <col min="21" max="21" width="6.5" style="391" customWidth="1"/>
    <col min="22" max="23" width="4.25" style="391" customWidth="1"/>
    <col min="24" max="31" width="9.875" style="391" customWidth="1"/>
    <col min="32" max="16384" width="9" style="391" customWidth="1"/>
  </cols>
  <sheetData>
    <row r="1" spans="1:9" ht="8.25" customHeight="1"/>
    <row r="2" spans="1:9" ht="20.100000000000001" customHeight="1">
      <c r="E2" s="412" t="s">
        <v>378</v>
      </c>
    </row>
    <row r="3" spans="1:9" ht="15.75" customHeight="1">
      <c r="A3" s="391" t="s">
        <v>278</v>
      </c>
      <c r="F3" s="392" t="s">
        <v>497</v>
      </c>
      <c r="I3" s="433" t="s">
        <v>84</v>
      </c>
    </row>
    <row r="4" spans="1:9" ht="16.5" customHeight="1">
      <c r="A4" s="98" t="s">
        <v>740</v>
      </c>
      <c r="B4" s="98"/>
      <c r="C4" s="115"/>
      <c r="D4" s="143" t="s">
        <v>742</v>
      </c>
      <c r="E4" s="236"/>
      <c r="F4" s="420"/>
      <c r="G4" s="425" t="s">
        <v>745</v>
      </c>
      <c r="H4" s="236"/>
      <c r="I4" s="236"/>
    </row>
    <row r="5" spans="1:9" ht="6" customHeight="1">
      <c r="A5" s="99"/>
      <c r="B5" s="99"/>
      <c r="C5" s="116"/>
      <c r="D5" s="140" t="s">
        <v>149</v>
      </c>
      <c r="E5" s="413"/>
      <c r="F5" s="413"/>
      <c r="G5" s="426" t="s">
        <v>149</v>
      </c>
      <c r="H5" s="413"/>
      <c r="I5" s="413"/>
    </row>
    <row r="6" spans="1:9" ht="17.25" customHeight="1">
      <c r="A6" s="100"/>
      <c r="B6" s="100"/>
      <c r="C6" s="117"/>
      <c r="D6" s="141"/>
      <c r="E6" s="143" t="s">
        <v>326</v>
      </c>
      <c r="F6" s="143" t="s">
        <v>746</v>
      </c>
      <c r="G6" s="427"/>
      <c r="H6" s="143" t="s">
        <v>326</v>
      </c>
      <c r="I6" s="143" t="s">
        <v>747</v>
      </c>
    </row>
    <row r="7" spans="1:9" ht="12" customHeight="1">
      <c r="A7" s="393" t="s">
        <v>475</v>
      </c>
      <c r="B7" s="398">
        <v>4</v>
      </c>
      <c r="C7" s="402" t="s">
        <v>759</v>
      </c>
      <c r="D7" s="407">
        <v>263304</v>
      </c>
      <c r="E7" s="414">
        <v>169625</v>
      </c>
      <c r="F7" s="421">
        <v>93678</v>
      </c>
      <c r="G7" s="428">
        <v>143802</v>
      </c>
      <c r="H7" s="421">
        <v>101235</v>
      </c>
      <c r="I7" s="421">
        <v>42567</v>
      </c>
    </row>
    <row r="8" spans="1:9" ht="12" customHeight="1">
      <c r="A8" s="393"/>
      <c r="B8" s="398">
        <v>5</v>
      </c>
      <c r="C8" s="403"/>
      <c r="D8" s="408">
        <v>263191</v>
      </c>
      <c r="E8" s="415">
        <v>168028</v>
      </c>
      <c r="F8" s="415">
        <v>95162</v>
      </c>
      <c r="G8" s="429">
        <v>143418</v>
      </c>
      <c r="H8" s="415">
        <v>100316</v>
      </c>
      <c r="I8" s="415">
        <v>43102</v>
      </c>
    </row>
    <row r="9" spans="1:9" ht="12" customHeight="1">
      <c r="A9" s="394"/>
      <c r="B9" s="399"/>
      <c r="C9" s="404"/>
      <c r="D9" s="409"/>
      <c r="E9" s="416"/>
      <c r="F9" s="422"/>
      <c r="G9" s="430"/>
      <c r="H9" s="416"/>
      <c r="I9" s="416"/>
    </row>
    <row r="10" spans="1:9" ht="12" customHeight="1">
      <c r="A10" s="395" t="s">
        <v>112</v>
      </c>
      <c r="B10" s="400">
        <v>2</v>
      </c>
      <c r="C10" s="405" t="s">
        <v>738</v>
      </c>
      <c r="D10" s="410">
        <v>262716</v>
      </c>
      <c r="E10" s="417">
        <v>168557</v>
      </c>
      <c r="F10" s="417">
        <v>94159</v>
      </c>
      <c r="G10" s="431">
        <v>142386</v>
      </c>
      <c r="H10" s="417">
        <v>99713</v>
      </c>
      <c r="I10" s="417">
        <v>42673</v>
      </c>
    </row>
    <row r="11" spans="1:9" ht="12" customHeight="1">
      <c r="A11" s="395"/>
      <c r="B11" s="400">
        <v>3</v>
      </c>
      <c r="C11" s="400"/>
      <c r="D11" s="410">
        <v>266468</v>
      </c>
      <c r="E11" s="417">
        <v>171207</v>
      </c>
      <c r="F11" s="417">
        <v>95261</v>
      </c>
      <c r="G11" s="431">
        <v>143735</v>
      </c>
      <c r="H11" s="417">
        <v>100495</v>
      </c>
      <c r="I11" s="417">
        <v>43239</v>
      </c>
    </row>
    <row r="12" spans="1:9" ht="12" customHeight="1">
      <c r="A12" s="395"/>
      <c r="B12" s="400">
        <v>4</v>
      </c>
      <c r="C12" s="405"/>
      <c r="D12" s="410">
        <v>266706</v>
      </c>
      <c r="E12" s="417">
        <v>171652</v>
      </c>
      <c r="F12" s="417">
        <v>95054</v>
      </c>
      <c r="G12" s="431">
        <v>142010</v>
      </c>
      <c r="H12" s="417">
        <v>99338</v>
      </c>
      <c r="I12" s="417">
        <v>42672</v>
      </c>
    </row>
    <row r="13" spans="1:9" ht="12" customHeight="1">
      <c r="A13" s="96"/>
      <c r="B13" s="400">
        <v>5</v>
      </c>
      <c r="C13" s="96"/>
      <c r="D13" s="410">
        <v>264525</v>
      </c>
      <c r="E13" s="417">
        <v>170109</v>
      </c>
      <c r="F13" s="417">
        <v>94415</v>
      </c>
      <c r="G13" s="431">
        <v>142324</v>
      </c>
      <c r="H13" s="417">
        <v>99616</v>
      </c>
      <c r="I13" s="417">
        <v>42707</v>
      </c>
    </row>
    <row r="14" spans="1:9" ht="12" customHeight="1">
      <c r="A14" s="395"/>
      <c r="B14" s="400">
        <v>6</v>
      </c>
      <c r="C14" s="405"/>
      <c r="D14" s="410">
        <v>266980</v>
      </c>
      <c r="E14" s="417">
        <v>171198</v>
      </c>
      <c r="F14" s="417">
        <v>95781</v>
      </c>
      <c r="G14" s="431">
        <v>142969</v>
      </c>
      <c r="H14" s="417">
        <v>100031</v>
      </c>
      <c r="I14" s="417">
        <v>42938</v>
      </c>
    </row>
    <row r="15" spans="1:9" ht="12" customHeight="1">
      <c r="A15" s="395"/>
      <c r="B15" s="400">
        <v>7</v>
      </c>
      <c r="C15" s="405"/>
      <c r="D15" s="410">
        <v>266718</v>
      </c>
      <c r="E15" s="417">
        <v>171225</v>
      </c>
      <c r="F15" s="417">
        <v>95493</v>
      </c>
      <c r="G15" s="431">
        <v>142553</v>
      </c>
      <c r="H15" s="417">
        <v>99580</v>
      </c>
      <c r="I15" s="417">
        <v>42972</v>
      </c>
    </row>
    <row r="16" spans="1:9" s="392" customFormat="1" ht="12" customHeight="1">
      <c r="A16" s="395"/>
      <c r="B16" s="400">
        <v>8</v>
      </c>
      <c r="C16" s="400"/>
      <c r="D16" s="410">
        <v>266367</v>
      </c>
      <c r="E16" s="417">
        <v>170905</v>
      </c>
      <c r="F16" s="417">
        <v>95462</v>
      </c>
      <c r="G16" s="431">
        <v>142956</v>
      </c>
      <c r="H16" s="417">
        <v>99812</v>
      </c>
      <c r="I16" s="417">
        <v>43143</v>
      </c>
    </row>
    <row r="17" spans="1:9" s="392" customFormat="1" ht="12" customHeight="1">
      <c r="A17" s="395"/>
      <c r="B17" s="400">
        <v>9</v>
      </c>
      <c r="C17" s="400"/>
      <c r="D17" s="410">
        <v>266601</v>
      </c>
      <c r="E17" s="417">
        <v>170756</v>
      </c>
      <c r="F17" s="417">
        <v>95844</v>
      </c>
      <c r="G17" s="431">
        <v>143445</v>
      </c>
      <c r="H17" s="417">
        <v>99819</v>
      </c>
      <c r="I17" s="417">
        <v>43626</v>
      </c>
    </row>
    <row r="18" spans="1:9" s="392" customFormat="1" ht="12" customHeight="1">
      <c r="A18" s="395"/>
      <c r="B18" s="400">
        <v>10</v>
      </c>
      <c r="C18" s="400"/>
      <c r="D18" s="410">
        <v>265512</v>
      </c>
      <c r="E18" s="417">
        <v>170313</v>
      </c>
      <c r="F18" s="417">
        <v>95199</v>
      </c>
      <c r="G18" s="431">
        <v>142622</v>
      </c>
      <c r="H18" s="417">
        <v>99199</v>
      </c>
      <c r="I18" s="417">
        <v>43422</v>
      </c>
    </row>
    <row r="19" spans="1:9" s="392" customFormat="1" ht="12" customHeight="1">
      <c r="A19" s="393"/>
      <c r="B19" s="400">
        <v>11</v>
      </c>
      <c r="C19" s="400"/>
      <c r="D19" s="410">
        <v>266628</v>
      </c>
      <c r="E19" s="417">
        <v>171803</v>
      </c>
      <c r="F19" s="417">
        <v>94825</v>
      </c>
      <c r="G19" s="431">
        <v>143425</v>
      </c>
      <c r="H19" s="417">
        <v>99925</v>
      </c>
      <c r="I19" s="417">
        <v>43499</v>
      </c>
    </row>
    <row r="20" spans="1:9" s="392" customFormat="1" ht="12" customHeight="1">
      <c r="A20" s="393"/>
      <c r="B20" s="400">
        <v>12</v>
      </c>
      <c r="C20" s="400"/>
      <c r="D20" s="410">
        <v>266935</v>
      </c>
      <c r="E20" s="418">
        <v>171095</v>
      </c>
      <c r="F20" s="423">
        <v>95840</v>
      </c>
      <c r="G20" s="418">
        <v>144158</v>
      </c>
      <c r="H20" s="418">
        <v>100254</v>
      </c>
      <c r="I20" s="418">
        <v>43903</v>
      </c>
    </row>
    <row r="21" spans="1:9" s="392" customFormat="1" ht="12" customHeight="1">
      <c r="A21" s="396" t="s">
        <v>656</v>
      </c>
      <c r="B21" s="401">
        <v>1</v>
      </c>
      <c r="C21" s="406" t="s">
        <v>142</v>
      </c>
      <c r="D21" s="411">
        <v>264505</v>
      </c>
      <c r="E21" s="419">
        <v>169919</v>
      </c>
      <c r="F21" s="424">
        <v>94586</v>
      </c>
      <c r="G21" s="432">
        <v>143689</v>
      </c>
      <c r="H21" s="419">
        <v>99969</v>
      </c>
      <c r="I21" s="432">
        <v>43719</v>
      </c>
    </row>
    <row r="22" spans="1:9" ht="12" customHeight="1">
      <c r="A22" s="397" t="s">
        <v>381</v>
      </c>
    </row>
    <row r="23" spans="1:9" ht="9.75" customHeight="1"/>
  </sheetData>
  <mergeCells count="5">
    <mergeCell ref="D4:F4"/>
    <mergeCell ref="G4:I4"/>
    <mergeCell ref="A4:C6"/>
    <mergeCell ref="D5:D6"/>
    <mergeCell ref="G5:G6"/>
  </mergeCells>
  <phoneticPr fontId="39"/>
  <dataValidations count="1">
    <dataValidation imeMode="off" allowBlank="1" showDropDown="0" showInputMessage="1" showErrorMessage="1" sqref="D8:I8 B10:B21 D10:I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SheetLayoutView="100" workbookViewId="0">
      <selection activeCell="C2" sqref="C2"/>
    </sheetView>
  </sheetViews>
  <sheetFormatPr defaultRowHeight="11.4"/>
  <cols>
    <col min="1" max="1" width="8.125" style="391" bestFit="1" customWidth="1"/>
    <col min="2" max="3" width="4.625" style="391" customWidth="1"/>
    <col min="4" max="4" width="9.25" style="391" customWidth="1"/>
    <col min="5" max="5" width="4.625" style="391" customWidth="1"/>
    <col min="6" max="6" width="9.25" style="391" customWidth="1"/>
    <col min="7" max="7" width="6.625" style="391" customWidth="1"/>
    <col min="8" max="8" width="9.25" style="391" customWidth="1"/>
    <col min="9" max="9" width="5.375" style="391" customWidth="1"/>
    <col min="10" max="10" width="9.25" style="391" customWidth="1"/>
    <col min="11" max="11" width="5.375" style="391" customWidth="1"/>
    <col min="12" max="12" width="4.5" style="391" customWidth="1"/>
    <col min="13" max="16384" width="9" style="391" customWidth="1"/>
  </cols>
  <sheetData>
    <row r="1" spans="1:11" ht="8.25" customHeight="1"/>
    <row r="2" spans="1:11" ht="20.100000000000001" customHeight="1">
      <c r="C2" s="412" t="s">
        <v>123</v>
      </c>
    </row>
    <row r="3" spans="1:11" ht="15.75" customHeight="1">
      <c r="A3" s="391" t="s">
        <v>553</v>
      </c>
      <c r="K3" s="433" t="s">
        <v>633</v>
      </c>
    </row>
    <row r="4" spans="1:11" ht="17.25" customHeight="1">
      <c r="A4" s="98" t="s">
        <v>17</v>
      </c>
      <c r="B4" s="98"/>
      <c r="C4" s="115"/>
      <c r="D4" s="143" t="s">
        <v>136</v>
      </c>
      <c r="E4" s="236"/>
      <c r="F4" s="236"/>
      <c r="G4" s="150"/>
      <c r="H4" s="143" t="s">
        <v>951</v>
      </c>
      <c r="I4" s="236"/>
      <c r="J4" s="236"/>
      <c r="K4" s="236"/>
    </row>
    <row r="5" spans="1:11" ht="17.25" customHeight="1">
      <c r="A5" s="100"/>
      <c r="B5" s="100"/>
      <c r="C5" s="117"/>
      <c r="D5" s="143" t="s">
        <v>499</v>
      </c>
      <c r="E5" s="150"/>
      <c r="F5" s="143" t="s">
        <v>293</v>
      </c>
      <c r="G5" s="150"/>
      <c r="H5" s="143" t="s">
        <v>536</v>
      </c>
      <c r="I5" s="150"/>
      <c r="J5" s="143" t="s">
        <v>986</v>
      </c>
      <c r="K5" s="236"/>
    </row>
    <row r="6" spans="1:11" s="392" customFormat="1" ht="12" customHeight="1">
      <c r="A6" s="393" t="s">
        <v>475</v>
      </c>
      <c r="B6" s="398">
        <v>4</v>
      </c>
      <c r="C6" s="402" t="s">
        <v>759</v>
      </c>
      <c r="D6" s="434">
        <v>167</v>
      </c>
      <c r="E6" s="437"/>
      <c r="F6" s="442">
        <v>36891</v>
      </c>
      <c r="G6" s="445" t="s">
        <v>618</v>
      </c>
      <c r="H6" s="448">
        <v>1.3029999999999999</v>
      </c>
      <c r="I6" s="456" t="s">
        <v>279</v>
      </c>
      <c r="J6" s="458">
        <v>1.294</v>
      </c>
      <c r="K6" s="456" t="s">
        <v>279</v>
      </c>
    </row>
    <row r="7" spans="1:11" s="392" customFormat="1" ht="12" customHeight="1">
      <c r="A7" s="393"/>
      <c r="B7" s="398">
        <v>5</v>
      </c>
      <c r="C7" s="403"/>
      <c r="D7" s="434">
        <v>236</v>
      </c>
      <c r="E7" s="438"/>
      <c r="F7" s="442">
        <v>47915</v>
      </c>
      <c r="G7" s="438"/>
      <c r="H7" s="449">
        <v>1.254</v>
      </c>
      <c r="I7" s="393"/>
      <c r="J7" s="459">
        <v>1.25</v>
      </c>
      <c r="K7" s="438"/>
    </row>
    <row r="8" spans="1:11" ht="12" customHeight="1">
      <c r="A8" s="394"/>
      <c r="B8" s="399"/>
      <c r="C8" s="400"/>
      <c r="D8" s="435"/>
      <c r="E8" s="439"/>
      <c r="F8" s="416"/>
      <c r="G8" s="439"/>
      <c r="H8" s="450"/>
      <c r="I8" s="439"/>
      <c r="J8" s="439"/>
      <c r="K8" s="439"/>
    </row>
    <row r="9" spans="1:11" ht="12" customHeight="1">
      <c r="A9" s="395" t="s">
        <v>112</v>
      </c>
      <c r="B9" s="399" t="s">
        <v>41</v>
      </c>
      <c r="C9" s="400" t="s">
        <v>738</v>
      </c>
      <c r="D9" s="435">
        <v>9</v>
      </c>
      <c r="E9" s="440"/>
      <c r="F9" s="443">
        <v>990</v>
      </c>
      <c r="G9" s="395"/>
      <c r="H9" s="451">
        <v>1.2529999999999999</v>
      </c>
      <c r="I9" s="395"/>
      <c r="J9" s="460">
        <v>1.246</v>
      </c>
      <c r="K9" s="417"/>
    </row>
    <row r="10" spans="1:11" ht="12" customHeight="1">
      <c r="A10" s="395"/>
      <c r="B10" s="399" t="s">
        <v>90</v>
      </c>
      <c r="C10" s="400"/>
      <c r="D10" s="435">
        <v>18</v>
      </c>
      <c r="E10" s="440"/>
      <c r="F10" s="443">
        <v>4633</v>
      </c>
      <c r="G10" s="395"/>
      <c r="H10" s="451">
        <v>1.256</v>
      </c>
      <c r="I10" s="395"/>
      <c r="J10" s="460">
        <v>1.236</v>
      </c>
      <c r="K10" s="417"/>
    </row>
    <row r="11" spans="1:11" ht="12" customHeight="1">
      <c r="A11" s="395"/>
      <c r="B11" s="399" t="s">
        <v>98</v>
      </c>
      <c r="C11" s="400"/>
      <c r="D11" s="435">
        <v>22</v>
      </c>
      <c r="E11" s="440"/>
      <c r="F11" s="443">
        <v>2360</v>
      </c>
      <c r="G11" s="395"/>
      <c r="H11" s="451">
        <v>1.262</v>
      </c>
      <c r="I11" s="395"/>
      <c r="J11" s="460">
        <v>1.238</v>
      </c>
      <c r="K11" s="417"/>
    </row>
    <row r="12" spans="1:11" ht="12" customHeight="1">
      <c r="A12" s="395"/>
      <c r="B12" s="399" t="s">
        <v>124</v>
      </c>
      <c r="C12" s="400"/>
      <c r="D12" s="435">
        <v>22</v>
      </c>
      <c r="E12" s="440"/>
      <c r="F12" s="443">
        <v>10415</v>
      </c>
      <c r="G12" s="395"/>
      <c r="H12" s="451">
        <v>1.272</v>
      </c>
      <c r="I12" s="395"/>
      <c r="J12" s="460">
        <v>1.236</v>
      </c>
      <c r="K12" s="417"/>
    </row>
    <row r="13" spans="1:11" ht="12" customHeight="1">
      <c r="A13" s="395"/>
      <c r="B13" s="399">
        <v>6</v>
      </c>
      <c r="C13" s="405"/>
      <c r="D13" s="435">
        <v>13</v>
      </c>
      <c r="E13" s="440"/>
      <c r="F13" s="443">
        <v>1340</v>
      </c>
      <c r="G13" s="440"/>
      <c r="H13" s="451">
        <v>1.266</v>
      </c>
      <c r="I13" s="395"/>
      <c r="J13" s="460">
        <v>1.236</v>
      </c>
      <c r="K13" s="417"/>
    </row>
    <row r="14" spans="1:11" ht="12" customHeight="1">
      <c r="A14" s="395"/>
      <c r="B14" s="399">
        <v>7</v>
      </c>
      <c r="C14" s="405"/>
      <c r="D14" s="435">
        <v>26</v>
      </c>
      <c r="E14" s="400"/>
      <c r="F14" s="443">
        <v>8443</v>
      </c>
      <c r="G14" s="400"/>
      <c r="H14" s="451">
        <v>1.268</v>
      </c>
      <c r="I14" s="395"/>
      <c r="J14" s="460">
        <v>1.234</v>
      </c>
      <c r="K14" s="395"/>
    </row>
    <row r="15" spans="1:11" ht="12" customHeight="1">
      <c r="A15" s="395"/>
      <c r="B15" s="399">
        <v>8</v>
      </c>
      <c r="C15" s="405"/>
      <c r="D15" s="435">
        <v>12</v>
      </c>
      <c r="E15" s="440"/>
      <c r="F15" s="443">
        <v>2029</v>
      </c>
      <c r="G15" s="440"/>
      <c r="H15" s="451">
        <v>1.2789999999999999</v>
      </c>
      <c r="I15" s="395"/>
      <c r="J15" s="460">
        <v>1.2330000000000001</v>
      </c>
      <c r="K15" s="395"/>
    </row>
    <row r="16" spans="1:11" ht="12" customHeight="1">
      <c r="A16" s="395"/>
      <c r="B16" s="399">
        <v>9</v>
      </c>
      <c r="C16" s="405"/>
      <c r="D16" s="435">
        <v>21</v>
      </c>
      <c r="E16" s="440"/>
      <c r="F16" s="443">
        <v>2843</v>
      </c>
      <c r="G16" s="440"/>
      <c r="H16" s="451">
        <v>1.3029999999999999</v>
      </c>
      <c r="I16" s="395"/>
      <c r="J16" s="460">
        <v>1.2450000000000001</v>
      </c>
      <c r="K16" s="395"/>
    </row>
    <row r="17" spans="1:11" ht="12" customHeight="1">
      <c r="A17" s="395"/>
      <c r="B17" s="399">
        <v>10</v>
      </c>
      <c r="C17" s="405"/>
      <c r="D17" s="435">
        <v>29</v>
      </c>
      <c r="E17" s="440"/>
      <c r="F17" s="443">
        <v>4255</v>
      </c>
      <c r="G17" s="395"/>
      <c r="H17" s="451">
        <v>1.321</v>
      </c>
      <c r="I17" s="395"/>
      <c r="J17" s="460">
        <v>1.2729999999999999</v>
      </c>
      <c r="K17" s="395"/>
    </row>
    <row r="18" spans="1:11" ht="12" customHeight="1">
      <c r="A18" s="395"/>
      <c r="B18" s="399">
        <v>11</v>
      </c>
      <c r="C18" s="405"/>
      <c r="D18" s="435">
        <v>13</v>
      </c>
      <c r="E18" s="440"/>
      <c r="F18" s="443">
        <v>1354</v>
      </c>
      <c r="G18" s="440"/>
      <c r="H18" s="452">
        <v>1.3240000000000001</v>
      </c>
      <c r="I18" s="440"/>
      <c r="J18" s="461">
        <v>1.286</v>
      </c>
      <c r="K18" s="395"/>
    </row>
    <row r="19" spans="1:11" ht="12" customHeight="1">
      <c r="A19" s="395"/>
      <c r="B19" s="399">
        <v>12</v>
      </c>
      <c r="C19" s="405"/>
      <c r="D19" s="435">
        <v>17</v>
      </c>
      <c r="E19" s="395"/>
      <c r="F19" s="443">
        <v>1530</v>
      </c>
      <c r="G19" s="395"/>
      <c r="H19" s="453">
        <v>1.367</v>
      </c>
      <c r="I19" s="440"/>
      <c r="J19" s="462">
        <v>1.321</v>
      </c>
      <c r="K19" s="395"/>
    </row>
    <row r="20" spans="1:11" ht="12" customHeight="1">
      <c r="A20" s="395" t="s">
        <v>656</v>
      </c>
      <c r="B20" s="399">
        <v>1</v>
      </c>
      <c r="C20" s="404" t="s">
        <v>738</v>
      </c>
      <c r="D20" s="435">
        <v>19</v>
      </c>
      <c r="E20" s="440"/>
      <c r="F20" s="443">
        <v>2011</v>
      </c>
      <c r="G20" s="446"/>
      <c r="H20" s="454">
        <v>1.3839999999999999</v>
      </c>
      <c r="I20" s="440"/>
      <c r="J20" s="463">
        <v>1.3280000000000001</v>
      </c>
      <c r="K20" s="393"/>
    </row>
    <row r="21" spans="1:11" ht="11.45" customHeight="1">
      <c r="A21" s="396"/>
      <c r="B21" s="401">
        <v>2</v>
      </c>
      <c r="C21" s="406"/>
      <c r="D21" s="436">
        <v>18</v>
      </c>
      <c r="E21" s="441"/>
      <c r="F21" s="444">
        <v>2450</v>
      </c>
      <c r="G21" s="447"/>
      <c r="H21" s="455" t="s">
        <v>632</v>
      </c>
      <c r="I21" s="457"/>
      <c r="J21" s="464" t="s">
        <v>632</v>
      </c>
      <c r="K21" s="396"/>
    </row>
    <row r="22" spans="1:11" ht="11.45" customHeight="1">
      <c r="A22" s="397" t="s">
        <v>625</v>
      </c>
      <c r="G22" s="397" t="s">
        <v>629</v>
      </c>
      <c r="H22" s="397"/>
    </row>
    <row r="23" spans="1:11" ht="13.5" customHeight="1">
      <c r="A23" s="397" t="s">
        <v>628</v>
      </c>
    </row>
    <row r="24" spans="1:11" ht="20.100000000000001" customHeight="1"/>
  </sheetData>
  <mergeCells count="7">
    <mergeCell ref="D4:G4"/>
    <mergeCell ref="H4:K4"/>
    <mergeCell ref="D5:E5"/>
    <mergeCell ref="F5:G5"/>
    <mergeCell ref="H5:I5"/>
    <mergeCell ref="J5:K5"/>
    <mergeCell ref="A4:C5"/>
  </mergeCells>
  <phoneticPr fontId="39"/>
  <dataValidations count="1">
    <dataValidation imeMode="off" allowBlank="1" showDropDown="0" showInputMessage="1" showErrorMessage="1" sqref="D6 F6 D8:D21 E6:E21 F8:F21 B9:B21 G6:K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G3" sqref="G3"/>
    </sheetView>
  </sheetViews>
  <sheetFormatPr defaultRowHeight="11.4"/>
  <cols>
    <col min="1" max="1" width="6.5" style="391" customWidth="1"/>
    <col min="2" max="3" width="4.25" style="391" customWidth="1"/>
    <col min="4" max="11" width="9.875" style="391" customWidth="1"/>
    <col min="12" max="16384" width="9" style="391" customWidth="1"/>
  </cols>
  <sheetData>
    <row r="1" spans="1:15" ht="8.25" customHeight="1"/>
    <row r="2" spans="1:15" ht="20.100000000000001" customHeight="1">
      <c r="F2" s="412" t="s">
        <v>178</v>
      </c>
      <c r="G2" s="412"/>
      <c r="H2" s="412"/>
      <c r="I2" s="412"/>
      <c r="J2" s="412"/>
      <c r="K2" s="412"/>
      <c r="L2" s="412"/>
      <c r="M2" s="412"/>
      <c r="N2" s="412"/>
      <c r="O2" s="412"/>
    </row>
    <row r="3" spans="1:15" ht="15.75" customHeight="1">
      <c r="A3" s="391" t="s">
        <v>220</v>
      </c>
      <c r="G3" s="392" t="s">
        <v>250</v>
      </c>
      <c r="K3" s="433" t="s">
        <v>383</v>
      </c>
    </row>
    <row r="4" spans="1:15" ht="17.25" customHeight="1">
      <c r="A4" s="98" t="s">
        <v>684</v>
      </c>
      <c r="B4" s="98"/>
      <c r="C4" s="115"/>
      <c r="D4" s="143" t="s">
        <v>685</v>
      </c>
      <c r="E4" s="236"/>
      <c r="F4" s="143" t="s">
        <v>683</v>
      </c>
      <c r="G4" s="236"/>
      <c r="H4" s="143" t="s">
        <v>686</v>
      </c>
      <c r="I4" s="236"/>
      <c r="J4" s="143" t="s">
        <v>687</v>
      </c>
      <c r="K4" s="236"/>
    </row>
    <row r="5" spans="1:15" ht="17.25" customHeight="1">
      <c r="A5" s="100"/>
      <c r="B5" s="100"/>
      <c r="C5" s="117"/>
      <c r="D5" s="143" t="s">
        <v>688</v>
      </c>
      <c r="E5" s="143" t="s">
        <v>690</v>
      </c>
      <c r="F5" s="143" t="s">
        <v>688</v>
      </c>
      <c r="G5" s="143" t="s">
        <v>690</v>
      </c>
      <c r="H5" s="143" t="s">
        <v>688</v>
      </c>
      <c r="I5" s="143" t="s">
        <v>690</v>
      </c>
      <c r="J5" s="143" t="s">
        <v>688</v>
      </c>
      <c r="K5" s="143" t="s">
        <v>690</v>
      </c>
    </row>
    <row r="6" spans="1:15" ht="12" customHeight="1">
      <c r="A6" s="393" t="s">
        <v>54</v>
      </c>
      <c r="B6" s="398">
        <v>4</v>
      </c>
      <c r="C6" s="402" t="s">
        <v>870</v>
      </c>
      <c r="D6" s="442">
        <v>26834</v>
      </c>
      <c r="E6" s="442">
        <v>431330</v>
      </c>
      <c r="F6" s="442">
        <v>22666</v>
      </c>
      <c r="G6" s="442">
        <v>325621</v>
      </c>
      <c r="H6" s="469">
        <v>120375</v>
      </c>
      <c r="I6" s="442">
        <v>1366018</v>
      </c>
      <c r="J6" s="442">
        <v>1189</v>
      </c>
      <c r="K6" s="421">
        <v>12400</v>
      </c>
    </row>
    <row r="7" spans="1:15" ht="12" customHeight="1">
      <c r="A7" s="393"/>
      <c r="B7" s="398">
        <v>5</v>
      </c>
      <c r="C7" s="403"/>
      <c r="D7" s="442">
        <v>26166</v>
      </c>
      <c r="E7" s="442">
        <v>381469</v>
      </c>
      <c r="F7" s="442">
        <v>22280</v>
      </c>
      <c r="G7" s="442">
        <v>306521</v>
      </c>
      <c r="H7" s="469">
        <v>105205</v>
      </c>
      <c r="I7" s="442">
        <v>1154534</v>
      </c>
      <c r="J7" s="442">
        <v>1522</v>
      </c>
      <c r="K7" s="421">
        <v>15827</v>
      </c>
    </row>
    <row r="8" spans="1:15" ht="12" customHeight="1">
      <c r="A8" s="394"/>
      <c r="B8" s="400"/>
      <c r="C8" s="404"/>
      <c r="D8" s="450"/>
      <c r="E8" s="439"/>
      <c r="F8" s="439"/>
      <c r="G8" s="439"/>
      <c r="H8" s="439"/>
      <c r="I8" s="439"/>
      <c r="J8" s="439"/>
      <c r="K8" s="439"/>
    </row>
    <row r="9" spans="1:15" ht="12" customHeight="1">
      <c r="A9" s="395" t="s">
        <v>112</v>
      </c>
      <c r="B9" s="400">
        <v>3</v>
      </c>
      <c r="C9" s="400" t="s">
        <v>738</v>
      </c>
      <c r="D9" s="465">
        <v>2856</v>
      </c>
      <c r="E9" s="467">
        <v>46289</v>
      </c>
      <c r="F9" s="467">
        <v>2561</v>
      </c>
      <c r="G9" s="467">
        <v>39164</v>
      </c>
      <c r="H9" s="467">
        <v>105205</v>
      </c>
      <c r="I9" s="467">
        <v>1154534</v>
      </c>
      <c r="J9" s="470">
        <v>150</v>
      </c>
      <c r="K9" s="418">
        <v>1746</v>
      </c>
    </row>
    <row r="10" spans="1:15" ht="12" customHeight="1">
      <c r="A10" s="395"/>
      <c r="B10" s="400">
        <v>4</v>
      </c>
      <c r="C10" s="400"/>
      <c r="D10" s="465">
        <v>1613</v>
      </c>
      <c r="E10" s="467">
        <v>19252</v>
      </c>
      <c r="F10" s="467">
        <v>1369</v>
      </c>
      <c r="G10" s="467">
        <v>16255</v>
      </c>
      <c r="H10" s="467">
        <v>104247</v>
      </c>
      <c r="I10" s="467">
        <v>1140893</v>
      </c>
      <c r="J10" s="470">
        <v>113</v>
      </c>
      <c r="K10" s="418">
        <v>964</v>
      </c>
    </row>
    <row r="11" spans="1:15" ht="12" customHeight="1">
      <c r="A11" s="395"/>
      <c r="B11" s="400">
        <v>5</v>
      </c>
      <c r="C11" s="400"/>
      <c r="D11" s="465">
        <v>2011</v>
      </c>
      <c r="E11" s="467">
        <v>27285</v>
      </c>
      <c r="F11" s="467">
        <v>1711</v>
      </c>
      <c r="G11" s="467">
        <v>21666</v>
      </c>
      <c r="H11" s="467">
        <v>103720</v>
      </c>
      <c r="I11" s="467">
        <v>1130719</v>
      </c>
      <c r="J11" s="470">
        <v>71</v>
      </c>
      <c r="K11" s="418">
        <v>401</v>
      </c>
    </row>
    <row r="12" spans="1:15" ht="12" customHeight="1">
      <c r="A12" s="395"/>
      <c r="B12" s="400">
        <v>6</v>
      </c>
      <c r="C12" s="405"/>
      <c r="D12" s="465">
        <v>2863</v>
      </c>
      <c r="E12" s="467">
        <v>46016</v>
      </c>
      <c r="F12" s="467">
        <v>2159</v>
      </c>
      <c r="G12" s="467">
        <v>30317</v>
      </c>
      <c r="H12" s="467">
        <v>103230</v>
      </c>
      <c r="I12" s="467">
        <v>1123261</v>
      </c>
      <c r="J12" s="470">
        <v>109</v>
      </c>
      <c r="K12" s="418">
        <v>1128</v>
      </c>
    </row>
    <row r="13" spans="1:15" ht="12" customHeight="1">
      <c r="A13" s="395"/>
      <c r="B13" s="400">
        <v>7</v>
      </c>
      <c r="C13" s="405"/>
      <c r="D13" s="465">
        <v>1640</v>
      </c>
      <c r="E13" s="467">
        <v>17636</v>
      </c>
      <c r="F13" s="467">
        <v>1803</v>
      </c>
      <c r="G13" s="467">
        <v>22931</v>
      </c>
      <c r="H13" s="467">
        <v>102656</v>
      </c>
      <c r="I13" s="467">
        <v>1116624</v>
      </c>
      <c r="J13" s="470">
        <v>120</v>
      </c>
      <c r="K13" s="418">
        <v>1283</v>
      </c>
    </row>
    <row r="14" spans="1:15" ht="12" customHeight="1">
      <c r="A14" s="395"/>
      <c r="B14" s="400">
        <v>8</v>
      </c>
      <c r="C14" s="405"/>
      <c r="D14" s="465">
        <v>1595</v>
      </c>
      <c r="E14" s="467">
        <v>16349</v>
      </c>
      <c r="F14" s="467">
        <v>1387</v>
      </c>
      <c r="G14" s="467">
        <v>14037</v>
      </c>
      <c r="H14" s="467">
        <v>102408</v>
      </c>
      <c r="I14" s="467">
        <v>1109057</v>
      </c>
      <c r="J14" s="470">
        <v>131</v>
      </c>
      <c r="K14" s="418">
        <v>894</v>
      </c>
    </row>
    <row r="15" spans="1:15" s="392" customFormat="1" ht="12" customHeight="1">
      <c r="A15" s="395"/>
      <c r="B15" s="400">
        <v>9</v>
      </c>
      <c r="C15" s="400"/>
      <c r="D15" s="465">
        <v>1690</v>
      </c>
      <c r="E15" s="467">
        <v>17639</v>
      </c>
      <c r="F15" s="467">
        <v>1481</v>
      </c>
      <c r="G15" s="467">
        <v>14144</v>
      </c>
      <c r="H15" s="467">
        <v>102190</v>
      </c>
      <c r="I15" s="467">
        <v>1100731</v>
      </c>
      <c r="J15" s="470">
        <v>122</v>
      </c>
      <c r="K15" s="418">
        <v>1408</v>
      </c>
    </row>
    <row r="16" spans="1:15" s="392" customFormat="1" ht="12" customHeight="1">
      <c r="A16" s="393"/>
      <c r="B16" s="400">
        <v>10</v>
      </c>
      <c r="C16" s="400"/>
      <c r="D16" s="465">
        <v>1535</v>
      </c>
      <c r="E16" s="467">
        <v>16385</v>
      </c>
      <c r="F16" s="467">
        <v>1296</v>
      </c>
      <c r="G16" s="467">
        <v>12710</v>
      </c>
      <c r="H16" s="467">
        <v>102087</v>
      </c>
      <c r="I16" s="467">
        <v>1091860</v>
      </c>
      <c r="J16" s="470">
        <v>144</v>
      </c>
      <c r="K16" s="418">
        <v>1545</v>
      </c>
    </row>
    <row r="17" spans="1:11" s="392" customFormat="1" ht="12" customHeight="1">
      <c r="A17" s="395"/>
      <c r="B17" s="400">
        <v>11</v>
      </c>
      <c r="C17" s="400"/>
      <c r="D17" s="465">
        <v>1627</v>
      </c>
      <c r="E17" s="467">
        <v>17918</v>
      </c>
      <c r="F17" s="467">
        <v>1373</v>
      </c>
      <c r="G17" s="467">
        <v>14589</v>
      </c>
      <c r="H17" s="467">
        <v>101922</v>
      </c>
      <c r="I17" s="467">
        <v>1084044</v>
      </c>
      <c r="J17" s="470">
        <v>106</v>
      </c>
      <c r="K17" s="418">
        <v>1211</v>
      </c>
    </row>
    <row r="18" spans="1:11" s="392" customFormat="1" ht="12" customHeight="1">
      <c r="A18" s="395"/>
      <c r="B18" s="400">
        <v>12</v>
      </c>
      <c r="C18" s="400"/>
      <c r="D18" s="465">
        <v>1570</v>
      </c>
      <c r="E18" s="467">
        <v>18944</v>
      </c>
      <c r="F18" s="467">
        <v>1444</v>
      </c>
      <c r="G18" s="467">
        <v>17220</v>
      </c>
      <c r="H18" s="467">
        <v>101649</v>
      </c>
      <c r="I18" s="467">
        <v>1075486</v>
      </c>
      <c r="J18" s="471">
        <v>178</v>
      </c>
      <c r="K18" s="418">
        <v>2021</v>
      </c>
    </row>
    <row r="19" spans="1:11" s="392" customFormat="1" ht="12" customHeight="1">
      <c r="A19" s="395" t="s">
        <v>656</v>
      </c>
      <c r="B19" s="400">
        <v>1</v>
      </c>
      <c r="C19" s="400" t="s">
        <v>738</v>
      </c>
      <c r="D19" s="465">
        <v>1486</v>
      </c>
      <c r="E19" s="467">
        <v>15672</v>
      </c>
      <c r="F19" s="467">
        <v>1190</v>
      </c>
      <c r="G19" s="467">
        <v>11797</v>
      </c>
      <c r="H19" s="467">
        <v>101465</v>
      </c>
      <c r="I19" s="467">
        <v>1067270</v>
      </c>
      <c r="J19" s="471">
        <v>92</v>
      </c>
      <c r="K19" s="418">
        <v>754</v>
      </c>
    </row>
    <row r="20" spans="1:11" s="392" customFormat="1" ht="12" customHeight="1">
      <c r="A20" s="396"/>
      <c r="B20" s="401">
        <v>2</v>
      </c>
      <c r="C20" s="406"/>
      <c r="D20" s="466">
        <v>1554</v>
      </c>
      <c r="E20" s="468">
        <v>15802</v>
      </c>
      <c r="F20" s="468">
        <v>1270</v>
      </c>
      <c r="G20" s="468">
        <v>12702</v>
      </c>
      <c r="H20" s="468">
        <v>101338</v>
      </c>
      <c r="I20" s="468">
        <v>1059283</v>
      </c>
      <c r="J20" s="472">
        <v>106</v>
      </c>
      <c r="K20" s="419">
        <v>1302</v>
      </c>
    </row>
    <row r="21" spans="1:11" ht="12" customHeight="1">
      <c r="A21" s="397" t="s">
        <v>290</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DropDown="0" showInputMessage="1" showErrorMessage="1" sqref="B8:B20 D8:K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7"/>
  <sheetViews>
    <sheetView showGridLines="0" topLeftCell="A28" zoomScaleSheetLayoutView="100" workbookViewId="0">
      <selection activeCell="F20" sqref="F20"/>
    </sheetView>
  </sheetViews>
  <sheetFormatPr defaultRowHeight="12"/>
  <cols>
    <col min="1" max="2" width="1.625" style="473" customWidth="1"/>
    <col min="3" max="4" width="2.125" style="473" customWidth="1"/>
    <col min="5" max="5" width="3.625" style="473" customWidth="1"/>
    <col min="6" max="26" width="2.125" style="473" customWidth="1"/>
    <col min="27" max="29" width="2.5" style="473" customWidth="1"/>
    <col min="30" max="30" width="3.125" style="473" customWidth="1"/>
    <col min="31" max="36" width="2.125" style="473" customWidth="1"/>
    <col min="37" max="37" width="2.625" style="473" customWidth="1"/>
    <col min="38" max="45" width="2.125" style="473" customWidth="1"/>
    <col min="46" max="46" width="1.75" style="473" customWidth="1"/>
    <col min="47" max="47" width="2.125" style="473" customWidth="1"/>
    <col min="48" max="256" width="9" style="473" customWidth="1"/>
    <col min="257" max="258" width="1.625" style="473" customWidth="1"/>
    <col min="259" max="260" width="2.125" style="473" customWidth="1"/>
    <col min="261" max="261" width="3.625" style="473" customWidth="1"/>
    <col min="262" max="282" width="2.125" style="473" customWidth="1"/>
    <col min="283" max="285" width="2.5" style="473" customWidth="1"/>
    <col min="286" max="286" width="3.125" style="473" customWidth="1"/>
    <col min="287" max="292" width="2.125" style="473" customWidth="1"/>
    <col min="293" max="293" width="2.625" style="473" customWidth="1"/>
    <col min="294" max="301" width="2.125" style="473" customWidth="1"/>
    <col min="302" max="302" width="1.75" style="473" customWidth="1"/>
    <col min="303" max="303" width="2.125" style="473" customWidth="1"/>
    <col min="304" max="512" width="9" style="473" customWidth="1"/>
    <col min="513" max="514" width="1.625" style="473" customWidth="1"/>
    <col min="515" max="516" width="2.125" style="473" customWidth="1"/>
    <col min="517" max="517" width="3.625" style="473" customWidth="1"/>
    <col min="518" max="538" width="2.125" style="473" customWidth="1"/>
    <col min="539" max="541" width="2.5" style="473" customWidth="1"/>
    <col min="542" max="542" width="3.125" style="473" customWidth="1"/>
    <col min="543" max="548" width="2.125" style="473" customWidth="1"/>
    <col min="549" max="549" width="2.625" style="473" customWidth="1"/>
    <col min="550" max="557" width="2.125" style="473" customWidth="1"/>
    <col min="558" max="558" width="1.75" style="473" customWidth="1"/>
    <col min="559" max="559" width="2.125" style="473" customWidth="1"/>
    <col min="560" max="768" width="9" style="473" customWidth="1"/>
    <col min="769" max="770" width="1.625" style="473" customWidth="1"/>
    <col min="771" max="772" width="2.125" style="473" customWidth="1"/>
    <col min="773" max="773" width="3.625" style="473" customWidth="1"/>
    <col min="774" max="794" width="2.125" style="473" customWidth="1"/>
    <col min="795" max="797" width="2.5" style="473" customWidth="1"/>
    <col min="798" max="798" width="3.125" style="473" customWidth="1"/>
    <col min="799" max="804" width="2.125" style="473" customWidth="1"/>
    <col min="805" max="805" width="2.625" style="473" customWidth="1"/>
    <col min="806" max="813" width="2.125" style="473" customWidth="1"/>
    <col min="814" max="814" width="1.75" style="473" customWidth="1"/>
    <col min="815" max="815" width="2.125" style="473" customWidth="1"/>
    <col min="816" max="1024" width="9" style="473" customWidth="1"/>
    <col min="1025" max="1026" width="1.625" style="473" customWidth="1"/>
    <col min="1027" max="1028" width="2.125" style="473" customWidth="1"/>
    <col min="1029" max="1029" width="3.625" style="473" customWidth="1"/>
    <col min="1030" max="1050" width="2.125" style="473" customWidth="1"/>
    <col min="1051" max="1053" width="2.5" style="473" customWidth="1"/>
    <col min="1054" max="1054" width="3.125" style="473" customWidth="1"/>
    <col min="1055" max="1060" width="2.125" style="473" customWidth="1"/>
    <col min="1061" max="1061" width="2.625" style="473" customWidth="1"/>
    <col min="1062" max="1069" width="2.125" style="473" customWidth="1"/>
    <col min="1070" max="1070" width="1.75" style="473" customWidth="1"/>
    <col min="1071" max="1071" width="2.125" style="473" customWidth="1"/>
    <col min="1072" max="1280" width="9" style="473" customWidth="1"/>
    <col min="1281" max="1282" width="1.625" style="473" customWidth="1"/>
    <col min="1283" max="1284" width="2.125" style="473" customWidth="1"/>
    <col min="1285" max="1285" width="3.625" style="473" customWidth="1"/>
    <col min="1286" max="1306" width="2.125" style="473" customWidth="1"/>
    <col min="1307" max="1309" width="2.5" style="473" customWidth="1"/>
    <col min="1310" max="1310" width="3.125" style="473" customWidth="1"/>
    <col min="1311" max="1316" width="2.125" style="473" customWidth="1"/>
    <col min="1317" max="1317" width="2.625" style="473" customWidth="1"/>
    <col min="1318" max="1325" width="2.125" style="473" customWidth="1"/>
    <col min="1326" max="1326" width="1.75" style="473" customWidth="1"/>
    <col min="1327" max="1327" width="2.125" style="473" customWidth="1"/>
    <col min="1328" max="1536" width="9" style="473" customWidth="1"/>
    <col min="1537" max="1538" width="1.625" style="473" customWidth="1"/>
    <col min="1539" max="1540" width="2.125" style="473" customWidth="1"/>
    <col min="1541" max="1541" width="3.625" style="473" customWidth="1"/>
    <col min="1542" max="1562" width="2.125" style="473" customWidth="1"/>
    <col min="1563" max="1565" width="2.5" style="473" customWidth="1"/>
    <col min="1566" max="1566" width="3.125" style="473" customWidth="1"/>
    <col min="1567" max="1572" width="2.125" style="473" customWidth="1"/>
    <col min="1573" max="1573" width="2.625" style="473" customWidth="1"/>
    <col min="1574" max="1581" width="2.125" style="473" customWidth="1"/>
    <col min="1582" max="1582" width="1.75" style="473" customWidth="1"/>
    <col min="1583" max="1583" width="2.125" style="473" customWidth="1"/>
    <col min="1584" max="1792" width="9" style="473" customWidth="1"/>
    <col min="1793" max="1794" width="1.625" style="473" customWidth="1"/>
    <col min="1795" max="1796" width="2.125" style="473" customWidth="1"/>
    <col min="1797" max="1797" width="3.625" style="473" customWidth="1"/>
    <col min="1798" max="1818" width="2.125" style="473" customWidth="1"/>
    <col min="1819" max="1821" width="2.5" style="473" customWidth="1"/>
    <col min="1822" max="1822" width="3.125" style="473" customWidth="1"/>
    <col min="1823" max="1828" width="2.125" style="473" customWidth="1"/>
    <col min="1829" max="1829" width="2.625" style="473" customWidth="1"/>
    <col min="1830" max="1837" width="2.125" style="473" customWidth="1"/>
    <col min="1838" max="1838" width="1.75" style="473" customWidth="1"/>
    <col min="1839" max="1839" width="2.125" style="473" customWidth="1"/>
    <col min="1840" max="2048" width="9" style="473" customWidth="1"/>
    <col min="2049" max="2050" width="1.625" style="473" customWidth="1"/>
    <col min="2051" max="2052" width="2.125" style="473" customWidth="1"/>
    <col min="2053" max="2053" width="3.625" style="473" customWidth="1"/>
    <col min="2054" max="2074" width="2.125" style="473" customWidth="1"/>
    <col min="2075" max="2077" width="2.5" style="473" customWidth="1"/>
    <col min="2078" max="2078" width="3.125" style="473" customWidth="1"/>
    <col min="2079" max="2084" width="2.125" style="473" customWidth="1"/>
    <col min="2085" max="2085" width="2.625" style="473" customWidth="1"/>
    <col min="2086" max="2093" width="2.125" style="473" customWidth="1"/>
    <col min="2094" max="2094" width="1.75" style="473" customWidth="1"/>
    <col min="2095" max="2095" width="2.125" style="473" customWidth="1"/>
    <col min="2096" max="2304" width="9" style="473" customWidth="1"/>
    <col min="2305" max="2306" width="1.625" style="473" customWidth="1"/>
    <col min="2307" max="2308" width="2.125" style="473" customWidth="1"/>
    <col min="2309" max="2309" width="3.625" style="473" customWidth="1"/>
    <col min="2310" max="2330" width="2.125" style="473" customWidth="1"/>
    <col min="2331" max="2333" width="2.5" style="473" customWidth="1"/>
    <col min="2334" max="2334" width="3.125" style="473" customWidth="1"/>
    <col min="2335" max="2340" width="2.125" style="473" customWidth="1"/>
    <col min="2341" max="2341" width="2.625" style="473" customWidth="1"/>
    <col min="2342" max="2349" width="2.125" style="473" customWidth="1"/>
    <col min="2350" max="2350" width="1.75" style="473" customWidth="1"/>
    <col min="2351" max="2351" width="2.125" style="473" customWidth="1"/>
    <col min="2352" max="2560" width="9" style="473" customWidth="1"/>
    <col min="2561" max="2562" width="1.625" style="473" customWidth="1"/>
    <col min="2563" max="2564" width="2.125" style="473" customWidth="1"/>
    <col min="2565" max="2565" width="3.625" style="473" customWidth="1"/>
    <col min="2566" max="2586" width="2.125" style="473" customWidth="1"/>
    <col min="2587" max="2589" width="2.5" style="473" customWidth="1"/>
    <col min="2590" max="2590" width="3.125" style="473" customWidth="1"/>
    <col min="2591" max="2596" width="2.125" style="473" customWidth="1"/>
    <col min="2597" max="2597" width="2.625" style="473" customWidth="1"/>
    <col min="2598" max="2605" width="2.125" style="473" customWidth="1"/>
    <col min="2606" max="2606" width="1.75" style="473" customWidth="1"/>
    <col min="2607" max="2607" width="2.125" style="473" customWidth="1"/>
    <col min="2608" max="2816" width="9" style="473" customWidth="1"/>
    <col min="2817" max="2818" width="1.625" style="473" customWidth="1"/>
    <col min="2819" max="2820" width="2.125" style="473" customWidth="1"/>
    <col min="2821" max="2821" width="3.625" style="473" customWidth="1"/>
    <col min="2822" max="2842" width="2.125" style="473" customWidth="1"/>
    <col min="2843" max="2845" width="2.5" style="473" customWidth="1"/>
    <col min="2846" max="2846" width="3.125" style="473" customWidth="1"/>
    <col min="2847" max="2852" width="2.125" style="473" customWidth="1"/>
    <col min="2853" max="2853" width="2.625" style="473" customWidth="1"/>
    <col min="2854" max="2861" width="2.125" style="473" customWidth="1"/>
    <col min="2862" max="2862" width="1.75" style="473" customWidth="1"/>
    <col min="2863" max="2863" width="2.125" style="473" customWidth="1"/>
    <col min="2864" max="3072" width="9" style="473" customWidth="1"/>
    <col min="3073" max="3074" width="1.625" style="473" customWidth="1"/>
    <col min="3075" max="3076" width="2.125" style="473" customWidth="1"/>
    <col min="3077" max="3077" width="3.625" style="473" customWidth="1"/>
    <col min="3078" max="3098" width="2.125" style="473" customWidth="1"/>
    <col min="3099" max="3101" width="2.5" style="473" customWidth="1"/>
    <col min="3102" max="3102" width="3.125" style="473" customWidth="1"/>
    <col min="3103" max="3108" width="2.125" style="473" customWidth="1"/>
    <col min="3109" max="3109" width="2.625" style="473" customWidth="1"/>
    <col min="3110" max="3117" width="2.125" style="473" customWidth="1"/>
    <col min="3118" max="3118" width="1.75" style="473" customWidth="1"/>
    <col min="3119" max="3119" width="2.125" style="473" customWidth="1"/>
    <col min="3120" max="3328" width="9" style="473" customWidth="1"/>
    <col min="3329" max="3330" width="1.625" style="473" customWidth="1"/>
    <col min="3331" max="3332" width="2.125" style="473" customWidth="1"/>
    <col min="3333" max="3333" width="3.625" style="473" customWidth="1"/>
    <col min="3334" max="3354" width="2.125" style="473" customWidth="1"/>
    <col min="3355" max="3357" width="2.5" style="473" customWidth="1"/>
    <col min="3358" max="3358" width="3.125" style="473" customWidth="1"/>
    <col min="3359" max="3364" width="2.125" style="473" customWidth="1"/>
    <col min="3365" max="3365" width="2.625" style="473" customWidth="1"/>
    <col min="3366" max="3373" width="2.125" style="473" customWidth="1"/>
    <col min="3374" max="3374" width="1.75" style="473" customWidth="1"/>
    <col min="3375" max="3375" width="2.125" style="473" customWidth="1"/>
    <col min="3376" max="3584" width="9" style="473" customWidth="1"/>
    <col min="3585" max="3586" width="1.625" style="473" customWidth="1"/>
    <col min="3587" max="3588" width="2.125" style="473" customWidth="1"/>
    <col min="3589" max="3589" width="3.625" style="473" customWidth="1"/>
    <col min="3590" max="3610" width="2.125" style="473" customWidth="1"/>
    <col min="3611" max="3613" width="2.5" style="473" customWidth="1"/>
    <col min="3614" max="3614" width="3.125" style="473" customWidth="1"/>
    <col min="3615" max="3620" width="2.125" style="473" customWidth="1"/>
    <col min="3621" max="3621" width="2.625" style="473" customWidth="1"/>
    <col min="3622" max="3629" width="2.125" style="473" customWidth="1"/>
    <col min="3630" max="3630" width="1.75" style="473" customWidth="1"/>
    <col min="3631" max="3631" width="2.125" style="473" customWidth="1"/>
    <col min="3632" max="3840" width="9" style="473" customWidth="1"/>
    <col min="3841" max="3842" width="1.625" style="473" customWidth="1"/>
    <col min="3843" max="3844" width="2.125" style="473" customWidth="1"/>
    <col min="3845" max="3845" width="3.625" style="473" customWidth="1"/>
    <col min="3846" max="3866" width="2.125" style="473" customWidth="1"/>
    <col min="3867" max="3869" width="2.5" style="473" customWidth="1"/>
    <col min="3870" max="3870" width="3.125" style="473" customWidth="1"/>
    <col min="3871" max="3876" width="2.125" style="473" customWidth="1"/>
    <col min="3877" max="3877" width="2.625" style="473" customWidth="1"/>
    <col min="3878" max="3885" width="2.125" style="473" customWidth="1"/>
    <col min="3886" max="3886" width="1.75" style="473" customWidth="1"/>
    <col min="3887" max="3887" width="2.125" style="473" customWidth="1"/>
    <col min="3888" max="4096" width="9" style="473" customWidth="1"/>
    <col min="4097" max="4098" width="1.625" style="473" customWidth="1"/>
    <col min="4099" max="4100" width="2.125" style="473" customWidth="1"/>
    <col min="4101" max="4101" width="3.625" style="473" customWidth="1"/>
    <col min="4102" max="4122" width="2.125" style="473" customWidth="1"/>
    <col min="4123" max="4125" width="2.5" style="473" customWidth="1"/>
    <col min="4126" max="4126" width="3.125" style="473" customWidth="1"/>
    <col min="4127" max="4132" width="2.125" style="473" customWidth="1"/>
    <col min="4133" max="4133" width="2.625" style="473" customWidth="1"/>
    <col min="4134" max="4141" width="2.125" style="473" customWidth="1"/>
    <col min="4142" max="4142" width="1.75" style="473" customWidth="1"/>
    <col min="4143" max="4143" width="2.125" style="473" customWidth="1"/>
    <col min="4144" max="4352" width="9" style="473" customWidth="1"/>
    <col min="4353" max="4354" width="1.625" style="473" customWidth="1"/>
    <col min="4355" max="4356" width="2.125" style="473" customWidth="1"/>
    <col min="4357" max="4357" width="3.625" style="473" customWidth="1"/>
    <col min="4358" max="4378" width="2.125" style="473" customWidth="1"/>
    <col min="4379" max="4381" width="2.5" style="473" customWidth="1"/>
    <col min="4382" max="4382" width="3.125" style="473" customWidth="1"/>
    <col min="4383" max="4388" width="2.125" style="473" customWidth="1"/>
    <col min="4389" max="4389" width="2.625" style="473" customWidth="1"/>
    <col min="4390" max="4397" width="2.125" style="473" customWidth="1"/>
    <col min="4398" max="4398" width="1.75" style="473" customWidth="1"/>
    <col min="4399" max="4399" width="2.125" style="473" customWidth="1"/>
    <col min="4400" max="4608" width="9" style="473" customWidth="1"/>
    <col min="4609" max="4610" width="1.625" style="473" customWidth="1"/>
    <col min="4611" max="4612" width="2.125" style="473" customWidth="1"/>
    <col min="4613" max="4613" width="3.625" style="473" customWidth="1"/>
    <col min="4614" max="4634" width="2.125" style="473" customWidth="1"/>
    <col min="4635" max="4637" width="2.5" style="473" customWidth="1"/>
    <col min="4638" max="4638" width="3.125" style="473" customWidth="1"/>
    <col min="4639" max="4644" width="2.125" style="473" customWidth="1"/>
    <col min="4645" max="4645" width="2.625" style="473" customWidth="1"/>
    <col min="4646" max="4653" width="2.125" style="473" customWidth="1"/>
    <col min="4654" max="4654" width="1.75" style="473" customWidth="1"/>
    <col min="4655" max="4655" width="2.125" style="473" customWidth="1"/>
    <col min="4656" max="4864" width="9" style="473" customWidth="1"/>
    <col min="4865" max="4866" width="1.625" style="473" customWidth="1"/>
    <col min="4867" max="4868" width="2.125" style="473" customWidth="1"/>
    <col min="4869" max="4869" width="3.625" style="473" customWidth="1"/>
    <col min="4870" max="4890" width="2.125" style="473" customWidth="1"/>
    <col min="4891" max="4893" width="2.5" style="473" customWidth="1"/>
    <col min="4894" max="4894" width="3.125" style="473" customWidth="1"/>
    <col min="4895" max="4900" width="2.125" style="473" customWidth="1"/>
    <col min="4901" max="4901" width="2.625" style="473" customWidth="1"/>
    <col min="4902" max="4909" width="2.125" style="473" customWidth="1"/>
    <col min="4910" max="4910" width="1.75" style="473" customWidth="1"/>
    <col min="4911" max="4911" width="2.125" style="473" customWidth="1"/>
    <col min="4912" max="5120" width="9" style="473" customWidth="1"/>
    <col min="5121" max="5122" width="1.625" style="473" customWidth="1"/>
    <col min="5123" max="5124" width="2.125" style="473" customWidth="1"/>
    <col min="5125" max="5125" width="3.625" style="473" customWidth="1"/>
    <col min="5126" max="5146" width="2.125" style="473" customWidth="1"/>
    <col min="5147" max="5149" width="2.5" style="473" customWidth="1"/>
    <col min="5150" max="5150" width="3.125" style="473" customWidth="1"/>
    <col min="5151" max="5156" width="2.125" style="473" customWidth="1"/>
    <col min="5157" max="5157" width="2.625" style="473" customWidth="1"/>
    <col min="5158" max="5165" width="2.125" style="473" customWidth="1"/>
    <col min="5166" max="5166" width="1.75" style="473" customWidth="1"/>
    <col min="5167" max="5167" width="2.125" style="473" customWidth="1"/>
    <col min="5168" max="5376" width="9" style="473" customWidth="1"/>
    <col min="5377" max="5378" width="1.625" style="473" customWidth="1"/>
    <col min="5379" max="5380" width="2.125" style="473" customWidth="1"/>
    <col min="5381" max="5381" width="3.625" style="473" customWidth="1"/>
    <col min="5382" max="5402" width="2.125" style="473" customWidth="1"/>
    <col min="5403" max="5405" width="2.5" style="473" customWidth="1"/>
    <col min="5406" max="5406" width="3.125" style="473" customWidth="1"/>
    <col min="5407" max="5412" width="2.125" style="473" customWidth="1"/>
    <col min="5413" max="5413" width="2.625" style="473" customWidth="1"/>
    <col min="5414" max="5421" width="2.125" style="473" customWidth="1"/>
    <col min="5422" max="5422" width="1.75" style="473" customWidth="1"/>
    <col min="5423" max="5423" width="2.125" style="473" customWidth="1"/>
    <col min="5424" max="5632" width="9" style="473" customWidth="1"/>
    <col min="5633" max="5634" width="1.625" style="473" customWidth="1"/>
    <col min="5635" max="5636" width="2.125" style="473" customWidth="1"/>
    <col min="5637" max="5637" width="3.625" style="473" customWidth="1"/>
    <col min="5638" max="5658" width="2.125" style="473" customWidth="1"/>
    <col min="5659" max="5661" width="2.5" style="473" customWidth="1"/>
    <col min="5662" max="5662" width="3.125" style="473" customWidth="1"/>
    <col min="5663" max="5668" width="2.125" style="473" customWidth="1"/>
    <col min="5669" max="5669" width="2.625" style="473" customWidth="1"/>
    <col min="5670" max="5677" width="2.125" style="473" customWidth="1"/>
    <col min="5678" max="5678" width="1.75" style="473" customWidth="1"/>
    <col min="5679" max="5679" width="2.125" style="473" customWidth="1"/>
    <col min="5680" max="5888" width="9" style="473" customWidth="1"/>
    <col min="5889" max="5890" width="1.625" style="473" customWidth="1"/>
    <col min="5891" max="5892" width="2.125" style="473" customWidth="1"/>
    <col min="5893" max="5893" width="3.625" style="473" customWidth="1"/>
    <col min="5894" max="5914" width="2.125" style="473" customWidth="1"/>
    <col min="5915" max="5917" width="2.5" style="473" customWidth="1"/>
    <col min="5918" max="5918" width="3.125" style="473" customWidth="1"/>
    <col min="5919" max="5924" width="2.125" style="473" customWidth="1"/>
    <col min="5925" max="5925" width="2.625" style="473" customWidth="1"/>
    <col min="5926" max="5933" width="2.125" style="473" customWidth="1"/>
    <col min="5934" max="5934" width="1.75" style="473" customWidth="1"/>
    <col min="5935" max="5935" width="2.125" style="473" customWidth="1"/>
    <col min="5936" max="6144" width="9" style="473" customWidth="1"/>
    <col min="6145" max="6146" width="1.625" style="473" customWidth="1"/>
    <col min="6147" max="6148" width="2.125" style="473" customWidth="1"/>
    <col min="6149" max="6149" width="3.625" style="473" customWidth="1"/>
    <col min="6150" max="6170" width="2.125" style="473" customWidth="1"/>
    <col min="6171" max="6173" width="2.5" style="473" customWidth="1"/>
    <col min="6174" max="6174" width="3.125" style="473" customWidth="1"/>
    <col min="6175" max="6180" width="2.125" style="473" customWidth="1"/>
    <col min="6181" max="6181" width="2.625" style="473" customWidth="1"/>
    <col min="6182" max="6189" width="2.125" style="473" customWidth="1"/>
    <col min="6190" max="6190" width="1.75" style="473" customWidth="1"/>
    <col min="6191" max="6191" width="2.125" style="473" customWidth="1"/>
    <col min="6192" max="6400" width="9" style="473" customWidth="1"/>
    <col min="6401" max="6402" width="1.625" style="473" customWidth="1"/>
    <col min="6403" max="6404" width="2.125" style="473" customWidth="1"/>
    <col min="6405" max="6405" width="3.625" style="473" customWidth="1"/>
    <col min="6406" max="6426" width="2.125" style="473" customWidth="1"/>
    <col min="6427" max="6429" width="2.5" style="473" customWidth="1"/>
    <col min="6430" max="6430" width="3.125" style="473" customWidth="1"/>
    <col min="6431" max="6436" width="2.125" style="473" customWidth="1"/>
    <col min="6437" max="6437" width="2.625" style="473" customWidth="1"/>
    <col min="6438" max="6445" width="2.125" style="473" customWidth="1"/>
    <col min="6446" max="6446" width="1.75" style="473" customWidth="1"/>
    <col min="6447" max="6447" width="2.125" style="473" customWidth="1"/>
    <col min="6448" max="6656" width="9" style="473" customWidth="1"/>
    <col min="6657" max="6658" width="1.625" style="473" customWidth="1"/>
    <col min="6659" max="6660" width="2.125" style="473" customWidth="1"/>
    <col min="6661" max="6661" width="3.625" style="473" customWidth="1"/>
    <col min="6662" max="6682" width="2.125" style="473" customWidth="1"/>
    <col min="6683" max="6685" width="2.5" style="473" customWidth="1"/>
    <col min="6686" max="6686" width="3.125" style="473" customWidth="1"/>
    <col min="6687" max="6692" width="2.125" style="473" customWidth="1"/>
    <col min="6693" max="6693" width="2.625" style="473" customWidth="1"/>
    <col min="6694" max="6701" width="2.125" style="473" customWidth="1"/>
    <col min="6702" max="6702" width="1.75" style="473" customWidth="1"/>
    <col min="6703" max="6703" width="2.125" style="473" customWidth="1"/>
    <col min="6704" max="6912" width="9" style="473" customWidth="1"/>
    <col min="6913" max="6914" width="1.625" style="473" customWidth="1"/>
    <col min="6915" max="6916" width="2.125" style="473" customWidth="1"/>
    <col min="6917" max="6917" width="3.625" style="473" customWidth="1"/>
    <col min="6918" max="6938" width="2.125" style="473" customWidth="1"/>
    <col min="6939" max="6941" width="2.5" style="473" customWidth="1"/>
    <col min="6942" max="6942" width="3.125" style="473" customWidth="1"/>
    <col min="6943" max="6948" width="2.125" style="473" customWidth="1"/>
    <col min="6949" max="6949" width="2.625" style="473" customWidth="1"/>
    <col min="6950" max="6957" width="2.125" style="473" customWidth="1"/>
    <col min="6958" max="6958" width="1.75" style="473" customWidth="1"/>
    <col min="6959" max="6959" width="2.125" style="473" customWidth="1"/>
    <col min="6960" max="7168" width="9" style="473" customWidth="1"/>
    <col min="7169" max="7170" width="1.625" style="473" customWidth="1"/>
    <col min="7171" max="7172" width="2.125" style="473" customWidth="1"/>
    <col min="7173" max="7173" width="3.625" style="473" customWidth="1"/>
    <col min="7174" max="7194" width="2.125" style="473" customWidth="1"/>
    <col min="7195" max="7197" width="2.5" style="473" customWidth="1"/>
    <col min="7198" max="7198" width="3.125" style="473" customWidth="1"/>
    <col min="7199" max="7204" width="2.125" style="473" customWidth="1"/>
    <col min="7205" max="7205" width="2.625" style="473" customWidth="1"/>
    <col min="7206" max="7213" width="2.125" style="473" customWidth="1"/>
    <col min="7214" max="7214" width="1.75" style="473" customWidth="1"/>
    <col min="7215" max="7215" width="2.125" style="473" customWidth="1"/>
    <col min="7216" max="7424" width="9" style="473" customWidth="1"/>
    <col min="7425" max="7426" width="1.625" style="473" customWidth="1"/>
    <col min="7427" max="7428" width="2.125" style="473" customWidth="1"/>
    <col min="7429" max="7429" width="3.625" style="473" customWidth="1"/>
    <col min="7430" max="7450" width="2.125" style="473" customWidth="1"/>
    <col min="7451" max="7453" width="2.5" style="473" customWidth="1"/>
    <col min="7454" max="7454" width="3.125" style="473" customWidth="1"/>
    <col min="7455" max="7460" width="2.125" style="473" customWidth="1"/>
    <col min="7461" max="7461" width="2.625" style="473" customWidth="1"/>
    <col min="7462" max="7469" width="2.125" style="473" customWidth="1"/>
    <col min="7470" max="7470" width="1.75" style="473" customWidth="1"/>
    <col min="7471" max="7471" width="2.125" style="473" customWidth="1"/>
    <col min="7472" max="7680" width="9" style="473" customWidth="1"/>
    <col min="7681" max="7682" width="1.625" style="473" customWidth="1"/>
    <col min="7683" max="7684" width="2.125" style="473" customWidth="1"/>
    <col min="7685" max="7685" width="3.625" style="473" customWidth="1"/>
    <col min="7686" max="7706" width="2.125" style="473" customWidth="1"/>
    <col min="7707" max="7709" width="2.5" style="473" customWidth="1"/>
    <col min="7710" max="7710" width="3.125" style="473" customWidth="1"/>
    <col min="7711" max="7716" width="2.125" style="473" customWidth="1"/>
    <col min="7717" max="7717" width="2.625" style="473" customWidth="1"/>
    <col min="7718" max="7725" width="2.125" style="473" customWidth="1"/>
    <col min="7726" max="7726" width="1.75" style="473" customWidth="1"/>
    <col min="7727" max="7727" width="2.125" style="473" customWidth="1"/>
    <col min="7728" max="7936" width="9" style="473" customWidth="1"/>
    <col min="7937" max="7938" width="1.625" style="473" customWidth="1"/>
    <col min="7939" max="7940" width="2.125" style="473" customWidth="1"/>
    <col min="7941" max="7941" width="3.625" style="473" customWidth="1"/>
    <col min="7942" max="7962" width="2.125" style="473" customWidth="1"/>
    <col min="7963" max="7965" width="2.5" style="473" customWidth="1"/>
    <col min="7966" max="7966" width="3.125" style="473" customWidth="1"/>
    <col min="7967" max="7972" width="2.125" style="473" customWidth="1"/>
    <col min="7973" max="7973" width="2.625" style="473" customWidth="1"/>
    <col min="7974" max="7981" width="2.125" style="473" customWidth="1"/>
    <col min="7982" max="7982" width="1.75" style="473" customWidth="1"/>
    <col min="7983" max="7983" width="2.125" style="473" customWidth="1"/>
    <col min="7984" max="8192" width="9" style="473" customWidth="1"/>
    <col min="8193" max="8194" width="1.625" style="473" customWidth="1"/>
    <col min="8195" max="8196" width="2.125" style="473" customWidth="1"/>
    <col min="8197" max="8197" width="3.625" style="473" customWidth="1"/>
    <col min="8198" max="8218" width="2.125" style="473" customWidth="1"/>
    <col min="8219" max="8221" width="2.5" style="473" customWidth="1"/>
    <col min="8222" max="8222" width="3.125" style="473" customWidth="1"/>
    <col min="8223" max="8228" width="2.125" style="473" customWidth="1"/>
    <col min="8229" max="8229" width="2.625" style="473" customWidth="1"/>
    <col min="8230" max="8237" width="2.125" style="473" customWidth="1"/>
    <col min="8238" max="8238" width="1.75" style="473" customWidth="1"/>
    <col min="8239" max="8239" width="2.125" style="473" customWidth="1"/>
    <col min="8240" max="8448" width="9" style="473" customWidth="1"/>
    <col min="8449" max="8450" width="1.625" style="473" customWidth="1"/>
    <col min="8451" max="8452" width="2.125" style="473" customWidth="1"/>
    <col min="8453" max="8453" width="3.625" style="473" customWidth="1"/>
    <col min="8454" max="8474" width="2.125" style="473" customWidth="1"/>
    <col min="8475" max="8477" width="2.5" style="473" customWidth="1"/>
    <col min="8478" max="8478" width="3.125" style="473" customWidth="1"/>
    <col min="8479" max="8484" width="2.125" style="473" customWidth="1"/>
    <col min="8485" max="8485" width="2.625" style="473" customWidth="1"/>
    <col min="8486" max="8493" width="2.125" style="473" customWidth="1"/>
    <col min="8494" max="8494" width="1.75" style="473" customWidth="1"/>
    <col min="8495" max="8495" width="2.125" style="473" customWidth="1"/>
    <col min="8496" max="8704" width="9" style="473" customWidth="1"/>
    <col min="8705" max="8706" width="1.625" style="473" customWidth="1"/>
    <col min="8707" max="8708" width="2.125" style="473" customWidth="1"/>
    <col min="8709" max="8709" width="3.625" style="473" customWidth="1"/>
    <col min="8710" max="8730" width="2.125" style="473" customWidth="1"/>
    <col min="8731" max="8733" width="2.5" style="473" customWidth="1"/>
    <col min="8734" max="8734" width="3.125" style="473" customWidth="1"/>
    <col min="8735" max="8740" width="2.125" style="473" customWidth="1"/>
    <col min="8741" max="8741" width="2.625" style="473" customWidth="1"/>
    <col min="8742" max="8749" width="2.125" style="473" customWidth="1"/>
    <col min="8750" max="8750" width="1.75" style="473" customWidth="1"/>
    <col min="8751" max="8751" width="2.125" style="473" customWidth="1"/>
    <col min="8752" max="8960" width="9" style="473" customWidth="1"/>
    <col min="8961" max="8962" width="1.625" style="473" customWidth="1"/>
    <col min="8963" max="8964" width="2.125" style="473" customWidth="1"/>
    <col min="8965" max="8965" width="3.625" style="473" customWidth="1"/>
    <col min="8966" max="8986" width="2.125" style="473" customWidth="1"/>
    <col min="8987" max="8989" width="2.5" style="473" customWidth="1"/>
    <col min="8990" max="8990" width="3.125" style="473" customWidth="1"/>
    <col min="8991" max="8996" width="2.125" style="473" customWidth="1"/>
    <col min="8997" max="8997" width="2.625" style="473" customWidth="1"/>
    <col min="8998" max="9005" width="2.125" style="473" customWidth="1"/>
    <col min="9006" max="9006" width="1.75" style="473" customWidth="1"/>
    <col min="9007" max="9007" width="2.125" style="473" customWidth="1"/>
    <col min="9008" max="9216" width="9" style="473" customWidth="1"/>
    <col min="9217" max="9218" width="1.625" style="473" customWidth="1"/>
    <col min="9219" max="9220" width="2.125" style="473" customWidth="1"/>
    <col min="9221" max="9221" width="3.625" style="473" customWidth="1"/>
    <col min="9222" max="9242" width="2.125" style="473" customWidth="1"/>
    <col min="9243" max="9245" width="2.5" style="473" customWidth="1"/>
    <col min="9246" max="9246" width="3.125" style="473" customWidth="1"/>
    <col min="9247" max="9252" width="2.125" style="473" customWidth="1"/>
    <col min="9253" max="9253" width="2.625" style="473" customWidth="1"/>
    <col min="9254" max="9261" width="2.125" style="473" customWidth="1"/>
    <col min="9262" max="9262" width="1.75" style="473" customWidth="1"/>
    <col min="9263" max="9263" width="2.125" style="473" customWidth="1"/>
    <col min="9264" max="9472" width="9" style="473" customWidth="1"/>
    <col min="9473" max="9474" width="1.625" style="473" customWidth="1"/>
    <col min="9475" max="9476" width="2.125" style="473" customWidth="1"/>
    <col min="9477" max="9477" width="3.625" style="473" customWidth="1"/>
    <col min="9478" max="9498" width="2.125" style="473" customWidth="1"/>
    <col min="9499" max="9501" width="2.5" style="473" customWidth="1"/>
    <col min="9502" max="9502" width="3.125" style="473" customWidth="1"/>
    <col min="9503" max="9508" width="2.125" style="473" customWidth="1"/>
    <col min="9509" max="9509" width="2.625" style="473" customWidth="1"/>
    <col min="9510" max="9517" width="2.125" style="473" customWidth="1"/>
    <col min="9518" max="9518" width="1.75" style="473" customWidth="1"/>
    <col min="9519" max="9519" width="2.125" style="473" customWidth="1"/>
    <col min="9520" max="9728" width="9" style="473" customWidth="1"/>
    <col min="9729" max="9730" width="1.625" style="473" customWidth="1"/>
    <col min="9731" max="9732" width="2.125" style="473" customWidth="1"/>
    <col min="9733" max="9733" width="3.625" style="473" customWidth="1"/>
    <col min="9734" max="9754" width="2.125" style="473" customWidth="1"/>
    <col min="9755" max="9757" width="2.5" style="473" customWidth="1"/>
    <col min="9758" max="9758" width="3.125" style="473" customWidth="1"/>
    <col min="9759" max="9764" width="2.125" style="473" customWidth="1"/>
    <col min="9765" max="9765" width="2.625" style="473" customWidth="1"/>
    <col min="9766" max="9773" width="2.125" style="473" customWidth="1"/>
    <col min="9774" max="9774" width="1.75" style="473" customWidth="1"/>
    <col min="9775" max="9775" width="2.125" style="473" customWidth="1"/>
    <col min="9776" max="9984" width="9" style="473" customWidth="1"/>
    <col min="9985" max="9986" width="1.625" style="473" customWidth="1"/>
    <col min="9987" max="9988" width="2.125" style="473" customWidth="1"/>
    <col min="9989" max="9989" width="3.625" style="473" customWidth="1"/>
    <col min="9990" max="10010" width="2.125" style="473" customWidth="1"/>
    <col min="10011" max="10013" width="2.5" style="473" customWidth="1"/>
    <col min="10014" max="10014" width="3.125" style="473" customWidth="1"/>
    <col min="10015" max="10020" width="2.125" style="473" customWidth="1"/>
    <col min="10021" max="10021" width="2.625" style="473" customWidth="1"/>
    <col min="10022" max="10029" width="2.125" style="473" customWidth="1"/>
    <col min="10030" max="10030" width="1.75" style="473" customWidth="1"/>
    <col min="10031" max="10031" width="2.125" style="473" customWidth="1"/>
    <col min="10032" max="10240" width="9" style="473" customWidth="1"/>
    <col min="10241" max="10242" width="1.625" style="473" customWidth="1"/>
    <col min="10243" max="10244" width="2.125" style="473" customWidth="1"/>
    <col min="10245" max="10245" width="3.625" style="473" customWidth="1"/>
    <col min="10246" max="10266" width="2.125" style="473" customWidth="1"/>
    <col min="10267" max="10269" width="2.5" style="473" customWidth="1"/>
    <col min="10270" max="10270" width="3.125" style="473" customWidth="1"/>
    <col min="10271" max="10276" width="2.125" style="473" customWidth="1"/>
    <col min="10277" max="10277" width="2.625" style="473" customWidth="1"/>
    <col min="10278" max="10285" width="2.125" style="473" customWidth="1"/>
    <col min="10286" max="10286" width="1.75" style="473" customWidth="1"/>
    <col min="10287" max="10287" width="2.125" style="473" customWidth="1"/>
    <col min="10288" max="10496" width="9" style="473" customWidth="1"/>
    <col min="10497" max="10498" width="1.625" style="473" customWidth="1"/>
    <col min="10499" max="10500" width="2.125" style="473" customWidth="1"/>
    <col min="10501" max="10501" width="3.625" style="473" customWidth="1"/>
    <col min="10502" max="10522" width="2.125" style="473" customWidth="1"/>
    <col min="10523" max="10525" width="2.5" style="473" customWidth="1"/>
    <col min="10526" max="10526" width="3.125" style="473" customWidth="1"/>
    <col min="10527" max="10532" width="2.125" style="473" customWidth="1"/>
    <col min="10533" max="10533" width="2.625" style="473" customWidth="1"/>
    <col min="10534" max="10541" width="2.125" style="473" customWidth="1"/>
    <col min="10542" max="10542" width="1.75" style="473" customWidth="1"/>
    <col min="10543" max="10543" width="2.125" style="473" customWidth="1"/>
    <col min="10544" max="10752" width="9" style="473" customWidth="1"/>
    <col min="10753" max="10754" width="1.625" style="473" customWidth="1"/>
    <col min="10755" max="10756" width="2.125" style="473" customWidth="1"/>
    <col min="10757" max="10757" width="3.625" style="473" customWidth="1"/>
    <col min="10758" max="10778" width="2.125" style="473" customWidth="1"/>
    <col min="10779" max="10781" width="2.5" style="473" customWidth="1"/>
    <col min="10782" max="10782" width="3.125" style="473" customWidth="1"/>
    <col min="10783" max="10788" width="2.125" style="473" customWidth="1"/>
    <col min="10789" max="10789" width="2.625" style="473" customWidth="1"/>
    <col min="10790" max="10797" width="2.125" style="473" customWidth="1"/>
    <col min="10798" max="10798" width="1.75" style="473" customWidth="1"/>
    <col min="10799" max="10799" width="2.125" style="473" customWidth="1"/>
    <col min="10800" max="11008" width="9" style="473" customWidth="1"/>
    <col min="11009" max="11010" width="1.625" style="473" customWidth="1"/>
    <col min="11011" max="11012" width="2.125" style="473" customWidth="1"/>
    <col min="11013" max="11013" width="3.625" style="473" customWidth="1"/>
    <col min="11014" max="11034" width="2.125" style="473" customWidth="1"/>
    <col min="11035" max="11037" width="2.5" style="473" customWidth="1"/>
    <col min="11038" max="11038" width="3.125" style="473" customWidth="1"/>
    <col min="11039" max="11044" width="2.125" style="473" customWidth="1"/>
    <col min="11045" max="11045" width="2.625" style="473" customWidth="1"/>
    <col min="11046" max="11053" width="2.125" style="473" customWidth="1"/>
    <col min="11054" max="11054" width="1.75" style="473" customWidth="1"/>
    <col min="11055" max="11055" width="2.125" style="473" customWidth="1"/>
    <col min="11056" max="11264" width="9" style="473" customWidth="1"/>
    <col min="11265" max="11266" width="1.625" style="473" customWidth="1"/>
    <col min="11267" max="11268" width="2.125" style="473" customWidth="1"/>
    <col min="11269" max="11269" width="3.625" style="473" customWidth="1"/>
    <col min="11270" max="11290" width="2.125" style="473" customWidth="1"/>
    <col min="11291" max="11293" width="2.5" style="473" customWidth="1"/>
    <col min="11294" max="11294" width="3.125" style="473" customWidth="1"/>
    <col min="11295" max="11300" width="2.125" style="473" customWidth="1"/>
    <col min="11301" max="11301" width="2.625" style="473" customWidth="1"/>
    <col min="11302" max="11309" width="2.125" style="473" customWidth="1"/>
    <col min="11310" max="11310" width="1.75" style="473" customWidth="1"/>
    <col min="11311" max="11311" width="2.125" style="473" customWidth="1"/>
    <col min="11312" max="11520" width="9" style="473" customWidth="1"/>
    <col min="11521" max="11522" width="1.625" style="473" customWidth="1"/>
    <col min="11523" max="11524" width="2.125" style="473" customWidth="1"/>
    <col min="11525" max="11525" width="3.625" style="473" customWidth="1"/>
    <col min="11526" max="11546" width="2.125" style="473" customWidth="1"/>
    <col min="11547" max="11549" width="2.5" style="473" customWidth="1"/>
    <col min="11550" max="11550" width="3.125" style="473" customWidth="1"/>
    <col min="11551" max="11556" width="2.125" style="473" customWidth="1"/>
    <col min="11557" max="11557" width="2.625" style="473" customWidth="1"/>
    <col min="11558" max="11565" width="2.125" style="473" customWidth="1"/>
    <col min="11566" max="11566" width="1.75" style="473" customWidth="1"/>
    <col min="11567" max="11567" width="2.125" style="473" customWidth="1"/>
    <col min="11568" max="11776" width="9" style="473" customWidth="1"/>
    <col min="11777" max="11778" width="1.625" style="473" customWidth="1"/>
    <col min="11779" max="11780" width="2.125" style="473" customWidth="1"/>
    <col min="11781" max="11781" width="3.625" style="473" customWidth="1"/>
    <col min="11782" max="11802" width="2.125" style="473" customWidth="1"/>
    <col min="11803" max="11805" width="2.5" style="473" customWidth="1"/>
    <col min="11806" max="11806" width="3.125" style="473" customWidth="1"/>
    <col min="11807" max="11812" width="2.125" style="473" customWidth="1"/>
    <col min="11813" max="11813" width="2.625" style="473" customWidth="1"/>
    <col min="11814" max="11821" width="2.125" style="473" customWidth="1"/>
    <col min="11822" max="11822" width="1.75" style="473" customWidth="1"/>
    <col min="11823" max="11823" width="2.125" style="473" customWidth="1"/>
    <col min="11824" max="12032" width="9" style="473" customWidth="1"/>
    <col min="12033" max="12034" width="1.625" style="473" customWidth="1"/>
    <col min="12035" max="12036" width="2.125" style="473" customWidth="1"/>
    <col min="12037" max="12037" width="3.625" style="473" customWidth="1"/>
    <col min="12038" max="12058" width="2.125" style="473" customWidth="1"/>
    <col min="12059" max="12061" width="2.5" style="473" customWidth="1"/>
    <col min="12062" max="12062" width="3.125" style="473" customWidth="1"/>
    <col min="12063" max="12068" width="2.125" style="473" customWidth="1"/>
    <col min="12069" max="12069" width="2.625" style="473" customWidth="1"/>
    <col min="12070" max="12077" width="2.125" style="473" customWidth="1"/>
    <col min="12078" max="12078" width="1.75" style="473" customWidth="1"/>
    <col min="12079" max="12079" width="2.125" style="473" customWidth="1"/>
    <col min="12080" max="12288" width="9" style="473" customWidth="1"/>
    <col min="12289" max="12290" width="1.625" style="473" customWidth="1"/>
    <col min="12291" max="12292" width="2.125" style="473" customWidth="1"/>
    <col min="12293" max="12293" width="3.625" style="473" customWidth="1"/>
    <col min="12294" max="12314" width="2.125" style="473" customWidth="1"/>
    <col min="12315" max="12317" width="2.5" style="473" customWidth="1"/>
    <col min="12318" max="12318" width="3.125" style="473" customWidth="1"/>
    <col min="12319" max="12324" width="2.125" style="473" customWidth="1"/>
    <col min="12325" max="12325" width="2.625" style="473" customWidth="1"/>
    <col min="12326" max="12333" width="2.125" style="473" customWidth="1"/>
    <col min="12334" max="12334" width="1.75" style="473" customWidth="1"/>
    <col min="12335" max="12335" width="2.125" style="473" customWidth="1"/>
    <col min="12336" max="12544" width="9" style="473" customWidth="1"/>
    <col min="12545" max="12546" width="1.625" style="473" customWidth="1"/>
    <col min="12547" max="12548" width="2.125" style="473" customWidth="1"/>
    <col min="12549" max="12549" width="3.625" style="473" customWidth="1"/>
    <col min="12550" max="12570" width="2.125" style="473" customWidth="1"/>
    <col min="12571" max="12573" width="2.5" style="473" customWidth="1"/>
    <col min="12574" max="12574" width="3.125" style="473" customWidth="1"/>
    <col min="12575" max="12580" width="2.125" style="473" customWidth="1"/>
    <col min="12581" max="12581" width="2.625" style="473" customWidth="1"/>
    <col min="12582" max="12589" width="2.125" style="473" customWidth="1"/>
    <col min="12590" max="12590" width="1.75" style="473" customWidth="1"/>
    <col min="12591" max="12591" width="2.125" style="473" customWidth="1"/>
    <col min="12592" max="12800" width="9" style="473" customWidth="1"/>
    <col min="12801" max="12802" width="1.625" style="473" customWidth="1"/>
    <col min="12803" max="12804" width="2.125" style="473" customWidth="1"/>
    <col min="12805" max="12805" width="3.625" style="473" customWidth="1"/>
    <col min="12806" max="12826" width="2.125" style="473" customWidth="1"/>
    <col min="12827" max="12829" width="2.5" style="473" customWidth="1"/>
    <col min="12830" max="12830" width="3.125" style="473" customWidth="1"/>
    <col min="12831" max="12836" width="2.125" style="473" customWidth="1"/>
    <col min="12837" max="12837" width="2.625" style="473" customWidth="1"/>
    <col min="12838" max="12845" width="2.125" style="473" customWidth="1"/>
    <col min="12846" max="12846" width="1.75" style="473" customWidth="1"/>
    <col min="12847" max="12847" width="2.125" style="473" customWidth="1"/>
    <col min="12848" max="13056" width="9" style="473" customWidth="1"/>
    <col min="13057" max="13058" width="1.625" style="473" customWidth="1"/>
    <col min="13059" max="13060" width="2.125" style="473" customWidth="1"/>
    <col min="13061" max="13061" width="3.625" style="473" customWidth="1"/>
    <col min="13062" max="13082" width="2.125" style="473" customWidth="1"/>
    <col min="13083" max="13085" width="2.5" style="473" customWidth="1"/>
    <col min="13086" max="13086" width="3.125" style="473" customWidth="1"/>
    <col min="13087" max="13092" width="2.125" style="473" customWidth="1"/>
    <col min="13093" max="13093" width="2.625" style="473" customWidth="1"/>
    <col min="13094" max="13101" width="2.125" style="473" customWidth="1"/>
    <col min="13102" max="13102" width="1.75" style="473" customWidth="1"/>
    <col min="13103" max="13103" width="2.125" style="473" customWidth="1"/>
    <col min="13104" max="13312" width="9" style="473" customWidth="1"/>
    <col min="13313" max="13314" width="1.625" style="473" customWidth="1"/>
    <col min="13315" max="13316" width="2.125" style="473" customWidth="1"/>
    <col min="13317" max="13317" width="3.625" style="473" customWidth="1"/>
    <col min="13318" max="13338" width="2.125" style="473" customWidth="1"/>
    <col min="13339" max="13341" width="2.5" style="473" customWidth="1"/>
    <col min="13342" max="13342" width="3.125" style="473" customWidth="1"/>
    <col min="13343" max="13348" width="2.125" style="473" customWidth="1"/>
    <col min="13349" max="13349" width="2.625" style="473" customWidth="1"/>
    <col min="13350" max="13357" width="2.125" style="473" customWidth="1"/>
    <col min="13358" max="13358" width="1.75" style="473" customWidth="1"/>
    <col min="13359" max="13359" width="2.125" style="473" customWidth="1"/>
    <col min="13360" max="13568" width="9" style="473" customWidth="1"/>
    <col min="13569" max="13570" width="1.625" style="473" customWidth="1"/>
    <col min="13571" max="13572" width="2.125" style="473" customWidth="1"/>
    <col min="13573" max="13573" width="3.625" style="473" customWidth="1"/>
    <col min="13574" max="13594" width="2.125" style="473" customWidth="1"/>
    <col min="13595" max="13597" width="2.5" style="473" customWidth="1"/>
    <col min="13598" max="13598" width="3.125" style="473" customWidth="1"/>
    <col min="13599" max="13604" width="2.125" style="473" customWidth="1"/>
    <col min="13605" max="13605" width="2.625" style="473" customWidth="1"/>
    <col min="13606" max="13613" width="2.125" style="473" customWidth="1"/>
    <col min="13614" max="13614" width="1.75" style="473" customWidth="1"/>
    <col min="13615" max="13615" width="2.125" style="473" customWidth="1"/>
    <col min="13616" max="13824" width="9" style="473" customWidth="1"/>
    <col min="13825" max="13826" width="1.625" style="473" customWidth="1"/>
    <col min="13827" max="13828" width="2.125" style="473" customWidth="1"/>
    <col min="13829" max="13829" width="3.625" style="473" customWidth="1"/>
    <col min="13830" max="13850" width="2.125" style="473" customWidth="1"/>
    <col min="13851" max="13853" width="2.5" style="473" customWidth="1"/>
    <col min="13854" max="13854" width="3.125" style="473" customWidth="1"/>
    <col min="13855" max="13860" width="2.125" style="473" customWidth="1"/>
    <col min="13861" max="13861" width="2.625" style="473" customWidth="1"/>
    <col min="13862" max="13869" width="2.125" style="473" customWidth="1"/>
    <col min="13870" max="13870" width="1.75" style="473" customWidth="1"/>
    <col min="13871" max="13871" width="2.125" style="473" customWidth="1"/>
    <col min="13872" max="14080" width="9" style="473" customWidth="1"/>
    <col min="14081" max="14082" width="1.625" style="473" customWidth="1"/>
    <col min="14083" max="14084" width="2.125" style="473" customWidth="1"/>
    <col min="14085" max="14085" width="3.625" style="473" customWidth="1"/>
    <col min="14086" max="14106" width="2.125" style="473" customWidth="1"/>
    <col min="14107" max="14109" width="2.5" style="473" customWidth="1"/>
    <col min="14110" max="14110" width="3.125" style="473" customWidth="1"/>
    <col min="14111" max="14116" width="2.125" style="473" customWidth="1"/>
    <col min="14117" max="14117" width="2.625" style="473" customWidth="1"/>
    <col min="14118" max="14125" width="2.125" style="473" customWidth="1"/>
    <col min="14126" max="14126" width="1.75" style="473" customWidth="1"/>
    <col min="14127" max="14127" width="2.125" style="473" customWidth="1"/>
    <col min="14128" max="14336" width="9" style="473" customWidth="1"/>
    <col min="14337" max="14338" width="1.625" style="473" customWidth="1"/>
    <col min="14339" max="14340" width="2.125" style="473" customWidth="1"/>
    <col min="14341" max="14341" width="3.625" style="473" customWidth="1"/>
    <col min="14342" max="14362" width="2.125" style="473" customWidth="1"/>
    <col min="14363" max="14365" width="2.5" style="473" customWidth="1"/>
    <col min="14366" max="14366" width="3.125" style="473" customWidth="1"/>
    <col min="14367" max="14372" width="2.125" style="473" customWidth="1"/>
    <col min="14373" max="14373" width="2.625" style="473" customWidth="1"/>
    <col min="14374" max="14381" width="2.125" style="473" customWidth="1"/>
    <col min="14382" max="14382" width="1.75" style="473" customWidth="1"/>
    <col min="14383" max="14383" width="2.125" style="473" customWidth="1"/>
    <col min="14384" max="14592" width="9" style="473" customWidth="1"/>
    <col min="14593" max="14594" width="1.625" style="473" customWidth="1"/>
    <col min="14595" max="14596" width="2.125" style="473" customWidth="1"/>
    <col min="14597" max="14597" width="3.625" style="473" customWidth="1"/>
    <col min="14598" max="14618" width="2.125" style="473" customWidth="1"/>
    <col min="14619" max="14621" width="2.5" style="473" customWidth="1"/>
    <col min="14622" max="14622" width="3.125" style="473" customWidth="1"/>
    <col min="14623" max="14628" width="2.125" style="473" customWidth="1"/>
    <col min="14629" max="14629" width="2.625" style="473" customWidth="1"/>
    <col min="14630" max="14637" width="2.125" style="473" customWidth="1"/>
    <col min="14638" max="14638" width="1.75" style="473" customWidth="1"/>
    <col min="14639" max="14639" width="2.125" style="473" customWidth="1"/>
    <col min="14640" max="14848" width="9" style="473" customWidth="1"/>
    <col min="14849" max="14850" width="1.625" style="473" customWidth="1"/>
    <col min="14851" max="14852" width="2.125" style="473" customWidth="1"/>
    <col min="14853" max="14853" width="3.625" style="473" customWidth="1"/>
    <col min="14854" max="14874" width="2.125" style="473" customWidth="1"/>
    <col min="14875" max="14877" width="2.5" style="473" customWidth="1"/>
    <col min="14878" max="14878" width="3.125" style="473" customWidth="1"/>
    <col min="14879" max="14884" width="2.125" style="473" customWidth="1"/>
    <col min="14885" max="14885" width="2.625" style="473" customWidth="1"/>
    <col min="14886" max="14893" width="2.125" style="473" customWidth="1"/>
    <col min="14894" max="14894" width="1.75" style="473" customWidth="1"/>
    <col min="14895" max="14895" width="2.125" style="473" customWidth="1"/>
    <col min="14896" max="15104" width="9" style="473" customWidth="1"/>
    <col min="15105" max="15106" width="1.625" style="473" customWidth="1"/>
    <col min="15107" max="15108" width="2.125" style="473" customWidth="1"/>
    <col min="15109" max="15109" width="3.625" style="473" customWidth="1"/>
    <col min="15110" max="15130" width="2.125" style="473" customWidth="1"/>
    <col min="15131" max="15133" width="2.5" style="473" customWidth="1"/>
    <col min="15134" max="15134" width="3.125" style="473" customWidth="1"/>
    <col min="15135" max="15140" width="2.125" style="473" customWidth="1"/>
    <col min="15141" max="15141" width="2.625" style="473" customWidth="1"/>
    <col min="15142" max="15149" width="2.125" style="473" customWidth="1"/>
    <col min="15150" max="15150" width="1.75" style="473" customWidth="1"/>
    <col min="15151" max="15151" width="2.125" style="473" customWidth="1"/>
    <col min="15152" max="15360" width="9" style="473" customWidth="1"/>
    <col min="15361" max="15362" width="1.625" style="473" customWidth="1"/>
    <col min="15363" max="15364" width="2.125" style="473" customWidth="1"/>
    <col min="15365" max="15365" width="3.625" style="473" customWidth="1"/>
    <col min="15366" max="15386" width="2.125" style="473" customWidth="1"/>
    <col min="15387" max="15389" width="2.5" style="473" customWidth="1"/>
    <col min="15390" max="15390" width="3.125" style="473" customWidth="1"/>
    <col min="15391" max="15396" width="2.125" style="473" customWidth="1"/>
    <col min="15397" max="15397" width="2.625" style="473" customWidth="1"/>
    <col min="15398" max="15405" width="2.125" style="473" customWidth="1"/>
    <col min="15406" max="15406" width="1.75" style="473" customWidth="1"/>
    <col min="15407" max="15407" width="2.125" style="473" customWidth="1"/>
    <col min="15408" max="15616" width="9" style="473" customWidth="1"/>
    <col min="15617" max="15618" width="1.625" style="473" customWidth="1"/>
    <col min="15619" max="15620" width="2.125" style="473" customWidth="1"/>
    <col min="15621" max="15621" width="3.625" style="473" customWidth="1"/>
    <col min="15622" max="15642" width="2.125" style="473" customWidth="1"/>
    <col min="15643" max="15645" width="2.5" style="473" customWidth="1"/>
    <col min="15646" max="15646" width="3.125" style="473" customWidth="1"/>
    <col min="15647" max="15652" width="2.125" style="473" customWidth="1"/>
    <col min="15653" max="15653" width="2.625" style="473" customWidth="1"/>
    <col min="15654" max="15661" width="2.125" style="473" customWidth="1"/>
    <col min="15662" max="15662" width="1.75" style="473" customWidth="1"/>
    <col min="15663" max="15663" width="2.125" style="473" customWidth="1"/>
    <col min="15664" max="15872" width="9" style="473" customWidth="1"/>
    <col min="15873" max="15874" width="1.625" style="473" customWidth="1"/>
    <col min="15875" max="15876" width="2.125" style="473" customWidth="1"/>
    <col min="15877" max="15877" width="3.625" style="473" customWidth="1"/>
    <col min="15878" max="15898" width="2.125" style="473" customWidth="1"/>
    <col min="15899" max="15901" width="2.5" style="473" customWidth="1"/>
    <col min="15902" max="15902" width="3.125" style="473" customWidth="1"/>
    <col min="15903" max="15908" width="2.125" style="473" customWidth="1"/>
    <col min="15909" max="15909" width="2.625" style="473" customWidth="1"/>
    <col min="15910" max="15917" width="2.125" style="473" customWidth="1"/>
    <col min="15918" max="15918" width="1.75" style="473" customWidth="1"/>
    <col min="15919" max="15919" width="2.125" style="473" customWidth="1"/>
    <col min="15920" max="16128" width="9" style="473" customWidth="1"/>
    <col min="16129" max="16130" width="1.625" style="473" customWidth="1"/>
    <col min="16131" max="16132" width="2.125" style="473" customWidth="1"/>
    <col min="16133" max="16133" width="3.625" style="473" customWidth="1"/>
    <col min="16134" max="16154" width="2.125" style="473" customWidth="1"/>
    <col min="16155" max="16157" width="2.5" style="473" customWidth="1"/>
    <col min="16158" max="16158" width="3.125" style="473" customWidth="1"/>
    <col min="16159" max="16164" width="2.125" style="473" customWidth="1"/>
    <col min="16165" max="16165" width="2.625" style="473" customWidth="1"/>
    <col min="16166" max="16173" width="2.125" style="473" customWidth="1"/>
    <col min="16174" max="16174" width="1.75" style="473" customWidth="1"/>
    <col min="16175" max="16175" width="2.125" style="473" customWidth="1"/>
    <col min="16176" max="16384" width="9" style="473" customWidth="1"/>
  </cols>
  <sheetData>
    <row r="1" spans="3:45" ht="24" customHeight="1">
      <c r="Q1" s="412" t="s">
        <v>871</v>
      </c>
    </row>
    <row r="2" spans="3:45" ht="17.45" customHeight="1">
      <c r="T2" s="555" t="s">
        <v>987</v>
      </c>
    </row>
    <row r="3" spans="3:45" ht="17.45" customHeight="1">
      <c r="T3" s="556"/>
    </row>
    <row r="4" spans="3:45" ht="17.45" customHeight="1">
      <c r="H4" s="487" t="s">
        <v>308</v>
      </c>
      <c r="AL4" s="486" t="s">
        <v>262</v>
      </c>
      <c r="AM4" s="486"/>
      <c r="AN4" s="486"/>
      <c r="AO4" s="486"/>
      <c r="AP4" s="486"/>
    </row>
    <row r="5" spans="3:45" ht="17.45" customHeight="1">
      <c r="AC5" s="487" t="s">
        <v>21</v>
      </c>
    </row>
    <row r="6" spans="3:45" ht="17.45" customHeight="1">
      <c r="C6" s="24"/>
      <c r="D6" s="24"/>
      <c r="E6" s="24"/>
      <c r="G6" s="24"/>
    </row>
    <row r="7" spans="3:45" ht="17.45" customHeight="1">
      <c r="G7" s="24"/>
    </row>
    <row r="8" spans="3:45" ht="17.45" customHeight="1"/>
    <row r="9" spans="3:45" ht="17.45" customHeight="1">
      <c r="AS9" s="538"/>
    </row>
    <row r="10" spans="3:45" ht="17.45" customHeight="1"/>
    <row r="11" spans="3:45" ht="17.45" customHeight="1"/>
    <row r="12" spans="3:45" ht="17.45" customHeight="1"/>
    <row r="13" spans="3:45" ht="17.45" customHeight="1"/>
    <row r="14" spans="3:45" ht="17.45" customHeight="1"/>
    <row r="15" spans="3:45" ht="17.45" customHeight="1"/>
    <row r="16" spans="3:45" ht="17.45" customHeight="1"/>
    <row r="17" spans="1:92" ht="17.45" customHeight="1"/>
    <row r="18" spans="1:92" ht="12.95" customHeight="1">
      <c r="E18" s="517"/>
      <c r="F18" s="487" t="s">
        <v>1009</v>
      </c>
      <c r="J18" s="486"/>
      <c r="K18" s="486"/>
      <c r="L18" s="486"/>
      <c r="M18" s="486"/>
      <c r="O18" s="486"/>
      <c r="P18" s="486"/>
      <c r="Q18" s="486"/>
      <c r="R18" s="486"/>
      <c r="S18" s="486"/>
      <c r="T18" s="486"/>
      <c r="U18" s="486"/>
      <c r="V18" s="486"/>
      <c r="W18" s="486"/>
    </row>
    <row r="19" spans="1:92" ht="12.95" customHeight="1">
      <c r="E19" s="487"/>
      <c r="F19" s="487" t="s">
        <v>1010</v>
      </c>
    </row>
    <row r="20" spans="1:92" ht="12.95" customHeight="1">
      <c r="E20" s="487"/>
      <c r="F20" s="487" t="s">
        <v>827</v>
      </c>
      <c r="K20" s="543"/>
      <c r="L20" s="543"/>
      <c r="M20" s="543"/>
      <c r="O20" s="543"/>
      <c r="P20" s="543"/>
      <c r="Q20" s="543"/>
      <c r="R20" s="543"/>
      <c r="S20" s="543"/>
      <c r="T20" s="543"/>
      <c r="U20" s="543"/>
      <c r="V20" s="543"/>
      <c r="W20" s="543"/>
    </row>
    <row r="21" spans="1:92" ht="12.75" customHeight="1">
      <c r="B21" s="487"/>
      <c r="C21" s="75"/>
      <c r="D21" s="75"/>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row>
    <row r="22" spans="1:92" ht="15" customHeight="1"/>
    <row r="23" spans="1:92" ht="18" customHeight="1">
      <c r="A23" s="474" t="s">
        <v>873</v>
      </c>
      <c r="B23" s="474"/>
      <c r="C23" s="487" t="s">
        <v>525</v>
      </c>
      <c r="AN23" s="473" t="s">
        <v>30</v>
      </c>
    </row>
    <row r="24" spans="1:92" ht="18" customHeight="1">
      <c r="A24" s="475" t="s">
        <v>875</v>
      </c>
      <c r="B24" s="488"/>
      <c r="C24" s="488"/>
      <c r="D24" s="488"/>
      <c r="E24" s="488"/>
      <c r="F24" s="488"/>
      <c r="G24" s="488"/>
      <c r="H24" s="488"/>
      <c r="I24" s="526"/>
      <c r="J24" s="502" t="s">
        <v>737</v>
      </c>
      <c r="K24" s="511"/>
      <c r="L24" s="511"/>
      <c r="M24" s="511"/>
      <c r="N24" s="511"/>
      <c r="O24" s="511"/>
      <c r="P24" s="511"/>
      <c r="Q24" s="511"/>
      <c r="R24" s="511"/>
      <c r="S24" s="511"/>
      <c r="T24" s="511"/>
      <c r="U24" s="530"/>
      <c r="V24" s="502" t="s">
        <v>787</v>
      </c>
      <c r="W24" s="511"/>
      <c r="X24" s="511"/>
      <c r="Y24" s="511"/>
      <c r="Z24" s="511"/>
      <c r="AA24" s="511"/>
      <c r="AB24" s="511"/>
      <c r="AC24" s="511"/>
      <c r="AD24" s="511"/>
      <c r="AE24" s="511"/>
      <c r="AF24" s="511"/>
      <c r="AG24" s="530"/>
      <c r="AH24" s="502" t="s">
        <v>125</v>
      </c>
      <c r="AI24" s="511"/>
      <c r="AJ24" s="511"/>
      <c r="AK24" s="511"/>
      <c r="AL24" s="511"/>
      <c r="AM24" s="511"/>
      <c r="AN24" s="511"/>
      <c r="AO24" s="511"/>
      <c r="AP24" s="511"/>
      <c r="AQ24" s="511"/>
      <c r="AR24" s="511"/>
      <c r="AS24" s="530"/>
    </row>
    <row r="25" spans="1:92" ht="18" customHeight="1">
      <c r="A25" s="476"/>
      <c r="B25" s="489"/>
      <c r="C25" s="489"/>
      <c r="D25" s="489"/>
      <c r="E25" s="489"/>
      <c r="F25" s="489"/>
      <c r="G25" s="489"/>
      <c r="H25" s="489"/>
      <c r="I25" s="527"/>
      <c r="J25" s="502" t="s">
        <v>372</v>
      </c>
      <c r="K25" s="511"/>
      <c r="L25" s="511"/>
      <c r="M25" s="522"/>
      <c r="N25" s="511" t="s">
        <v>877</v>
      </c>
      <c r="O25" s="511"/>
      <c r="P25" s="511"/>
      <c r="Q25" s="522"/>
      <c r="R25" s="554" t="s">
        <v>762</v>
      </c>
      <c r="S25" s="554"/>
      <c r="T25" s="554"/>
      <c r="U25" s="557"/>
      <c r="V25" s="502" t="s">
        <v>372</v>
      </c>
      <c r="W25" s="511"/>
      <c r="X25" s="511"/>
      <c r="Y25" s="522"/>
      <c r="Z25" s="511" t="s">
        <v>877</v>
      </c>
      <c r="AA25" s="511"/>
      <c r="AB25" s="511"/>
      <c r="AC25" s="522"/>
      <c r="AD25" s="554" t="s">
        <v>762</v>
      </c>
      <c r="AE25" s="554"/>
      <c r="AF25" s="554"/>
      <c r="AG25" s="557"/>
      <c r="AH25" s="502" t="s">
        <v>372</v>
      </c>
      <c r="AI25" s="511"/>
      <c r="AJ25" s="511"/>
      <c r="AK25" s="522"/>
      <c r="AL25" s="511" t="s">
        <v>877</v>
      </c>
      <c r="AM25" s="511"/>
      <c r="AN25" s="511"/>
      <c r="AO25" s="522"/>
      <c r="AP25" s="554" t="s">
        <v>762</v>
      </c>
      <c r="AQ25" s="554"/>
      <c r="AR25" s="554"/>
      <c r="AS25" s="557"/>
    </row>
    <row r="26" spans="1:92" ht="25.5" customHeight="1">
      <c r="A26" s="477" t="s">
        <v>878</v>
      </c>
      <c r="B26" s="490"/>
      <c r="C26" s="500" t="s">
        <v>88</v>
      </c>
      <c r="D26" s="509"/>
      <c r="E26" s="509"/>
      <c r="F26" s="509"/>
      <c r="G26" s="509"/>
      <c r="H26" s="509"/>
      <c r="I26" s="528"/>
      <c r="J26" s="536">
        <v>92.9</v>
      </c>
      <c r="K26" s="544"/>
      <c r="L26" s="544"/>
      <c r="M26" s="547"/>
      <c r="N26" s="549">
        <v>-3.3</v>
      </c>
      <c r="O26" s="549"/>
      <c r="P26" s="549"/>
      <c r="Q26" s="551" t="s">
        <v>279</v>
      </c>
      <c r="R26" s="549"/>
      <c r="S26" s="549"/>
      <c r="T26" s="549"/>
      <c r="U26" s="558" t="s">
        <v>279</v>
      </c>
      <c r="V26" s="536">
        <v>92.7</v>
      </c>
      <c r="W26" s="544"/>
      <c r="X26" s="544"/>
      <c r="Y26" s="547"/>
      <c r="Z26" s="549">
        <v>-2.8</v>
      </c>
      <c r="AA26" s="549"/>
      <c r="AB26" s="549"/>
      <c r="AC26" s="551" t="s">
        <v>279</v>
      </c>
      <c r="AD26" s="549"/>
      <c r="AE26" s="549"/>
      <c r="AF26" s="549"/>
      <c r="AG26" s="558" t="s">
        <v>279</v>
      </c>
      <c r="AH26" s="536">
        <v>98.8</v>
      </c>
      <c r="AI26" s="583"/>
      <c r="AJ26" s="583"/>
      <c r="AK26" s="585"/>
      <c r="AL26" s="587">
        <v>-6.1</v>
      </c>
      <c r="AM26" s="587"/>
      <c r="AN26" s="587"/>
      <c r="AO26" s="551" t="s">
        <v>279</v>
      </c>
      <c r="AP26" s="549"/>
      <c r="AQ26" s="549"/>
      <c r="AR26" s="549"/>
      <c r="AS26" s="590" t="s">
        <v>279</v>
      </c>
    </row>
    <row r="27" spans="1:92" ht="25.5" customHeight="1">
      <c r="A27" s="478"/>
      <c r="B27" s="491"/>
      <c r="C27" s="501" t="s">
        <v>423</v>
      </c>
      <c r="D27" s="510"/>
      <c r="E27" s="510"/>
      <c r="F27" s="510"/>
      <c r="G27" s="510"/>
      <c r="H27" s="510"/>
      <c r="I27" s="529"/>
      <c r="J27" s="537">
        <v>94.8</v>
      </c>
      <c r="K27" s="545"/>
      <c r="L27" s="545"/>
      <c r="M27" s="548"/>
      <c r="N27" s="550"/>
      <c r="O27" s="550"/>
      <c r="P27" s="550"/>
      <c r="Q27" s="552"/>
      <c r="R27" s="550">
        <v>-3.9</v>
      </c>
      <c r="S27" s="550"/>
      <c r="T27" s="550"/>
      <c r="U27" s="559"/>
      <c r="V27" s="537">
        <v>95.1</v>
      </c>
      <c r="W27" s="545"/>
      <c r="X27" s="545"/>
      <c r="Y27" s="548"/>
      <c r="Z27" s="550"/>
      <c r="AA27" s="550"/>
      <c r="AB27" s="550"/>
      <c r="AC27" s="552"/>
      <c r="AD27" s="550">
        <v>-3.2</v>
      </c>
      <c r="AE27" s="550"/>
      <c r="AF27" s="550"/>
      <c r="AG27" s="559"/>
      <c r="AH27" s="582">
        <v>99.2</v>
      </c>
      <c r="AI27" s="584"/>
      <c r="AJ27" s="584"/>
      <c r="AK27" s="586"/>
      <c r="AL27" s="588"/>
      <c r="AM27" s="550"/>
      <c r="AN27" s="550"/>
      <c r="AO27" s="552"/>
      <c r="AP27" s="589">
        <v>-6</v>
      </c>
      <c r="AQ27" s="589"/>
      <c r="AR27" s="589"/>
      <c r="AS27" s="559"/>
    </row>
    <row r="28" spans="1:92" ht="25.5" customHeight="1">
      <c r="A28" s="479" t="s">
        <v>879</v>
      </c>
      <c r="B28" s="492"/>
      <c r="C28" s="500" t="s">
        <v>88</v>
      </c>
      <c r="D28" s="509"/>
      <c r="E28" s="509"/>
      <c r="F28" s="509"/>
      <c r="G28" s="509"/>
      <c r="H28" s="509"/>
      <c r="I28" s="528"/>
      <c r="J28" s="536">
        <v>101.6</v>
      </c>
      <c r="K28" s="544"/>
      <c r="L28" s="544"/>
      <c r="M28" s="547"/>
      <c r="N28" s="549">
        <v>-0.2</v>
      </c>
      <c r="O28" s="549"/>
      <c r="P28" s="549"/>
      <c r="Q28" s="553"/>
      <c r="R28" s="549"/>
      <c r="S28" s="549"/>
      <c r="T28" s="549"/>
      <c r="U28" s="560"/>
      <c r="V28" s="536">
        <v>100</v>
      </c>
      <c r="W28" s="544"/>
      <c r="X28" s="544"/>
      <c r="Y28" s="547"/>
      <c r="Z28" s="549">
        <v>0.2</v>
      </c>
      <c r="AA28" s="549"/>
      <c r="AB28" s="549"/>
      <c r="AC28" s="553"/>
      <c r="AD28" s="549"/>
      <c r="AE28" s="549"/>
      <c r="AF28" s="549"/>
      <c r="AG28" s="560"/>
      <c r="AH28" s="536">
        <v>100.6</v>
      </c>
      <c r="AI28" s="544"/>
      <c r="AJ28" s="544"/>
      <c r="AK28" s="547"/>
      <c r="AL28" s="587">
        <v>-0.7</v>
      </c>
      <c r="AM28" s="587"/>
      <c r="AN28" s="587"/>
      <c r="AO28" s="553"/>
      <c r="AP28" s="549"/>
      <c r="AQ28" s="549"/>
      <c r="AR28" s="549"/>
      <c r="AS28" s="560"/>
    </row>
    <row r="29" spans="1:92" ht="25.5" customHeight="1">
      <c r="A29" s="480"/>
      <c r="B29" s="493"/>
      <c r="C29" s="501" t="s">
        <v>423</v>
      </c>
      <c r="D29" s="510"/>
      <c r="E29" s="510"/>
      <c r="F29" s="510"/>
      <c r="G29" s="510"/>
      <c r="H29" s="510"/>
      <c r="I29" s="529"/>
      <c r="J29" s="537">
        <v>104.7</v>
      </c>
      <c r="K29" s="545"/>
      <c r="L29" s="545"/>
      <c r="M29" s="548"/>
      <c r="N29" s="550"/>
      <c r="O29" s="550"/>
      <c r="P29" s="550"/>
      <c r="Q29" s="552"/>
      <c r="R29" s="550">
        <v>-1.6</v>
      </c>
      <c r="S29" s="550"/>
      <c r="T29" s="550"/>
      <c r="U29" s="559"/>
      <c r="V29" s="537">
        <v>104.6</v>
      </c>
      <c r="W29" s="545"/>
      <c r="X29" s="545"/>
      <c r="Y29" s="548"/>
      <c r="Z29" s="550"/>
      <c r="AA29" s="550"/>
      <c r="AB29" s="550"/>
      <c r="AC29" s="552"/>
      <c r="AD29" s="550">
        <v>-2.7</v>
      </c>
      <c r="AE29" s="550"/>
      <c r="AF29" s="550"/>
      <c r="AG29" s="559"/>
      <c r="AH29" s="582">
        <v>98.7</v>
      </c>
      <c r="AI29" s="584"/>
      <c r="AJ29" s="584"/>
      <c r="AK29" s="586"/>
      <c r="AL29" s="550"/>
      <c r="AM29" s="550"/>
      <c r="AN29" s="550"/>
      <c r="AO29" s="552"/>
      <c r="AP29" s="589">
        <v>-2</v>
      </c>
      <c r="AQ29" s="589"/>
      <c r="AR29" s="589"/>
      <c r="AS29" s="559"/>
    </row>
    <row r="30" spans="1:92" ht="12.95" customHeight="1">
      <c r="A30" s="481" t="s">
        <v>209</v>
      </c>
      <c r="B30" s="57"/>
      <c r="AV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row>
    <row r="31" spans="1:92" ht="12.95" customHeight="1">
      <c r="A31" s="481" t="s">
        <v>630</v>
      </c>
      <c r="B31" s="57"/>
      <c r="AV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row>
    <row r="32" spans="1:92" ht="18" customHeight="1">
      <c r="J32" s="538"/>
      <c r="K32" s="546"/>
      <c r="L32" s="546"/>
      <c r="M32" s="546"/>
      <c r="N32" s="546"/>
      <c r="O32" s="546"/>
      <c r="P32" s="546"/>
      <c r="Q32" s="546"/>
      <c r="R32" s="546"/>
      <c r="S32" s="546"/>
      <c r="T32" s="546"/>
    </row>
    <row r="33" spans="1:49" ht="18" customHeight="1">
      <c r="A33" s="474" t="s">
        <v>835</v>
      </c>
      <c r="B33" s="474"/>
      <c r="C33" s="487" t="s">
        <v>482</v>
      </c>
      <c r="AS33" s="220" t="s">
        <v>880</v>
      </c>
      <c r="AW33" s="538"/>
    </row>
    <row r="34" spans="1:49" ht="18" customHeight="1">
      <c r="A34" s="482" t="s">
        <v>680</v>
      </c>
      <c r="B34" s="494"/>
      <c r="C34" s="502" t="s">
        <v>81</v>
      </c>
      <c r="D34" s="511"/>
      <c r="E34" s="511"/>
      <c r="F34" s="511"/>
      <c r="G34" s="511"/>
      <c r="H34" s="511"/>
      <c r="I34" s="511"/>
      <c r="J34" s="511"/>
      <c r="K34" s="511"/>
      <c r="L34" s="511"/>
      <c r="M34" s="511"/>
      <c r="N34" s="511"/>
      <c r="O34" s="511"/>
      <c r="P34" s="511"/>
      <c r="Q34" s="511"/>
      <c r="R34" s="511"/>
      <c r="S34" s="511"/>
      <c r="T34" s="511"/>
      <c r="U34" s="511"/>
      <c r="V34" s="511"/>
      <c r="W34" s="511"/>
      <c r="X34" s="530"/>
      <c r="Y34" s="502" t="s">
        <v>882</v>
      </c>
      <c r="Z34" s="511"/>
      <c r="AA34" s="511"/>
      <c r="AB34" s="511"/>
      <c r="AC34" s="511"/>
      <c r="AD34" s="511"/>
      <c r="AE34" s="511"/>
      <c r="AF34" s="511"/>
      <c r="AG34" s="511"/>
      <c r="AH34" s="511"/>
      <c r="AI34" s="511"/>
      <c r="AJ34" s="511"/>
      <c r="AK34" s="511"/>
      <c r="AL34" s="511"/>
      <c r="AM34" s="511"/>
      <c r="AN34" s="511"/>
      <c r="AO34" s="511"/>
      <c r="AP34" s="511"/>
      <c r="AQ34" s="511"/>
      <c r="AR34" s="511"/>
      <c r="AS34" s="511"/>
      <c r="AT34" s="530"/>
    </row>
    <row r="35" spans="1:49" ht="18" customHeight="1">
      <c r="A35" s="483"/>
      <c r="B35" s="495"/>
      <c r="C35" s="502" t="s">
        <v>523</v>
      </c>
      <c r="D35" s="511"/>
      <c r="E35" s="511"/>
      <c r="F35" s="511"/>
      <c r="G35" s="511"/>
      <c r="H35" s="522"/>
      <c r="I35" s="530" t="s">
        <v>883</v>
      </c>
      <c r="J35" s="539"/>
      <c r="K35" s="539"/>
      <c r="L35" s="539"/>
      <c r="M35" s="539"/>
      <c r="N35" s="539"/>
      <c r="O35" s="539"/>
      <c r="P35" s="539"/>
      <c r="Q35" s="539"/>
      <c r="R35" s="539"/>
      <c r="S35" s="539"/>
      <c r="T35" s="539"/>
      <c r="U35" s="539"/>
      <c r="V35" s="539"/>
      <c r="W35" s="539"/>
      <c r="X35" s="539"/>
      <c r="Y35" s="475" t="s">
        <v>523</v>
      </c>
      <c r="Z35" s="488"/>
      <c r="AA35" s="488"/>
      <c r="AB35" s="488"/>
      <c r="AC35" s="488"/>
      <c r="AD35" s="575"/>
      <c r="AE35" s="488" t="s">
        <v>883</v>
      </c>
      <c r="AF35" s="488"/>
      <c r="AG35" s="488"/>
      <c r="AH35" s="488"/>
      <c r="AI35" s="488"/>
      <c r="AJ35" s="488"/>
      <c r="AK35" s="488"/>
      <c r="AL35" s="488"/>
      <c r="AM35" s="488"/>
      <c r="AN35" s="488"/>
      <c r="AO35" s="488"/>
      <c r="AP35" s="488"/>
      <c r="AQ35" s="488"/>
      <c r="AR35" s="488"/>
      <c r="AS35" s="488"/>
      <c r="AT35" s="526"/>
    </row>
    <row r="36" spans="1:49" ht="18" customHeight="1">
      <c r="A36" s="479" t="s">
        <v>884</v>
      </c>
      <c r="B36" s="492"/>
      <c r="C36" s="503" t="s">
        <v>472</v>
      </c>
      <c r="D36" s="512"/>
      <c r="E36" s="512"/>
      <c r="F36" s="518">
        <v>4.4000000000000004</v>
      </c>
      <c r="G36" s="518"/>
      <c r="H36" s="523"/>
      <c r="I36" s="531" t="s">
        <v>531</v>
      </c>
      <c r="J36" s="540"/>
      <c r="K36" s="540"/>
      <c r="L36" s="540"/>
      <c r="M36" s="540"/>
      <c r="N36" s="540"/>
      <c r="O36" s="540"/>
      <c r="P36" s="540"/>
      <c r="Q36" s="540"/>
      <c r="R36" s="540"/>
      <c r="S36" s="540"/>
      <c r="T36" s="540"/>
      <c r="U36" s="540"/>
      <c r="V36" s="540"/>
      <c r="W36" s="540"/>
      <c r="X36" s="562"/>
      <c r="Y36" s="503" t="s">
        <v>887</v>
      </c>
      <c r="Z36" s="568"/>
      <c r="AA36" s="568"/>
      <c r="AB36" s="571">
        <v>-11.4</v>
      </c>
      <c r="AC36" s="571"/>
      <c r="AD36" s="576"/>
      <c r="AE36" s="542" t="s">
        <v>291</v>
      </c>
      <c r="AF36" s="580"/>
      <c r="AG36" s="580"/>
      <c r="AH36" s="580"/>
      <c r="AI36" s="580"/>
      <c r="AJ36" s="580"/>
      <c r="AK36" s="580"/>
      <c r="AL36" s="580"/>
      <c r="AM36" s="580"/>
      <c r="AN36" s="580"/>
      <c r="AO36" s="580"/>
      <c r="AP36" s="580"/>
      <c r="AQ36" s="580"/>
      <c r="AR36" s="580"/>
      <c r="AS36" s="580"/>
      <c r="AT36" s="591"/>
    </row>
    <row r="37" spans="1:49" ht="18" customHeight="1">
      <c r="A37" s="484"/>
      <c r="B37" s="496"/>
      <c r="C37" s="504" t="s">
        <v>570</v>
      </c>
      <c r="D37" s="513"/>
      <c r="E37" s="513"/>
      <c r="F37" s="519">
        <v>7.7</v>
      </c>
      <c r="G37" s="519"/>
      <c r="H37" s="524"/>
      <c r="I37" s="532" t="s">
        <v>988</v>
      </c>
      <c r="J37" s="541"/>
      <c r="K37" s="541"/>
      <c r="L37" s="541"/>
      <c r="M37" s="541"/>
      <c r="N37" s="541"/>
      <c r="O37" s="541"/>
      <c r="P37" s="541"/>
      <c r="Q37" s="541"/>
      <c r="R37" s="541"/>
      <c r="S37" s="541"/>
      <c r="T37" s="541"/>
      <c r="U37" s="541"/>
      <c r="V37" s="541"/>
      <c r="W37" s="541"/>
      <c r="X37" s="563"/>
      <c r="Y37" s="506" t="s">
        <v>889</v>
      </c>
      <c r="Z37" s="515"/>
      <c r="AA37" s="515"/>
      <c r="AB37" s="572">
        <v>-4.0999999999999996</v>
      </c>
      <c r="AC37" s="572"/>
      <c r="AD37" s="577"/>
      <c r="AE37" s="541" t="s">
        <v>991</v>
      </c>
      <c r="AF37" s="541"/>
      <c r="AG37" s="541"/>
      <c r="AH37" s="541"/>
      <c r="AI37" s="541"/>
      <c r="AJ37" s="541"/>
      <c r="AK37" s="541"/>
      <c r="AL37" s="541"/>
      <c r="AM37" s="541"/>
      <c r="AN37" s="541"/>
      <c r="AO37" s="541"/>
      <c r="AP37" s="541"/>
      <c r="AQ37" s="541"/>
      <c r="AR37" s="541"/>
      <c r="AS37" s="541"/>
      <c r="AT37" s="563"/>
    </row>
    <row r="38" spans="1:49" ht="18" customHeight="1">
      <c r="A38" s="480"/>
      <c r="B38" s="497"/>
      <c r="C38" s="505" t="s">
        <v>345</v>
      </c>
      <c r="D38" s="514"/>
      <c r="E38" s="514"/>
      <c r="F38" s="520">
        <v>17.100000000000001</v>
      </c>
      <c r="G38" s="520"/>
      <c r="H38" s="525"/>
      <c r="I38" s="533" t="s">
        <v>55</v>
      </c>
      <c r="J38" s="535"/>
      <c r="K38" s="535"/>
      <c r="L38" s="535"/>
      <c r="M38" s="535"/>
      <c r="N38" s="535"/>
      <c r="O38" s="535"/>
      <c r="P38" s="535"/>
      <c r="Q38" s="535"/>
      <c r="R38" s="535"/>
      <c r="S38" s="535"/>
      <c r="T38" s="535"/>
      <c r="U38" s="535"/>
      <c r="V38" s="535"/>
      <c r="W38" s="535"/>
      <c r="X38" s="564"/>
      <c r="Y38" s="567" t="s">
        <v>750</v>
      </c>
      <c r="Z38" s="569"/>
      <c r="AA38" s="569"/>
      <c r="AB38" s="573">
        <v>-1.6</v>
      </c>
      <c r="AC38" s="573"/>
      <c r="AD38" s="578"/>
      <c r="AE38" s="541" t="s">
        <v>992</v>
      </c>
      <c r="AF38" s="581"/>
      <c r="AG38" s="581"/>
      <c r="AH38" s="581"/>
      <c r="AI38" s="581"/>
      <c r="AJ38" s="581"/>
      <c r="AK38" s="581"/>
      <c r="AL38" s="581"/>
      <c r="AM38" s="581"/>
      <c r="AN38" s="581"/>
      <c r="AO38" s="581"/>
      <c r="AP38" s="581"/>
      <c r="AQ38" s="581"/>
      <c r="AR38" s="581"/>
      <c r="AS38" s="581"/>
      <c r="AT38" s="592"/>
    </row>
    <row r="39" spans="1:49" ht="18" customHeight="1">
      <c r="A39" s="479" t="s">
        <v>213</v>
      </c>
      <c r="B39" s="498"/>
      <c r="C39" s="506" t="s">
        <v>889</v>
      </c>
      <c r="D39" s="515"/>
      <c r="E39" s="515"/>
      <c r="F39" s="519">
        <v>1.2</v>
      </c>
      <c r="G39" s="519"/>
      <c r="H39" s="524"/>
      <c r="I39" s="532" t="s">
        <v>989</v>
      </c>
      <c r="J39" s="541"/>
      <c r="K39" s="541"/>
      <c r="L39" s="541"/>
      <c r="M39" s="541"/>
      <c r="N39" s="541"/>
      <c r="O39" s="541"/>
      <c r="P39" s="541"/>
      <c r="Q39" s="541"/>
      <c r="R39" s="541"/>
      <c r="S39" s="541"/>
      <c r="T39" s="541"/>
      <c r="U39" s="541"/>
      <c r="V39" s="541"/>
      <c r="W39" s="541"/>
      <c r="X39" s="563"/>
      <c r="Y39" s="506" t="s">
        <v>887</v>
      </c>
      <c r="Z39" s="515"/>
      <c r="AA39" s="515"/>
      <c r="AB39" s="571">
        <v>-12.1</v>
      </c>
      <c r="AC39" s="571"/>
      <c r="AD39" s="576"/>
      <c r="AE39" s="542" t="s">
        <v>515</v>
      </c>
      <c r="AF39" s="580"/>
      <c r="AG39" s="580"/>
      <c r="AH39" s="580"/>
      <c r="AI39" s="580"/>
      <c r="AJ39" s="580"/>
      <c r="AK39" s="580"/>
      <c r="AL39" s="580"/>
      <c r="AM39" s="580"/>
      <c r="AN39" s="580"/>
      <c r="AO39" s="580"/>
      <c r="AP39" s="580"/>
      <c r="AQ39" s="580"/>
      <c r="AR39" s="580"/>
      <c r="AS39" s="580"/>
      <c r="AT39" s="591"/>
    </row>
    <row r="40" spans="1:49" ht="18" customHeight="1">
      <c r="A40" s="484"/>
      <c r="B40" s="496"/>
      <c r="C40" s="506" t="s">
        <v>472</v>
      </c>
      <c r="D40" s="515"/>
      <c r="E40" s="515"/>
      <c r="F40" s="519">
        <v>2.8</v>
      </c>
      <c r="G40" s="519"/>
      <c r="H40" s="519"/>
      <c r="I40" s="532" t="s">
        <v>977</v>
      </c>
      <c r="J40" s="541"/>
      <c r="K40" s="541"/>
      <c r="L40" s="541"/>
      <c r="M40" s="541"/>
      <c r="N40" s="541"/>
      <c r="O40" s="541"/>
      <c r="P40" s="541"/>
      <c r="Q40" s="541"/>
      <c r="R40" s="541"/>
      <c r="S40" s="541"/>
      <c r="T40" s="541"/>
      <c r="U40" s="541"/>
      <c r="V40" s="541"/>
      <c r="W40" s="541"/>
      <c r="X40" s="563"/>
      <c r="Y40" s="506" t="s">
        <v>892</v>
      </c>
      <c r="Z40" s="515"/>
      <c r="AA40" s="515"/>
      <c r="AB40" s="572">
        <v>-2.8</v>
      </c>
      <c r="AC40" s="572"/>
      <c r="AD40" s="577"/>
      <c r="AE40" s="541" t="s">
        <v>702</v>
      </c>
      <c r="AF40" s="541"/>
      <c r="AG40" s="541"/>
      <c r="AH40" s="541"/>
      <c r="AI40" s="541"/>
      <c r="AJ40" s="541"/>
      <c r="AK40" s="541"/>
      <c r="AL40" s="541"/>
      <c r="AM40" s="541"/>
      <c r="AN40" s="541"/>
      <c r="AO40" s="541"/>
      <c r="AP40" s="541"/>
      <c r="AQ40" s="581"/>
      <c r="AR40" s="581"/>
      <c r="AS40" s="581"/>
      <c r="AT40" s="592"/>
    </row>
    <row r="41" spans="1:49" ht="18" customHeight="1">
      <c r="A41" s="480"/>
      <c r="B41" s="497"/>
      <c r="C41" s="505" t="s">
        <v>841</v>
      </c>
      <c r="D41" s="514"/>
      <c r="E41" s="514"/>
      <c r="F41" s="520">
        <v>4.3</v>
      </c>
      <c r="G41" s="520"/>
      <c r="H41" s="525"/>
      <c r="I41" s="533" t="s">
        <v>931</v>
      </c>
      <c r="J41" s="535"/>
      <c r="K41" s="535"/>
      <c r="L41" s="535"/>
      <c r="M41" s="535"/>
      <c r="N41" s="535"/>
      <c r="O41" s="535"/>
      <c r="P41" s="535"/>
      <c r="Q41" s="535"/>
      <c r="R41" s="535"/>
      <c r="S41" s="535"/>
      <c r="T41" s="535"/>
      <c r="U41" s="535"/>
      <c r="V41" s="535"/>
      <c r="W41" s="535"/>
      <c r="X41" s="564"/>
      <c r="Y41" s="505" t="s">
        <v>750</v>
      </c>
      <c r="Z41" s="514"/>
      <c r="AA41" s="514"/>
      <c r="AB41" s="573">
        <v>-2.1</v>
      </c>
      <c r="AC41" s="573"/>
      <c r="AD41" s="578"/>
      <c r="AE41" s="541" t="s">
        <v>992</v>
      </c>
      <c r="AF41" s="581"/>
      <c r="AG41" s="581"/>
      <c r="AH41" s="581"/>
      <c r="AI41" s="581"/>
      <c r="AJ41" s="581"/>
      <c r="AK41" s="581"/>
      <c r="AL41" s="581"/>
      <c r="AM41" s="581"/>
      <c r="AN41" s="581"/>
      <c r="AO41" s="581"/>
      <c r="AP41" s="581"/>
      <c r="AQ41" s="581"/>
      <c r="AR41" s="581"/>
      <c r="AS41" s="581"/>
      <c r="AT41" s="592"/>
    </row>
    <row r="42" spans="1:49" ht="18" customHeight="1">
      <c r="A42" s="479" t="s">
        <v>273</v>
      </c>
      <c r="B42" s="498"/>
      <c r="C42" s="506" t="s">
        <v>887</v>
      </c>
      <c r="D42" s="515"/>
      <c r="E42" s="515"/>
      <c r="F42" s="519">
        <v>2</v>
      </c>
      <c r="G42" s="519"/>
      <c r="H42" s="524"/>
      <c r="I42" s="534" t="s">
        <v>885</v>
      </c>
      <c r="J42" s="542"/>
      <c r="K42" s="542"/>
      <c r="L42" s="542"/>
      <c r="M42" s="542"/>
      <c r="N42" s="542"/>
      <c r="O42" s="542"/>
      <c r="P42" s="542"/>
      <c r="Q42" s="542"/>
      <c r="R42" s="542"/>
      <c r="S42" s="542"/>
      <c r="T42" s="542"/>
      <c r="U42" s="542"/>
      <c r="V42" s="542"/>
      <c r="W42" s="542"/>
      <c r="X42" s="565"/>
      <c r="Y42" s="503" t="s">
        <v>889</v>
      </c>
      <c r="Z42" s="568"/>
      <c r="AA42" s="568"/>
      <c r="AB42" s="571">
        <v>-26.7</v>
      </c>
      <c r="AC42" s="571"/>
      <c r="AD42" s="576"/>
      <c r="AE42" s="542" t="s">
        <v>71</v>
      </c>
      <c r="AF42" s="580"/>
      <c r="AG42" s="580"/>
      <c r="AH42" s="580"/>
      <c r="AI42" s="580"/>
      <c r="AJ42" s="580"/>
      <c r="AK42" s="580"/>
      <c r="AL42" s="580"/>
      <c r="AM42" s="580"/>
      <c r="AN42" s="580"/>
      <c r="AO42" s="580"/>
      <c r="AP42" s="580"/>
      <c r="AQ42" s="580"/>
      <c r="AR42" s="580"/>
      <c r="AS42" s="580"/>
      <c r="AT42" s="591"/>
    </row>
    <row r="43" spans="1:49" ht="18" customHeight="1">
      <c r="A43" s="484"/>
      <c r="B43" s="499"/>
      <c r="C43" s="504" t="s">
        <v>144</v>
      </c>
      <c r="D43" s="513"/>
      <c r="E43" s="513"/>
      <c r="F43" s="519">
        <v>3.3</v>
      </c>
      <c r="G43" s="519"/>
      <c r="H43" s="524"/>
      <c r="I43" s="532" t="s">
        <v>288</v>
      </c>
      <c r="J43" s="541"/>
      <c r="K43" s="541"/>
      <c r="L43" s="541"/>
      <c r="M43" s="541"/>
      <c r="N43" s="541"/>
      <c r="O43" s="541"/>
      <c r="P43" s="541"/>
      <c r="Q43" s="541"/>
      <c r="R43" s="541"/>
      <c r="S43" s="541"/>
      <c r="T43" s="541"/>
      <c r="U43" s="541"/>
      <c r="V43" s="541"/>
      <c r="W43" s="541"/>
      <c r="X43" s="563"/>
      <c r="Y43" s="506" t="s">
        <v>750</v>
      </c>
      <c r="Z43" s="515"/>
      <c r="AA43" s="515"/>
      <c r="AB43" s="574">
        <v>-3.4</v>
      </c>
      <c r="AC43" s="574"/>
      <c r="AD43" s="579"/>
      <c r="AE43" s="541" t="s">
        <v>993</v>
      </c>
      <c r="AF43" s="541"/>
      <c r="AG43" s="541"/>
      <c r="AH43" s="541"/>
      <c r="AI43" s="541"/>
      <c r="AJ43" s="541"/>
      <c r="AK43" s="541"/>
      <c r="AL43" s="541"/>
      <c r="AM43" s="541"/>
      <c r="AN43" s="541"/>
      <c r="AO43" s="541"/>
      <c r="AP43" s="541"/>
      <c r="AQ43" s="541"/>
      <c r="AR43" s="541"/>
      <c r="AS43" s="541"/>
      <c r="AT43" s="563"/>
    </row>
    <row r="44" spans="1:49" ht="18" customHeight="1">
      <c r="A44" s="480"/>
      <c r="B44" s="493"/>
      <c r="C44" s="506" t="s">
        <v>591</v>
      </c>
      <c r="D44" s="516"/>
      <c r="E44" s="516"/>
      <c r="F44" s="520">
        <v>1.3</v>
      </c>
      <c r="G44" s="520"/>
      <c r="H44" s="525"/>
      <c r="I44" s="535" t="s">
        <v>990</v>
      </c>
      <c r="J44" s="535"/>
      <c r="K44" s="535"/>
      <c r="L44" s="535"/>
      <c r="M44" s="535"/>
      <c r="N44" s="535"/>
      <c r="O44" s="535"/>
      <c r="P44" s="535"/>
      <c r="Q44" s="535"/>
      <c r="R44" s="535"/>
      <c r="S44" s="535"/>
      <c r="T44" s="535"/>
      <c r="U44" s="535"/>
      <c r="V44" s="535"/>
      <c r="W44" s="535"/>
      <c r="X44" s="564"/>
      <c r="Y44" s="506" t="s">
        <v>572</v>
      </c>
      <c r="Z44" s="515"/>
      <c r="AA44" s="515"/>
      <c r="AB44" s="573">
        <v>-2.8</v>
      </c>
      <c r="AC44" s="573"/>
      <c r="AD44" s="578"/>
      <c r="AE44" s="535" t="s">
        <v>60</v>
      </c>
      <c r="AF44" s="535"/>
      <c r="AG44" s="535"/>
      <c r="AH44" s="535"/>
      <c r="AI44" s="535"/>
      <c r="AJ44" s="535"/>
      <c r="AK44" s="535"/>
      <c r="AL44" s="535"/>
      <c r="AM44" s="535"/>
      <c r="AN44" s="535"/>
      <c r="AO44" s="535"/>
      <c r="AP44" s="535"/>
      <c r="AQ44" s="535"/>
      <c r="AR44" s="535"/>
      <c r="AS44" s="535"/>
      <c r="AT44" s="564"/>
    </row>
    <row r="45" spans="1:49" ht="12.95" customHeight="1">
      <c r="A45" s="485" t="s">
        <v>384</v>
      </c>
      <c r="B45" s="485"/>
      <c r="C45" s="485"/>
      <c r="D45" s="485"/>
      <c r="E45" s="485"/>
      <c r="F45" s="521"/>
      <c r="G45" s="521"/>
      <c r="H45" s="521"/>
      <c r="I45" s="485"/>
      <c r="J45" s="485"/>
      <c r="K45" s="485"/>
      <c r="L45" s="485"/>
      <c r="M45" s="485"/>
      <c r="N45" s="485"/>
      <c r="O45" s="485"/>
      <c r="P45" s="485"/>
      <c r="Q45" s="485"/>
      <c r="R45" s="485"/>
      <c r="S45" s="485"/>
      <c r="T45" s="485"/>
      <c r="U45" s="485"/>
      <c r="V45" s="485"/>
      <c r="W45" s="561"/>
      <c r="X45" s="566"/>
      <c r="Y45" s="566"/>
      <c r="Z45" s="566"/>
      <c r="AA45" s="570"/>
      <c r="AB45" s="570"/>
    </row>
    <row r="46" spans="1:49" ht="12.95" customHeight="1">
      <c r="A46" s="486" t="s">
        <v>78</v>
      </c>
      <c r="B46" s="486"/>
      <c r="C46" s="486"/>
      <c r="D46" s="486"/>
      <c r="E46" s="486"/>
      <c r="F46" s="486"/>
      <c r="G46" s="486"/>
      <c r="H46" s="486"/>
      <c r="I46" s="486"/>
      <c r="J46" s="486"/>
      <c r="K46" s="486"/>
      <c r="L46" s="486"/>
      <c r="M46" s="486"/>
      <c r="N46" s="486"/>
      <c r="O46" s="486"/>
      <c r="P46" s="486"/>
      <c r="Q46" s="486"/>
      <c r="R46" s="486"/>
    </row>
    <row r="47" spans="1:49" ht="12.95" customHeight="1">
      <c r="A47" s="486" t="s">
        <v>236</v>
      </c>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row>
    <row r="48" spans="1:49">
      <c r="AE48" s="538"/>
    </row>
    <row r="49" spans="3:44">
      <c r="C49" s="507"/>
      <c r="D49" s="507"/>
      <c r="Y49" s="507"/>
      <c r="Z49" s="538"/>
      <c r="AA49" s="538"/>
      <c r="AB49" s="538"/>
      <c r="AC49" s="538"/>
      <c r="AD49" s="538"/>
      <c r="AE49" s="538"/>
      <c r="AF49" s="508"/>
      <c r="AG49" s="538"/>
      <c r="AH49" s="538"/>
      <c r="AI49" s="538"/>
      <c r="AJ49" s="538"/>
      <c r="AK49" s="538"/>
      <c r="AL49" s="538"/>
      <c r="AM49" s="538"/>
      <c r="AN49" s="538"/>
      <c r="AO49" s="538"/>
      <c r="AP49" s="538"/>
      <c r="AQ49" s="538"/>
      <c r="AR49" s="538"/>
    </row>
    <row r="50" spans="3:44">
      <c r="C50" s="507"/>
      <c r="D50" s="507"/>
      <c r="Y50" s="507"/>
      <c r="AA50" s="538"/>
      <c r="AB50" s="538"/>
      <c r="AC50" s="538"/>
      <c r="AD50" s="538"/>
      <c r="AE50" s="538"/>
    </row>
    <row r="51" spans="3:44">
      <c r="C51" s="507"/>
      <c r="D51" s="507"/>
      <c r="Y51" s="507"/>
      <c r="AA51" s="538"/>
      <c r="AB51" s="538"/>
      <c r="AC51" s="538"/>
      <c r="AD51" s="538"/>
      <c r="AE51" s="538"/>
    </row>
    <row r="52" spans="3:44">
      <c r="C52" s="507"/>
      <c r="D52" s="507"/>
      <c r="AA52" s="538"/>
      <c r="AB52" s="538"/>
      <c r="AC52" s="538"/>
      <c r="AD52" s="538"/>
      <c r="AE52" s="538"/>
    </row>
    <row r="53" spans="3:44">
      <c r="C53" s="507"/>
      <c r="D53" s="507"/>
      <c r="AA53" s="538"/>
      <c r="AB53" s="538"/>
      <c r="AC53" s="538"/>
      <c r="AD53" s="538"/>
      <c r="AE53" s="538"/>
    </row>
    <row r="54" spans="3:44">
      <c r="C54" s="507"/>
      <c r="D54" s="507"/>
      <c r="AA54" s="538"/>
      <c r="AB54" s="538"/>
      <c r="AC54" s="538"/>
      <c r="AD54" s="538"/>
      <c r="AE54" s="538"/>
    </row>
    <row r="55" spans="3:44">
      <c r="C55" s="507"/>
      <c r="D55" s="507"/>
      <c r="AA55" s="538"/>
      <c r="AB55" s="538"/>
      <c r="AC55" s="538"/>
      <c r="AD55" s="538"/>
      <c r="AE55" s="538"/>
    </row>
    <row r="56" spans="3:44">
      <c r="C56" s="508"/>
      <c r="D56" s="507"/>
      <c r="AA56" s="538"/>
      <c r="AB56" s="538"/>
      <c r="AC56" s="538"/>
      <c r="AD56" s="538"/>
    </row>
    <row r="57" spans="3:44">
      <c r="C57" s="507"/>
      <c r="AA57" s="538"/>
      <c r="AB57" s="538"/>
      <c r="AC57" s="538"/>
      <c r="AD57" s="538"/>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ff" allowBlank="1" showDropDown="0" showInputMessage="1" showErrorMessage="1" sqref="AB36:AD44 F36:H44 Z26:AR29 N26:V29 J26:J29 JB36:JD44 SX36:SZ44 ACT36:ACV44 AMP36:AMR44 AWL36:AWN44 BGH36:BGJ44 BQD36:BQF44 BZZ36:CAB44 CJV36:CJX44 CTR36:CTT44 DDN36:DDP44 DNJ36:DNL44 DXF36:DXH44 EHB36:EHD44 EQX36:EQZ44 FAT36:FAV44 FKP36:FKR44 FUL36:FUN44 GEH36:GEJ44 GOD36:GOF44 GXZ36:GYB44 HHV36:HHX44 HRR36:HRT44 IBN36:IBP44 ILJ36:ILL44 IVF36:IVH44 JFB36:JFD44 JOX36:JOZ44 JYT36:JYV44 KIP36:KIR44 KSL36:KSN44 LCH36:LCJ44 LMD36:LMF44 LVZ36:LWB44 MFV36:MFX44 MPR36:MPT44 MZN36:MZP44 NJJ36:NJL44 NTF36:NTH44 ODB36:ODD44 OMX36:OMZ44 OWT36:OWV44 PGP36:PGR44 PQL36:PQN44 QAH36:QAJ44 QKD36:QKF44 QTZ36:QUB44 RDV36:RDX44 RNR36:RNT44 RXN36:RXP44 SHJ36:SHL44 SRF36:SRH44 TBB36:TBD44 TKX36:TKZ44 TUT36:TUV44 UEP36:UER44 UOL36:UON44 UYH36:UYJ44 VID36:VIF44 VRZ36:VSB44 WBV36:WBX44 WLR36:WLT44 WVN36:WVP44 F65572:H65580 JB65572:JD65580 SX65572:SZ65580 ACT65572:ACV65580 AMP65572:AMR65580 AWL65572:AWN65580 BGH65572:BGJ65580 BQD65572:BQF65580 BZZ65572:CAB65580 CJV65572:CJX65580 CTR65572:CTT65580 DDN65572:DDP65580 DNJ65572:DNL65580 DXF65572:DXH65580 EHB65572:EHD65580 EQX65572:EQZ65580 FAT65572:FAV65580 FKP65572:FKR65580 FUL65572:FUN65580 GEH65572:GEJ65580 GOD65572:GOF65580 GXZ65572:GYB65580 HHV65572:HHX65580 HRR65572:HRT65580 IBN65572:IBP65580 ILJ65572:ILL65580 IVF65572:IVH65580 JFB65572:JFD65580 JOX65572:JOZ65580 JYT65572:JYV65580 KIP65572:KIR65580 KSL65572:KSN65580 LCH65572:LCJ65580 LMD65572:LMF65580 LVZ65572:LWB65580 MFV65572:MFX65580 MPR65572:MPT65580 MZN65572:MZP65580 NJJ65572:NJL65580 NTF65572:NTH65580 ODB65572:ODD65580 OMX65572:OMZ65580 OWT65572:OWV65580 PGP65572:PGR65580 PQL65572:PQN65580 QAH65572:QAJ65580 QKD65572:QKF65580 QTZ65572:QUB65580 RDV65572:RDX65580 RNR65572:RNT65580 RXN65572:RXP65580 SHJ65572:SHL65580 SRF65572:SRH65580 TBB65572:TBD65580 TKX65572:TKZ65580 TUT65572:TUV65580 UEP65572:UER65580 UOL65572:UON65580 UYH65572:UYJ65580 VID65572:VIF65580 VRZ65572:VSB65580 WBV65572:WBX65580 WLR65572:WLT65580 WVN65572:WVP65580 F131108:H131116 JB131108:JD131116 SX131108:SZ131116 ACT131108:ACV131116 AMP131108:AMR131116 AWL131108:AWN131116 BGH131108:BGJ131116 BQD131108:BQF131116 BZZ131108:CAB131116 CJV131108:CJX131116 CTR131108:CTT131116 DDN131108:DDP131116 DNJ131108:DNL131116 DXF131108:DXH131116 EHB131108:EHD131116 EQX131108:EQZ131116 FAT131108:FAV131116 FKP131108:FKR131116 FUL131108:FUN131116 GEH131108:GEJ131116 GOD131108:GOF131116 GXZ131108:GYB131116 HHV131108:HHX131116 HRR131108:HRT131116 IBN131108:IBP131116 ILJ131108:ILL131116 IVF131108:IVH131116 JFB131108:JFD131116 JOX131108:JOZ131116 JYT131108:JYV131116 KIP131108:KIR131116 KSL131108:KSN131116 LCH131108:LCJ131116 LMD131108:LMF131116 LVZ131108:LWB131116 MFV131108:MFX131116 MPR131108:MPT131116 MZN131108:MZP131116 NJJ131108:NJL131116 NTF131108:NTH131116 ODB131108:ODD131116 OMX131108:OMZ131116 OWT131108:OWV131116 PGP131108:PGR131116 PQL131108:PQN131116 QAH131108:QAJ131116 QKD131108:QKF131116 QTZ131108:QUB131116 RDV131108:RDX131116 RNR131108:RNT131116 RXN131108:RXP131116 SHJ131108:SHL131116 SRF131108:SRH131116 TBB131108:TBD131116 TKX131108:TKZ131116 TUT131108:TUV131116 UEP131108:UER131116 UOL131108:UON131116 UYH131108:UYJ131116 VID131108:VIF131116 VRZ131108:VSB131116 WBV131108:WBX131116 WLR131108:WLT131116 WVN131108:WVP131116 F196644:H196652 JB196644:JD196652 SX196644:SZ196652 ACT196644:ACV196652 AMP196644:AMR196652 AWL196644:AWN196652 BGH196644:BGJ196652 BQD196644:BQF196652 BZZ196644:CAB196652 CJV196644:CJX196652 CTR196644:CTT196652 DDN196644:DDP196652 DNJ196644:DNL196652 DXF196644:DXH196652 EHB196644:EHD196652 EQX196644:EQZ196652 FAT196644:FAV196652 FKP196644:FKR196652 FUL196644:FUN196652 GEH196644:GEJ196652 GOD196644:GOF196652 GXZ196644:GYB196652 HHV196644:HHX196652 HRR196644:HRT196652 IBN196644:IBP196652 ILJ196644:ILL196652 IVF196644:IVH196652 JFB196644:JFD196652 JOX196644:JOZ196652 JYT196644:JYV196652 KIP196644:KIR196652 KSL196644:KSN196652 LCH196644:LCJ196652 LMD196644:LMF196652 LVZ196644:LWB196652 MFV196644:MFX196652 MPR196644:MPT196652 MZN196644:MZP196652 NJJ196644:NJL196652 NTF196644:NTH196652 ODB196644:ODD196652 OMX196644:OMZ196652 OWT196644:OWV196652 PGP196644:PGR196652 PQL196644:PQN196652 QAH196644:QAJ196652 QKD196644:QKF196652 QTZ196644:QUB196652 RDV196644:RDX196652 RNR196644:RNT196652 RXN196644:RXP196652 SHJ196644:SHL196652 SRF196644:SRH196652 TBB196644:TBD196652 TKX196644:TKZ196652 TUT196644:TUV196652 UEP196644:UER196652 UOL196644:UON196652 UYH196644:UYJ196652 VID196644:VIF196652 VRZ196644:VSB196652 WBV196644:WBX196652 WLR196644:WLT196652 WVN196644:WVP196652 F262180:H262188 JB262180:JD262188 SX262180:SZ262188 ACT262180:ACV262188 AMP262180:AMR262188 AWL262180:AWN262188 BGH262180:BGJ262188 BQD262180:BQF262188 BZZ262180:CAB262188 CJV262180:CJX262188 CTR262180:CTT262188 DDN262180:DDP262188 DNJ262180:DNL262188 DXF262180:DXH262188 EHB262180:EHD262188 EQX262180:EQZ262188 FAT262180:FAV262188 FKP262180:FKR262188 FUL262180:FUN262188 GEH262180:GEJ262188 GOD262180:GOF262188 GXZ262180:GYB262188 HHV262180:HHX262188 HRR262180:HRT262188 IBN262180:IBP262188 ILJ262180:ILL262188 IVF262180:IVH262188 JFB262180:JFD262188 JOX262180:JOZ262188 JYT262180:JYV262188 KIP262180:KIR262188 KSL262180:KSN262188 LCH262180:LCJ262188 LMD262180:LMF262188 LVZ262180:LWB262188 MFV262180:MFX262188 MPR262180:MPT262188 MZN262180:MZP262188 NJJ262180:NJL262188 NTF262180:NTH262188 ODB262180:ODD262188 OMX262180:OMZ262188 OWT262180:OWV262188 PGP262180:PGR262188 PQL262180:PQN262188 QAH262180:QAJ262188 QKD262180:QKF262188 QTZ262180:QUB262188 RDV262180:RDX262188 RNR262180:RNT262188 RXN262180:RXP262188 SHJ262180:SHL262188 SRF262180:SRH262188 TBB262180:TBD262188 TKX262180:TKZ262188 TUT262180:TUV262188 UEP262180:UER262188 UOL262180:UON262188 UYH262180:UYJ262188 VID262180:VIF262188 VRZ262180:VSB262188 WBV262180:WBX262188 WLR262180:WLT262188 WVN262180:WVP262188 F327716:H327724 JB327716:JD327724 SX327716:SZ327724 ACT327716:ACV327724 AMP327716:AMR327724 AWL327716:AWN327724 BGH327716:BGJ327724 BQD327716:BQF327724 BZZ327716:CAB327724 CJV327716:CJX327724 CTR327716:CTT327724 DDN327716:DDP327724 DNJ327716:DNL327724 DXF327716:DXH327724 EHB327716:EHD327724 EQX327716:EQZ327724 FAT327716:FAV327724 FKP327716:FKR327724 FUL327716:FUN327724 GEH327716:GEJ327724 GOD327716:GOF327724 GXZ327716:GYB327724 HHV327716:HHX327724 HRR327716:HRT327724 IBN327716:IBP327724 ILJ327716:ILL327724 IVF327716:IVH327724 JFB327716:JFD327724 JOX327716:JOZ327724 JYT327716:JYV327724 KIP327716:KIR327724 KSL327716:KSN327724 LCH327716:LCJ327724 LMD327716:LMF327724 LVZ327716:LWB327724 MFV327716:MFX327724 MPR327716:MPT327724 MZN327716:MZP327724 NJJ327716:NJL327724 NTF327716:NTH327724 ODB327716:ODD327724 OMX327716:OMZ327724 OWT327716:OWV327724 PGP327716:PGR327724 PQL327716:PQN327724 QAH327716:QAJ327724 QKD327716:QKF327724 QTZ327716:QUB327724 RDV327716:RDX327724 RNR327716:RNT327724 RXN327716:RXP327724 SHJ327716:SHL327724 SRF327716:SRH327724 TBB327716:TBD327724 TKX327716:TKZ327724 TUT327716:TUV327724 UEP327716:UER327724 UOL327716:UON327724 UYH327716:UYJ327724 VID327716:VIF327724 VRZ327716:VSB327724 WBV327716:WBX327724 WLR327716:WLT327724 WVN327716:WVP327724 F393252:H393260 JB393252:JD393260 SX393252:SZ393260 ACT393252:ACV393260 AMP393252:AMR393260 AWL393252:AWN393260 BGH393252:BGJ393260 BQD393252:BQF393260 BZZ393252:CAB393260 CJV393252:CJX393260 CTR393252:CTT393260 DDN393252:DDP393260 DNJ393252:DNL393260 DXF393252:DXH393260 EHB393252:EHD393260 EQX393252:EQZ393260 FAT393252:FAV393260 FKP393252:FKR393260 FUL393252:FUN393260 GEH393252:GEJ393260 GOD393252:GOF393260 GXZ393252:GYB393260 HHV393252:HHX393260 HRR393252:HRT393260 IBN393252:IBP393260 ILJ393252:ILL393260 IVF393252:IVH393260 JFB393252:JFD393260 JOX393252:JOZ393260 JYT393252:JYV393260 KIP393252:KIR393260 KSL393252:KSN393260 LCH393252:LCJ393260 LMD393252:LMF393260 LVZ393252:LWB393260 MFV393252:MFX393260 MPR393252:MPT393260 MZN393252:MZP393260 NJJ393252:NJL393260 NTF393252:NTH393260 ODB393252:ODD393260 OMX393252:OMZ393260 OWT393252:OWV393260 PGP393252:PGR393260 PQL393252:PQN393260 QAH393252:QAJ393260 QKD393252:QKF393260 QTZ393252:QUB393260 RDV393252:RDX393260 RNR393252:RNT393260 RXN393252:RXP393260 SHJ393252:SHL393260 SRF393252:SRH393260 TBB393252:TBD393260 TKX393252:TKZ393260 TUT393252:TUV393260 UEP393252:UER393260 UOL393252:UON393260 UYH393252:UYJ393260 VID393252:VIF393260 VRZ393252:VSB393260 WBV393252:WBX393260 WLR393252:WLT393260 WVN393252:WVP393260 F458788:H458796 JB458788:JD458796 SX458788:SZ458796 ACT458788:ACV458796 AMP458788:AMR458796 AWL458788:AWN458796 BGH458788:BGJ458796 BQD458788:BQF458796 BZZ458788:CAB458796 CJV458788:CJX458796 CTR458788:CTT458796 DDN458788:DDP458796 DNJ458788:DNL458796 DXF458788:DXH458796 EHB458788:EHD458796 EQX458788:EQZ458796 FAT458788:FAV458796 FKP458788:FKR458796 FUL458788:FUN458796 GEH458788:GEJ458796 GOD458788:GOF458796 GXZ458788:GYB458796 HHV458788:HHX458796 HRR458788:HRT458796 IBN458788:IBP458796 ILJ458788:ILL458796 IVF458788:IVH458796 JFB458788:JFD458796 JOX458788:JOZ458796 JYT458788:JYV458796 KIP458788:KIR458796 KSL458788:KSN458796 LCH458788:LCJ458796 LMD458788:LMF458796 LVZ458788:LWB458796 MFV458788:MFX458796 MPR458788:MPT458796 MZN458788:MZP458796 NJJ458788:NJL458796 NTF458788:NTH458796 ODB458788:ODD458796 OMX458788:OMZ458796 OWT458788:OWV458796 PGP458788:PGR458796 PQL458788:PQN458796 QAH458788:QAJ458796 QKD458788:QKF458796 QTZ458788:QUB458796 RDV458788:RDX458796 RNR458788:RNT458796 RXN458788:RXP458796 SHJ458788:SHL458796 SRF458788:SRH458796 TBB458788:TBD458796 TKX458788:TKZ458796 TUT458788:TUV458796 UEP458788:UER458796 UOL458788:UON458796 UYH458788:UYJ458796 VID458788:VIF458796 VRZ458788:VSB458796 WBV458788:WBX458796 WLR458788:WLT458796 WVN458788:WVP458796 F524324:H524332 JB524324:JD524332 SX524324:SZ524332 ACT524324:ACV524332 AMP524324:AMR524332 AWL524324:AWN524332 BGH524324:BGJ524332 BQD524324:BQF524332 BZZ524324:CAB524332 CJV524324:CJX524332 CTR524324:CTT524332 DDN524324:DDP524332 DNJ524324:DNL524332 DXF524324:DXH524332 EHB524324:EHD524332 EQX524324:EQZ524332 FAT524324:FAV524332 FKP524324:FKR524332 FUL524324:FUN524332 GEH524324:GEJ524332 GOD524324:GOF524332 GXZ524324:GYB524332 HHV524324:HHX524332 HRR524324:HRT524332 IBN524324:IBP524332 ILJ524324:ILL524332 IVF524324:IVH524332 JFB524324:JFD524332 JOX524324:JOZ524332 JYT524324:JYV524332 KIP524324:KIR524332 KSL524324:KSN524332 LCH524324:LCJ524332 LMD524324:LMF524332 LVZ524324:LWB524332 MFV524324:MFX524332 MPR524324:MPT524332 MZN524324:MZP524332 NJJ524324:NJL524332 NTF524324:NTH524332 ODB524324:ODD524332 OMX524324:OMZ524332 OWT524324:OWV524332 PGP524324:PGR524332 PQL524324:PQN524332 QAH524324:QAJ524332 QKD524324:QKF524332 QTZ524324:QUB524332 RDV524324:RDX524332 RNR524324:RNT524332 RXN524324:RXP524332 SHJ524324:SHL524332 SRF524324:SRH524332 TBB524324:TBD524332 TKX524324:TKZ524332 TUT524324:TUV524332 UEP524324:UER524332 UOL524324:UON524332 UYH524324:UYJ524332 VID524324:VIF524332 VRZ524324:VSB524332 WBV524324:WBX524332 WLR524324:WLT524332 WVN524324:WVP524332 F589860:H589868 JB589860:JD589868 SX589860:SZ589868 ACT589860:ACV589868 AMP589860:AMR589868 AWL589860:AWN589868 BGH589860:BGJ589868 BQD589860:BQF589868 BZZ589860:CAB589868 CJV589860:CJX589868 CTR589860:CTT589868 DDN589860:DDP589868 DNJ589860:DNL589868 DXF589860:DXH589868 EHB589860:EHD589868 EQX589860:EQZ589868 FAT589860:FAV589868 FKP589860:FKR589868 FUL589860:FUN589868 GEH589860:GEJ589868 GOD589860:GOF589868 GXZ589860:GYB589868 HHV589860:HHX589868 HRR589860:HRT589868 IBN589860:IBP589868 ILJ589860:ILL589868 IVF589860:IVH589868 JFB589860:JFD589868 JOX589860:JOZ589868 JYT589860:JYV589868 KIP589860:KIR589868 KSL589860:KSN589868 LCH589860:LCJ589868 LMD589860:LMF589868 LVZ589860:LWB589868 MFV589860:MFX589868 MPR589860:MPT589868 MZN589860:MZP589868 NJJ589860:NJL589868 NTF589860:NTH589868 ODB589860:ODD589868 OMX589860:OMZ589868 OWT589860:OWV589868 PGP589860:PGR589868 PQL589860:PQN589868 QAH589860:QAJ589868 QKD589860:QKF589868 QTZ589860:QUB589868 RDV589860:RDX589868 RNR589860:RNT589868 RXN589860:RXP589868 SHJ589860:SHL589868 SRF589860:SRH589868 TBB589860:TBD589868 TKX589860:TKZ589868 TUT589860:TUV589868 UEP589860:UER589868 UOL589860:UON589868 UYH589860:UYJ589868 VID589860:VIF589868 VRZ589860:VSB589868 WBV589860:WBX589868 WLR589860:WLT589868 WVN589860:WVP589868 F655396:H655404 JB655396:JD655404 SX655396:SZ655404 ACT655396:ACV655404 AMP655396:AMR655404 AWL655396:AWN655404 BGH655396:BGJ655404 BQD655396:BQF655404 BZZ655396:CAB655404 CJV655396:CJX655404 CTR655396:CTT655404 DDN655396:DDP655404 DNJ655396:DNL655404 DXF655396:DXH655404 EHB655396:EHD655404 EQX655396:EQZ655404 FAT655396:FAV655404 FKP655396:FKR655404 FUL655396:FUN655404 GEH655396:GEJ655404 GOD655396:GOF655404 GXZ655396:GYB655404 HHV655396:HHX655404 HRR655396:HRT655404 IBN655396:IBP655404 ILJ655396:ILL655404 IVF655396:IVH655404 JFB655396:JFD655404 JOX655396:JOZ655404 JYT655396:JYV655404 KIP655396:KIR655404 KSL655396:KSN655404 LCH655396:LCJ655404 LMD655396:LMF655404 LVZ655396:LWB655404 MFV655396:MFX655404 MPR655396:MPT655404 MZN655396:MZP655404 NJJ655396:NJL655404 NTF655396:NTH655404 ODB655396:ODD655404 OMX655396:OMZ655404 OWT655396:OWV655404 PGP655396:PGR655404 PQL655396:PQN655404 QAH655396:QAJ655404 QKD655396:QKF655404 QTZ655396:QUB655404 RDV655396:RDX655404 RNR655396:RNT655404 RXN655396:RXP655404 SHJ655396:SHL655404 SRF655396:SRH655404 TBB655396:TBD655404 TKX655396:TKZ655404 TUT655396:TUV655404 UEP655396:UER655404 UOL655396:UON655404 UYH655396:UYJ655404 VID655396:VIF655404 VRZ655396:VSB655404 WBV655396:WBX655404 WLR655396:WLT655404 WVN655396:WVP655404 F720932:H720940 JB720932:JD720940 SX720932:SZ720940 ACT720932:ACV720940 AMP720932:AMR720940 AWL720932:AWN720940 BGH720932:BGJ720940 BQD720932:BQF720940 BZZ720932:CAB720940 CJV720932:CJX720940 CTR720932:CTT720940 DDN720932:DDP720940 DNJ720932:DNL720940 DXF720932:DXH720940 EHB720932:EHD720940 EQX720932:EQZ720940 FAT720932:FAV720940 FKP720932:FKR720940 FUL720932:FUN720940 GEH720932:GEJ720940 GOD720932:GOF720940 GXZ720932:GYB720940 HHV720932:HHX720940 HRR720932:HRT720940 IBN720932:IBP720940 ILJ720932:ILL720940 IVF720932:IVH720940 JFB720932:JFD720940 JOX720932:JOZ720940 JYT720932:JYV720940 KIP720932:KIR720940 KSL720932:KSN720940 LCH720932:LCJ720940 LMD720932:LMF720940 LVZ720932:LWB720940 MFV720932:MFX720940 MPR720932:MPT720940 MZN720932:MZP720940 NJJ720932:NJL720940 NTF720932:NTH720940 ODB720932:ODD720940 OMX720932:OMZ720940 OWT720932:OWV720940 PGP720932:PGR720940 PQL720932:PQN720940 QAH720932:QAJ720940 QKD720932:QKF720940 QTZ720932:QUB720940 RDV720932:RDX720940 RNR720932:RNT720940 RXN720932:RXP720940 SHJ720932:SHL720940 SRF720932:SRH720940 TBB720932:TBD720940 TKX720932:TKZ720940 TUT720932:TUV720940 UEP720932:UER720940 UOL720932:UON720940 UYH720932:UYJ720940 VID720932:VIF720940 VRZ720932:VSB720940 WBV720932:WBX720940 WLR720932:WLT720940 WVN720932:WVP720940 F786468:H786476 JB786468:JD786476 SX786468:SZ786476 ACT786468:ACV786476 AMP786468:AMR786476 AWL786468:AWN786476 BGH786468:BGJ786476 BQD786468:BQF786476 BZZ786468:CAB786476 CJV786468:CJX786476 CTR786468:CTT786476 DDN786468:DDP786476 DNJ786468:DNL786476 DXF786468:DXH786476 EHB786468:EHD786476 EQX786468:EQZ786476 FAT786468:FAV786476 FKP786468:FKR786476 FUL786468:FUN786476 GEH786468:GEJ786476 GOD786468:GOF786476 GXZ786468:GYB786476 HHV786468:HHX786476 HRR786468:HRT786476 IBN786468:IBP786476 ILJ786468:ILL786476 IVF786468:IVH786476 JFB786468:JFD786476 JOX786468:JOZ786476 JYT786468:JYV786476 KIP786468:KIR786476 KSL786468:KSN786476 LCH786468:LCJ786476 LMD786468:LMF786476 LVZ786468:LWB786476 MFV786468:MFX786476 MPR786468:MPT786476 MZN786468:MZP786476 NJJ786468:NJL786476 NTF786468:NTH786476 ODB786468:ODD786476 OMX786468:OMZ786476 OWT786468:OWV786476 PGP786468:PGR786476 PQL786468:PQN786476 QAH786468:QAJ786476 QKD786468:QKF786476 QTZ786468:QUB786476 RDV786468:RDX786476 RNR786468:RNT786476 RXN786468:RXP786476 SHJ786468:SHL786476 SRF786468:SRH786476 TBB786468:TBD786476 TKX786468:TKZ786476 TUT786468:TUV786476 UEP786468:UER786476 UOL786468:UON786476 UYH786468:UYJ786476 VID786468:VIF786476 VRZ786468:VSB786476 WBV786468:WBX786476 WLR786468:WLT786476 WVN786468:WVP786476 F852004:H852012 JB852004:JD852012 SX852004:SZ852012 ACT852004:ACV852012 AMP852004:AMR852012 AWL852004:AWN852012 BGH852004:BGJ852012 BQD852004:BQF852012 BZZ852004:CAB852012 CJV852004:CJX852012 CTR852004:CTT852012 DDN852004:DDP852012 DNJ852004:DNL852012 DXF852004:DXH852012 EHB852004:EHD852012 EQX852004:EQZ852012 FAT852004:FAV852012 FKP852004:FKR852012 FUL852004:FUN852012 GEH852004:GEJ852012 GOD852004:GOF852012 GXZ852004:GYB852012 HHV852004:HHX852012 HRR852004:HRT852012 IBN852004:IBP852012 ILJ852004:ILL852012 IVF852004:IVH852012 JFB852004:JFD852012 JOX852004:JOZ852012 JYT852004:JYV852012 KIP852004:KIR852012 KSL852004:KSN852012 LCH852004:LCJ852012 LMD852004:LMF852012 LVZ852004:LWB852012 MFV852004:MFX852012 MPR852004:MPT852012 MZN852004:MZP852012 NJJ852004:NJL852012 NTF852004:NTH852012 ODB852004:ODD852012 OMX852004:OMZ852012 OWT852004:OWV852012 PGP852004:PGR852012 PQL852004:PQN852012 QAH852004:QAJ852012 QKD852004:QKF852012 QTZ852004:QUB852012 RDV852004:RDX852012 RNR852004:RNT852012 RXN852004:RXP852012 SHJ852004:SHL852012 SRF852004:SRH852012 TBB852004:TBD852012 TKX852004:TKZ852012 TUT852004:TUV852012 UEP852004:UER852012 UOL852004:UON852012 UYH852004:UYJ852012 VID852004:VIF852012 VRZ852004:VSB852012 WBV852004:WBX852012 WLR852004:WLT852012 WVN852004:WVP852012 F917540:H917548 JB917540:JD917548 SX917540:SZ917548 ACT917540:ACV917548 AMP917540:AMR917548 AWL917540:AWN917548 BGH917540:BGJ917548 BQD917540:BQF917548 BZZ917540:CAB917548 CJV917540:CJX917548 CTR917540:CTT917548 DDN917540:DDP917548 DNJ917540:DNL917548 DXF917540:DXH917548 EHB917540:EHD917548 EQX917540:EQZ917548 FAT917540:FAV917548 FKP917540:FKR917548 FUL917540:FUN917548 GEH917540:GEJ917548 GOD917540:GOF917548 GXZ917540:GYB917548 HHV917540:HHX917548 HRR917540:HRT917548 IBN917540:IBP917548 ILJ917540:ILL917548 IVF917540:IVH917548 JFB917540:JFD917548 JOX917540:JOZ917548 JYT917540:JYV917548 KIP917540:KIR917548 KSL917540:KSN917548 LCH917540:LCJ917548 LMD917540:LMF917548 LVZ917540:LWB917548 MFV917540:MFX917548 MPR917540:MPT917548 MZN917540:MZP917548 NJJ917540:NJL917548 NTF917540:NTH917548 ODB917540:ODD917548 OMX917540:OMZ917548 OWT917540:OWV917548 PGP917540:PGR917548 PQL917540:PQN917548 QAH917540:QAJ917548 QKD917540:QKF917548 QTZ917540:QUB917548 RDV917540:RDX917548 RNR917540:RNT917548 RXN917540:RXP917548 SHJ917540:SHL917548 SRF917540:SRH917548 TBB917540:TBD917548 TKX917540:TKZ917548 TUT917540:TUV917548 UEP917540:UER917548 UOL917540:UON917548 UYH917540:UYJ917548 VID917540:VIF917548 VRZ917540:VSB917548 WBV917540:WBX917548 WLR917540:WLT917548 WVN917540:WVP917548 F983076:H983084 JB983076:JD983084 SX983076:SZ983084 ACT983076:ACV983084 AMP983076:AMR983084 AWL983076:AWN983084 BGH983076:BGJ983084 BQD983076:BQF983084 BZZ983076:CAB983084 CJV983076:CJX983084 CTR983076:CTT983084 DDN983076:DDP983084 DNJ983076:DNL983084 DXF983076:DXH983084 EHB983076:EHD983084 EQX983076:EQZ983084 FAT983076:FAV983084 FKP983076:FKR983084 FUL983076:FUN983084 GEH983076:GEJ983084 GOD983076:GOF983084 GXZ983076:GYB983084 HHV983076:HHX983084 HRR983076:HRT983084 IBN983076:IBP983084 ILJ983076:ILL983084 IVF983076:IVH983084 JFB983076:JFD983084 JOX983076:JOZ983084 JYT983076:JYV983084 KIP983076:KIR983084 KSL983076:KSN983084 LCH983076:LCJ983084 LMD983076:LMF983084 LVZ983076:LWB983084 MFV983076:MFX983084 MPR983076:MPT983084 MZN983076:MZP983084 NJJ983076:NJL983084 NTF983076:NTH983084 ODB983076:ODD983084 OMX983076:OMZ983084 OWT983076:OWV983084 PGP983076:PGR983084 PQL983076:PQN983084 QAH983076:QAJ983084 QKD983076:QKF983084 QTZ983076:QUB983084 RDV983076:RDX983084 RNR983076:RNT983084 RXN983076:RXP983084 SHJ983076:SHL983084 SRF983076:SRH983084 TBB983076:TBD983084 TKX983076:TKZ983084 TUT983076:TUV983084 UEP983076:UER983084 UOL983076:UON983084 UYH983076:UYJ983084 VID983076:VIF983084 VRZ983076:VSB983084 WBV983076:WBX983084 WLR983076:WLT983084 WVN983076:WVP983084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X36:JZ44 TT36:TV44 ADP36:ADR44 ANL36:ANN44 AXH36:AXJ44 BHD36:BHF44 BQZ36:BRB44 CAV36:CAX44 CKR36:CKT44 CUN36:CUP44 DEJ36:DEL44 DOF36:DOH44 DYB36:DYD44 EHX36:EHZ44 ERT36:ERV44 FBP36:FBR44 FLL36:FLN44 FVH36:FVJ44 GFD36:GFF44 GOZ36:GPB44 GYV36:GYX44 HIR36:HIT44 HSN36:HSP44 ICJ36:ICL44 IMF36:IMH44 IWB36:IWD44 JFX36:JFZ44 JPT36:JPV44 JZP36:JZR44 KJL36:KJN44 KTH36:KTJ44 LDD36:LDF44 LMZ36:LNB44 LWV36:LWX44 MGR36:MGT44 MQN36:MQP44 NAJ36:NAL44 NKF36:NKH44 NUB36:NUD44 ODX36:ODZ44 ONT36:ONV44 OXP36:OXR44 PHL36:PHN44 PRH36:PRJ44 QBD36:QBF44 QKZ36:QLB44 QUV36:QUX44 RER36:RET44 RON36:ROP44 RYJ36:RYL44 SIF36:SIH44 SSB36:SSD44 TBX36:TBZ44 TLT36:TLV44 TVP36:TVR44 UFL36:UFN44 UPH36:UPJ44 UZD36:UZF44 VIZ36:VJB44 VSV36:VSX44 WCR36:WCT44 WMN36:WMP44 WWJ36:WWL44 AB65572:AD65580 JX65572:JZ65580 TT65572:TV65580 ADP65572:ADR65580 ANL65572:ANN65580 AXH65572:AXJ65580 BHD65572:BHF65580 BQZ65572:BRB65580 CAV65572:CAX65580 CKR65572:CKT65580 CUN65572:CUP65580 DEJ65572:DEL65580 DOF65572:DOH65580 DYB65572:DYD65580 EHX65572:EHZ65580 ERT65572:ERV65580 FBP65572:FBR65580 FLL65572:FLN65580 FVH65572:FVJ65580 GFD65572:GFF65580 GOZ65572:GPB65580 GYV65572:GYX65580 HIR65572:HIT65580 HSN65572:HSP65580 ICJ65572:ICL65580 IMF65572:IMH65580 IWB65572:IWD65580 JFX65572:JFZ65580 JPT65572:JPV65580 JZP65572:JZR65580 KJL65572:KJN65580 KTH65572:KTJ65580 LDD65572:LDF65580 LMZ65572:LNB65580 LWV65572:LWX65580 MGR65572:MGT65580 MQN65572:MQP65580 NAJ65572:NAL65580 NKF65572:NKH65580 NUB65572:NUD65580 ODX65572:ODZ65580 ONT65572:ONV65580 OXP65572:OXR65580 PHL65572:PHN65580 PRH65572:PRJ65580 QBD65572:QBF65580 QKZ65572:QLB65580 QUV65572:QUX65580 RER65572:RET65580 RON65572:ROP65580 RYJ65572:RYL65580 SIF65572:SIH65580 SSB65572:SSD65580 TBX65572:TBZ65580 TLT65572:TLV65580 TVP65572:TVR65580 UFL65572:UFN65580 UPH65572:UPJ65580 UZD65572:UZF65580 VIZ65572:VJB65580 VSV65572:VSX65580 WCR65572:WCT65580 WMN65572:WMP65580 WWJ65572:WWL65580 AB131108:AD131116 JX131108:JZ131116 TT131108:TV131116 ADP131108:ADR131116 ANL131108:ANN131116 AXH131108:AXJ131116 BHD131108:BHF131116 BQZ131108:BRB131116 CAV131108:CAX131116 CKR131108:CKT131116 CUN131108:CUP131116 DEJ131108:DEL131116 DOF131108:DOH131116 DYB131108:DYD131116 EHX131108:EHZ131116 ERT131108:ERV131116 FBP131108:FBR131116 FLL131108:FLN131116 FVH131108:FVJ131116 GFD131108:GFF131116 GOZ131108:GPB131116 GYV131108:GYX131116 HIR131108:HIT131116 HSN131108:HSP131116 ICJ131108:ICL131116 IMF131108:IMH131116 IWB131108:IWD131116 JFX131108:JFZ131116 JPT131108:JPV131116 JZP131108:JZR131116 KJL131108:KJN131116 KTH131108:KTJ131116 LDD131108:LDF131116 LMZ131108:LNB131116 LWV131108:LWX131116 MGR131108:MGT131116 MQN131108:MQP131116 NAJ131108:NAL131116 NKF131108:NKH131116 NUB131108:NUD131116 ODX131108:ODZ131116 ONT131108:ONV131116 OXP131108:OXR131116 PHL131108:PHN131116 PRH131108:PRJ131116 QBD131108:QBF131116 QKZ131108:QLB131116 QUV131108:QUX131116 RER131108:RET131116 RON131108:ROP131116 RYJ131108:RYL131116 SIF131108:SIH131116 SSB131108:SSD131116 TBX131108:TBZ131116 TLT131108:TLV131116 TVP131108:TVR131116 UFL131108:UFN131116 UPH131108:UPJ131116 UZD131108:UZF131116 VIZ131108:VJB131116 VSV131108:VSX131116 WCR131108:WCT131116 WMN131108:WMP131116 WWJ131108:WWL131116 AB196644:AD196652 JX196644:JZ196652 TT196644:TV196652 ADP196644:ADR196652 ANL196644:ANN196652 AXH196644:AXJ196652 BHD196644:BHF196652 BQZ196644:BRB196652 CAV196644:CAX196652 CKR196644:CKT196652 CUN196644:CUP196652 DEJ196644:DEL196652 DOF196644:DOH196652 DYB196644:DYD196652 EHX196644:EHZ196652 ERT196644:ERV196652 FBP196644:FBR196652 FLL196644:FLN196652 FVH196644:FVJ196652 GFD196644:GFF196652 GOZ196644:GPB196652 GYV196644:GYX196652 HIR196644:HIT196652 HSN196644:HSP196652 ICJ196644:ICL196652 IMF196644:IMH196652 IWB196644:IWD196652 JFX196644:JFZ196652 JPT196644:JPV196652 JZP196644:JZR196652 KJL196644:KJN196652 KTH196644:KTJ196652 LDD196644:LDF196652 LMZ196644:LNB196652 LWV196644:LWX196652 MGR196644:MGT196652 MQN196644:MQP196652 NAJ196644:NAL196652 NKF196644:NKH196652 NUB196644:NUD196652 ODX196644:ODZ196652 ONT196644:ONV196652 OXP196644:OXR196652 PHL196644:PHN196652 PRH196644:PRJ196652 QBD196644:QBF196652 QKZ196644:QLB196652 QUV196644:QUX196652 RER196644:RET196652 RON196644:ROP196652 RYJ196644:RYL196652 SIF196644:SIH196652 SSB196644:SSD196652 TBX196644:TBZ196652 TLT196644:TLV196652 TVP196644:TVR196652 UFL196644:UFN196652 UPH196644:UPJ196652 UZD196644:UZF196652 VIZ196644:VJB196652 VSV196644:VSX196652 WCR196644:WCT196652 WMN196644:WMP196652 WWJ196644:WWL196652 AB262180:AD262188 JX262180:JZ262188 TT262180:TV262188 ADP262180:ADR262188 ANL262180:ANN262188 AXH262180:AXJ262188 BHD262180:BHF262188 BQZ262180:BRB262188 CAV262180:CAX262188 CKR262180:CKT262188 CUN262180:CUP262188 DEJ262180:DEL262188 DOF262180:DOH262188 DYB262180:DYD262188 EHX262180:EHZ262188 ERT262180:ERV262188 FBP262180:FBR262188 FLL262180:FLN262188 FVH262180:FVJ262188 GFD262180:GFF262188 GOZ262180:GPB262188 GYV262180:GYX262188 HIR262180:HIT262188 HSN262180:HSP262188 ICJ262180:ICL262188 IMF262180:IMH262188 IWB262180:IWD262188 JFX262180:JFZ262188 JPT262180:JPV262188 JZP262180:JZR262188 KJL262180:KJN262188 KTH262180:KTJ262188 LDD262180:LDF262188 LMZ262180:LNB262188 LWV262180:LWX262188 MGR262180:MGT262188 MQN262180:MQP262188 NAJ262180:NAL262188 NKF262180:NKH262188 NUB262180:NUD262188 ODX262180:ODZ262188 ONT262180:ONV262188 OXP262180:OXR262188 PHL262180:PHN262188 PRH262180:PRJ262188 QBD262180:QBF262188 QKZ262180:QLB262188 QUV262180:QUX262188 RER262180:RET262188 RON262180:ROP262188 RYJ262180:RYL262188 SIF262180:SIH262188 SSB262180:SSD262188 TBX262180:TBZ262188 TLT262180:TLV262188 TVP262180:TVR262188 UFL262180:UFN262188 UPH262180:UPJ262188 UZD262180:UZF262188 VIZ262180:VJB262188 VSV262180:VSX262188 WCR262180:WCT262188 WMN262180:WMP262188 WWJ262180:WWL262188 AB327716:AD327724 JX327716:JZ327724 TT327716:TV327724 ADP327716:ADR327724 ANL327716:ANN327724 AXH327716:AXJ327724 BHD327716:BHF327724 BQZ327716:BRB327724 CAV327716:CAX327724 CKR327716:CKT327724 CUN327716:CUP327724 DEJ327716:DEL327724 DOF327716:DOH327724 DYB327716:DYD327724 EHX327716:EHZ327724 ERT327716:ERV327724 FBP327716:FBR327724 FLL327716:FLN327724 FVH327716:FVJ327724 GFD327716:GFF327724 GOZ327716:GPB327724 GYV327716:GYX327724 HIR327716:HIT327724 HSN327716:HSP327724 ICJ327716:ICL327724 IMF327716:IMH327724 IWB327716:IWD327724 JFX327716:JFZ327724 JPT327716:JPV327724 JZP327716:JZR327724 KJL327716:KJN327724 KTH327716:KTJ327724 LDD327716:LDF327724 LMZ327716:LNB327724 LWV327716:LWX327724 MGR327716:MGT327724 MQN327716:MQP327724 NAJ327716:NAL327724 NKF327716:NKH327724 NUB327716:NUD327724 ODX327716:ODZ327724 ONT327716:ONV327724 OXP327716:OXR327724 PHL327716:PHN327724 PRH327716:PRJ327724 QBD327716:QBF327724 QKZ327716:QLB327724 QUV327716:QUX327724 RER327716:RET327724 RON327716:ROP327724 RYJ327716:RYL327724 SIF327716:SIH327724 SSB327716:SSD327724 TBX327716:TBZ327724 TLT327716:TLV327724 TVP327716:TVR327724 UFL327716:UFN327724 UPH327716:UPJ327724 UZD327716:UZF327724 VIZ327716:VJB327724 VSV327716:VSX327724 WCR327716:WCT327724 WMN327716:WMP327724 WWJ327716:WWL327724 AB393252:AD393260 JX393252:JZ393260 TT393252:TV393260 ADP393252:ADR393260 ANL393252:ANN393260 AXH393252:AXJ393260 BHD393252:BHF393260 BQZ393252:BRB393260 CAV393252:CAX393260 CKR393252:CKT393260 CUN393252:CUP393260 DEJ393252:DEL393260 DOF393252:DOH393260 DYB393252:DYD393260 EHX393252:EHZ393260 ERT393252:ERV393260 FBP393252:FBR393260 FLL393252:FLN393260 FVH393252:FVJ393260 GFD393252:GFF393260 GOZ393252:GPB393260 GYV393252:GYX393260 HIR393252:HIT393260 HSN393252:HSP393260 ICJ393252:ICL393260 IMF393252:IMH393260 IWB393252:IWD393260 JFX393252:JFZ393260 JPT393252:JPV393260 JZP393252:JZR393260 KJL393252:KJN393260 KTH393252:KTJ393260 LDD393252:LDF393260 LMZ393252:LNB393260 LWV393252:LWX393260 MGR393252:MGT393260 MQN393252:MQP393260 NAJ393252:NAL393260 NKF393252:NKH393260 NUB393252:NUD393260 ODX393252:ODZ393260 ONT393252:ONV393260 OXP393252:OXR393260 PHL393252:PHN393260 PRH393252:PRJ393260 QBD393252:QBF393260 QKZ393252:QLB393260 QUV393252:QUX393260 RER393252:RET393260 RON393252:ROP393260 RYJ393252:RYL393260 SIF393252:SIH393260 SSB393252:SSD393260 TBX393252:TBZ393260 TLT393252:TLV393260 TVP393252:TVR393260 UFL393252:UFN393260 UPH393252:UPJ393260 UZD393252:UZF393260 VIZ393252:VJB393260 VSV393252:VSX393260 WCR393252:WCT393260 WMN393252:WMP393260 WWJ393252:WWL393260 AB458788:AD458796 JX458788:JZ458796 TT458788:TV458796 ADP458788:ADR458796 ANL458788:ANN458796 AXH458788:AXJ458796 BHD458788:BHF458796 BQZ458788:BRB458796 CAV458788:CAX458796 CKR458788:CKT458796 CUN458788:CUP458796 DEJ458788:DEL458796 DOF458788:DOH458796 DYB458788:DYD458796 EHX458788:EHZ458796 ERT458788:ERV458796 FBP458788:FBR458796 FLL458788:FLN458796 FVH458788:FVJ458796 GFD458788:GFF458796 GOZ458788:GPB458796 GYV458788:GYX458796 HIR458788:HIT458796 HSN458788:HSP458796 ICJ458788:ICL458796 IMF458788:IMH458796 IWB458788:IWD458796 JFX458788:JFZ458796 JPT458788:JPV458796 JZP458788:JZR458796 KJL458788:KJN458796 KTH458788:KTJ458796 LDD458788:LDF458796 LMZ458788:LNB458796 LWV458788:LWX458796 MGR458788:MGT458796 MQN458788:MQP458796 NAJ458788:NAL458796 NKF458788:NKH458796 NUB458788:NUD458796 ODX458788:ODZ458796 ONT458788:ONV458796 OXP458788:OXR458796 PHL458788:PHN458796 PRH458788:PRJ458796 QBD458788:QBF458796 QKZ458788:QLB458796 QUV458788:QUX458796 RER458788:RET458796 RON458788:ROP458796 RYJ458788:RYL458796 SIF458788:SIH458796 SSB458788:SSD458796 TBX458788:TBZ458796 TLT458788:TLV458796 TVP458788:TVR458796 UFL458788:UFN458796 UPH458788:UPJ458796 UZD458788:UZF458796 VIZ458788:VJB458796 VSV458788:VSX458796 WCR458788:WCT458796 WMN458788:WMP458796 WWJ458788:WWL458796 AB524324:AD524332 JX524324:JZ524332 TT524324:TV524332 ADP524324:ADR524332 ANL524324:ANN524332 AXH524324:AXJ524332 BHD524324:BHF524332 BQZ524324:BRB524332 CAV524324:CAX524332 CKR524324:CKT524332 CUN524324:CUP524332 DEJ524324:DEL524332 DOF524324:DOH524332 DYB524324:DYD524332 EHX524324:EHZ524332 ERT524324:ERV524332 FBP524324:FBR524332 FLL524324:FLN524332 FVH524324:FVJ524332 GFD524324:GFF524332 GOZ524324:GPB524332 GYV524324:GYX524332 HIR524324:HIT524332 HSN524324:HSP524332 ICJ524324:ICL524332 IMF524324:IMH524332 IWB524324:IWD524332 JFX524324:JFZ524332 JPT524324:JPV524332 JZP524324:JZR524332 KJL524324:KJN524332 KTH524324:KTJ524332 LDD524324:LDF524332 LMZ524324:LNB524332 LWV524324:LWX524332 MGR524324:MGT524332 MQN524324:MQP524332 NAJ524324:NAL524332 NKF524324:NKH524332 NUB524324:NUD524332 ODX524324:ODZ524332 ONT524324:ONV524332 OXP524324:OXR524332 PHL524324:PHN524332 PRH524324:PRJ524332 QBD524324:QBF524332 QKZ524324:QLB524332 QUV524324:QUX524332 RER524324:RET524332 RON524324:ROP524332 RYJ524324:RYL524332 SIF524324:SIH524332 SSB524324:SSD524332 TBX524324:TBZ524332 TLT524324:TLV524332 TVP524324:TVR524332 UFL524324:UFN524332 UPH524324:UPJ524332 UZD524324:UZF524332 VIZ524324:VJB524332 VSV524324:VSX524332 WCR524324:WCT524332 WMN524324:WMP524332 WWJ524324:WWL524332 AB589860:AD589868 JX589860:JZ589868 TT589860:TV589868 ADP589860:ADR589868 ANL589860:ANN589868 AXH589860:AXJ589868 BHD589860:BHF589868 BQZ589860:BRB589868 CAV589860:CAX589868 CKR589860:CKT589868 CUN589860:CUP589868 DEJ589860:DEL589868 DOF589860:DOH589868 DYB589860:DYD589868 EHX589860:EHZ589868 ERT589860:ERV589868 FBP589860:FBR589868 FLL589860:FLN589868 FVH589860:FVJ589868 GFD589860:GFF589868 GOZ589860:GPB589868 GYV589860:GYX589868 HIR589860:HIT589868 HSN589860:HSP589868 ICJ589860:ICL589868 IMF589860:IMH589868 IWB589860:IWD589868 JFX589860:JFZ589868 JPT589860:JPV589868 JZP589860:JZR589868 KJL589860:KJN589868 KTH589860:KTJ589868 LDD589860:LDF589868 LMZ589860:LNB589868 LWV589860:LWX589868 MGR589860:MGT589868 MQN589860:MQP589868 NAJ589860:NAL589868 NKF589860:NKH589868 NUB589860:NUD589868 ODX589860:ODZ589868 ONT589860:ONV589868 OXP589860:OXR589868 PHL589860:PHN589868 PRH589860:PRJ589868 QBD589860:QBF589868 QKZ589860:QLB589868 QUV589860:QUX589868 RER589860:RET589868 RON589860:ROP589868 RYJ589860:RYL589868 SIF589860:SIH589868 SSB589860:SSD589868 TBX589860:TBZ589868 TLT589860:TLV589868 TVP589860:TVR589868 UFL589860:UFN589868 UPH589860:UPJ589868 UZD589860:UZF589868 VIZ589860:VJB589868 VSV589860:VSX589868 WCR589860:WCT589868 WMN589860:WMP589868 WWJ589860:WWL589868 AB655396:AD655404 JX655396:JZ655404 TT655396:TV655404 ADP655396:ADR655404 ANL655396:ANN655404 AXH655396:AXJ655404 BHD655396:BHF655404 BQZ655396:BRB655404 CAV655396:CAX655404 CKR655396:CKT655404 CUN655396:CUP655404 DEJ655396:DEL655404 DOF655396:DOH655404 DYB655396:DYD655404 EHX655396:EHZ655404 ERT655396:ERV655404 FBP655396:FBR655404 FLL655396:FLN655404 FVH655396:FVJ655404 GFD655396:GFF655404 GOZ655396:GPB655404 GYV655396:GYX655404 HIR655396:HIT655404 HSN655396:HSP655404 ICJ655396:ICL655404 IMF655396:IMH655404 IWB655396:IWD655404 JFX655396:JFZ655404 JPT655396:JPV655404 JZP655396:JZR655404 KJL655396:KJN655404 KTH655396:KTJ655404 LDD655396:LDF655404 LMZ655396:LNB655404 LWV655396:LWX655404 MGR655396:MGT655404 MQN655396:MQP655404 NAJ655396:NAL655404 NKF655396:NKH655404 NUB655396:NUD655404 ODX655396:ODZ655404 ONT655396:ONV655404 OXP655396:OXR655404 PHL655396:PHN655404 PRH655396:PRJ655404 QBD655396:QBF655404 QKZ655396:QLB655404 QUV655396:QUX655404 RER655396:RET655404 RON655396:ROP655404 RYJ655396:RYL655404 SIF655396:SIH655404 SSB655396:SSD655404 TBX655396:TBZ655404 TLT655396:TLV655404 TVP655396:TVR655404 UFL655396:UFN655404 UPH655396:UPJ655404 UZD655396:UZF655404 VIZ655396:VJB655404 VSV655396:VSX655404 WCR655396:WCT655404 WMN655396:WMP655404 WWJ655396:WWL655404 AB720932:AD720940 JX720932:JZ720940 TT720932:TV720940 ADP720932:ADR720940 ANL720932:ANN720940 AXH720932:AXJ720940 BHD720932:BHF720940 BQZ720932:BRB720940 CAV720932:CAX720940 CKR720932:CKT720940 CUN720932:CUP720940 DEJ720932:DEL720940 DOF720932:DOH720940 DYB720932:DYD720940 EHX720932:EHZ720940 ERT720932:ERV720940 FBP720932:FBR720940 FLL720932:FLN720940 FVH720932:FVJ720940 GFD720932:GFF720940 GOZ720932:GPB720940 GYV720932:GYX720940 HIR720932:HIT720940 HSN720932:HSP720940 ICJ720932:ICL720940 IMF720932:IMH720940 IWB720932:IWD720940 JFX720932:JFZ720940 JPT720932:JPV720940 JZP720932:JZR720940 KJL720932:KJN720940 KTH720932:KTJ720940 LDD720932:LDF720940 LMZ720932:LNB720940 LWV720932:LWX720940 MGR720932:MGT720940 MQN720932:MQP720940 NAJ720932:NAL720940 NKF720932:NKH720940 NUB720932:NUD720940 ODX720932:ODZ720940 ONT720932:ONV720940 OXP720932:OXR720940 PHL720932:PHN720940 PRH720932:PRJ720940 QBD720932:QBF720940 QKZ720932:QLB720940 QUV720932:QUX720940 RER720932:RET720940 RON720932:ROP720940 RYJ720932:RYL720940 SIF720932:SIH720940 SSB720932:SSD720940 TBX720932:TBZ720940 TLT720932:TLV720940 TVP720932:TVR720940 UFL720932:UFN720940 UPH720932:UPJ720940 UZD720932:UZF720940 VIZ720932:VJB720940 VSV720932:VSX720940 WCR720932:WCT720940 WMN720932:WMP720940 WWJ720932:WWL720940 AB786468:AD786476 JX786468:JZ786476 TT786468:TV786476 ADP786468:ADR786476 ANL786468:ANN786476 AXH786468:AXJ786476 BHD786468:BHF786476 BQZ786468:BRB786476 CAV786468:CAX786476 CKR786468:CKT786476 CUN786468:CUP786476 DEJ786468:DEL786476 DOF786468:DOH786476 DYB786468:DYD786476 EHX786468:EHZ786476 ERT786468:ERV786476 FBP786468:FBR786476 FLL786468:FLN786476 FVH786468:FVJ786476 GFD786468:GFF786476 GOZ786468:GPB786476 GYV786468:GYX786476 HIR786468:HIT786476 HSN786468:HSP786476 ICJ786468:ICL786476 IMF786468:IMH786476 IWB786468:IWD786476 JFX786468:JFZ786476 JPT786468:JPV786476 JZP786468:JZR786476 KJL786468:KJN786476 KTH786468:KTJ786476 LDD786468:LDF786476 LMZ786468:LNB786476 LWV786468:LWX786476 MGR786468:MGT786476 MQN786468:MQP786476 NAJ786468:NAL786476 NKF786468:NKH786476 NUB786468:NUD786476 ODX786468:ODZ786476 ONT786468:ONV786476 OXP786468:OXR786476 PHL786468:PHN786476 PRH786468:PRJ786476 QBD786468:QBF786476 QKZ786468:QLB786476 QUV786468:QUX786476 RER786468:RET786476 RON786468:ROP786476 RYJ786468:RYL786476 SIF786468:SIH786476 SSB786468:SSD786476 TBX786468:TBZ786476 TLT786468:TLV786476 TVP786468:TVR786476 UFL786468:UFN786476 UPH786468:UPJ786476 UZD786468:UZF786476 VIZ786468:VJB786476 VSV786468:VSX786476 WCR786468:WCT786476 WMN786468:WMP786476 WWJ786468:WWL786476 AB852004:AD852012 JX852004:JZ852012 TT852004:TV852012 ADP852004:ADR852012 ANL852004:ANN852012 AXH852004:AXJ852012 BHD852004:BHF852012 BQZ852004:BRB852012 CAV852004:CAX852012 CKR852004:CKT852012 CUN852004:CUP852012 DEJ852004:DEL852012 DOF852004:DOH852012 DYB852004:DYD852012 EHX852004:EHZ852012 ERT852004:ERV852012 FBP852004:FBR852012 FLL852004:FLN852012 FVH852004:FVJ852012 GFD852004:GFF852012 GOZ852004:GPB852012 GYV852004:GYX852012 HIR852004:HIT852012 HSN852004:HSP852012 ICJ852004:ICL852012 IMF852004:IMH852012 IWB852004:IWD852012 JFX852004:JFZ852012 JPT852004:JPV852012 JZP852004:JZR852012 KJL852004:KJN852012 KTH852004:KTJ852012 LDD852004:LDF852012 LMZ852004:LNB852012 LWV852004:LWX852012 MGR852004:MGT852012 MQN852004:MQP852012 NAJ852004:NAL852012 NKF852004:NKH852012 NUB852004:NUD852012 ODX852004:ODZ852012 ONT852004:ONV852012 OXP852004:OXR852012 PHL852004:PHN852012 PRH852004:PRJ852012 QBD852004:QBF852012 QKZ852004:QLB852012 QUV852004:QUX852012 RER852004:RET852012 RON852004:ROP852012 RYJ852004:RYL852012 SIF852004:SIH852012 SSB852004:SSD852012 TBX852004:TBZ852012 TLT852004:TLV852012 TVP852004:TVR852012 UFL852004:UFN852012 UPH852004:UPJ852012 UZD852004:UZF852012 VIZ852004:VJB852012 VSV852004:VSX852012 WCR852004:WCT852012 WMN852004:WMP852012 WWJ852004:WWL852012 AB917540:AD917548 JX917540:JZ917548 TT917540:TV917548 ADP917540:ADR917548 ANL917540:ANN917548 AXH917540:AXJ917548 BHD917540:BHF917548 BQZ917540:BRB917548 CAV917540:CAX917548 CKR917540:CKT917548 CUN917540:CUP917548 DEJ917540:DEL917548 DOF917540:DOH917548 DYB917540:DYD917548 EHX917540:EHZ917548 ERT917540:ERV917548 FBP917540:FBR917548 FLL917540:FLN917548 FVH917540:FVJ917548 GFD917540:GFF917548 GOZ917540:GPB917548 GYV917540:GYX917548 HIR917540:HIT917548 HSN917540:HSP917548 ICJ917540:ICL917548 IMF917540:IMH917548 IWB917540:IWD917548 JFX917540:JFZ917548 JPT917540:JPV917548 JZP917540:JZR917548 KJL917540:KJN917548 KTH917540:KTJ917548 LDD917540:LDF917548 LMZ917540:LNB917548 LWV917540:LWX917548 MGR917540:MGT917548 MQN917540:MQP917548 NAJ917540:NAL917548 NKF917540:NKH917548 NUB917540:NUD917548 ODX917540:ODZ917548 ONT917540:ONV917548 OXP917540:OXR917548 PHL917540:PHN917548 PRH917540:PRJ917548 QBD917540:QBF917548 QKZ917540:QLB917548 QUV917540:QUX917548 RER917540:RET917548 RON917540:ROP917548 RYJ917540:RYL917548 SIF917540:SIH917548 SSB917540:SSD917548 TBX917540:TBZ917548 TLT917540:TLV917548 TVP917540:TVR917548 UFL917540:UFN917548 UPH917540:UPJ917548 UZD917540:UZF917548 VIZ917540:VJB917548 VSV917540:VSX917548 WCR917540:WCT917548 WMN917540:WMP917548 WWJ917540:WWL917548 AB983076:AD983084 JX983076:JZ983084 TT983076:TV983084 ADP983076:ADR983084 ANL983076:ANN983084 AXH983076:AXJ983084 BHD983076:BHF983084 BQZ983076:BRB983084 CAV983076:CAX983084 CKR983076:CKT983084 CUN983076:CUP983084 DEJ983076:DEL983084 DOF983076:DOH983084 DYB983076:DYD983084 EHX983076:EHZ983084 ERT983076:ERV983084 FBP983076:FBR983084 FLL983076:FLN983084 FVH983076:FVJ983084 GFD983076:GFF983084 GOZ983076:GPB983084 GYV983076:GYX983084 HIR983076:HIT983084 HSN983076:HSP983084 ICJ983076:ICL983084 IMF983076:IMH983084 IWB983076:IWD983084 JFX983076:JFZ983084 JPT983076:JPV983084 JZP983076:JZR983084 KJL983076:KJN983084 KTH983076:KTJ983084 LDD983076:LDF983084 LMZ983076:LNB983084 LWV983076:LWX983084 MGR983076:MGT983084 MQN983076:MQP983084 NAJ983076:NAL983084 NKF983076:NKH983084 NUB983076:NUD983084 ODX983076:ODZ983084 ONT983076:ONV983084 OXP983076:OXR983084 PHL983076:PHN983084 PRH983076:PRJ983084 QBD983076:QBF983084 QKZ983076:QLB983084 QUV983076:QUX983084 RER983076:RET983084 RON983076:ROP983084 RYJ983076:RYL983084 SIF983076:SIH983084 SSB983076:SSD983084 TBX983076:TBZ983084 TLT983076:TLV983084 TVP983076:TVR983084 UFL983076:UFN983084 UPH983076:UPJ983084 UZD983076:UZF983084 VIZ983076:VJB983084 VSV983076:VSX983084 WCR983076:WCT983084 WMN983076:WMP983084 WWJ983076:WWL983084"/>
    <dataValidation imeMode="on" allowBlank="1" showDropDown="0" showInputMessage="1" showErrorMessage="1" sqref="AE36:AT44 J37:X44 I36:I44 C37:E43 Y36:AA44 C44 C36 I35:X35 JE35:JT35 TA35:TP35 ACW35:ADL35 AMS35:ANH35 AWO35:AXD35 BGK35:BGZ35 BQG35:BQV35 CAC35:CAR35 CJY35:CKN35 CTU35:CUJ35 DDQ35:DEF35 DNM35:DOB35 DXI35:DXX35 EHE35:EHT35 ERA35:ERP35 FAW35:FBL35 FKS35:FLH35 FUO35:FVD35 GEK35:GEZ35 GOG35:GOV35 GYC35:GYR35 HHY35:HIN35 HRU35:HSJ35 IBQ35:ICF35 ILM35:IMB35 IVI35:IVX35 JFE35:JFT35 JPA35:JPP35 JYW35:JZL35 KIS35:KJH35 KSO35:KTD35 LCK35:LCZ35 LMG35:LMV35 LWC35:LWR35 MFY35:MGN35 MPU35:MQJ35 MZQ35:NAF35 NJM35:NKB35 NTI35:NTX35 ODE35:ODT35 ONA35:ONP35 OWW35:OXL35 PGS35:PHH35 PQO35:PRD35 QAK35:QAZ35 QKG35:QKV35 QUC35:QUR35 RDY35:REN35 RNU35:ROJ35 RXQ35:RYF35 SHM35:SIB35 SRI35:SRX35 TBE35:TBT35 TLA35:TLP35 TUW35:TVL35 UES35:UFH35 UOO35:UPD35 UYK35:UYZ35 VIG35:VIV35 VSC35:VSR35 WBY35:WCN35 WLU35:WMJ35 WVQ35:WWF35 I65571:X65571 JE65571:JT65571 TA65571:TP65571 ACW65571:ADL65571 AMS65571:ANH65571 AWO65571:AXD65571 BGK65571:BGZ65571 BQG65571:BQV65571 CAC65571:CAR65571 CJY65571:CKN65571 CTU65571:CUJ65571 DDQ65571:DEF65571 DNM65571:DOB65571 DXI65571:DXX65571 EHE65571:EHT65571 ERA65571:ERP65571 FAW65571:FBL65571 FKS65571:FLH65571 FUO65571:FVD65571 GEK65571:GEZ65571 GOG65571:GOV65571 GYC65571:GYR65571 HHY65571:HIN65571 HRU65571:HSJ65571 IBQ65571:ICF65571 ILM65571:IMB65571 IVI65571:IVX65571 JFE65571:JFT65571 JPA65571:JPP65571 JYW65571:JZL65571 KIS65571:KJH65571 KSO65571:KTD65571 LCK65571:LCZ65571 LMG65571:LMV65571 LWC65571:LWR65571 MFY65571:MGN65571 MPU65571:MQJ65571 MZQ65571:NAF65571 NJM65571:NKB65571 NTI65571:NTX65571 ODE65571:ODT65571 ONA65571:ONP65571 OWW65571:OXL65571 PGS65571:PHH65571 PQO65571:PRD65571 QAK65571:QAZ65571 QKG65571:QKV65571 QUC65571:QUR65571 RDY65571:REN65571 RNU65571:ROJ65571 RXQ65571:RYF65571 SHM65571:SIB65571 SRI65571:SRX65571 TBE65571:TBT65571 TLA65571:TLP65571 TUW65571:TVL65571 UES65571:UFH65571 UOO65571:UPD65571 UYK65571:UYZ65571 VIG65571:VIV65571 VSC65571:VSR65571 WBY65571:WCN65571 WLU65571:WMJ65571 WVQ65571:WWF65571 I131107:X131107 JE131107:JT131107 TA131107:TP131107 ACW131107:ADL131107 AMS131107:ANH131107 AWO131107:AXD131107 BGK131107:BGZ131107 BQG131107:BQV131107 CAC131107:CAR131107 CJY131107:CKN131107 CTU131107:CUJ131107 DDQ131107:DEF131107 DNM131107:DOB131107 DXI131107:DXX131107 EHE131107:EHT131107 ERA131107:ERP131107 FAW131107:FBL131107 FKS131107:FLH131107 FUO131107:FVD131107 GEK131107:GEZ131107 GOG131107:GOV131107 GYC131107:GYR131107 HHY131107:HIN131107 HRU131107:HSJ131107 IBQ131107:ICF131107 ILM131107:IMB131107 IVI131107:IVX131107 JFE131107:JFT131107 JPA131107:JPP131107 JYW131107:JZL131107 KIS131107:KJH131107 KSO131107:KTD131107 LCK131107:LCZ131107 LMG131107:LMV131107 LWC131107:LWR131107 MFY131107:MGN131107 MPU131107:MQJ131107 MZQ131107:NAF131107 NJM131107:NKB131107 NTI131107:NTX131107 ODE131107:ODT131107 ONA131107:ONP131107 OWW131107:OXL131107 PGS131107:PHH131107 PQO131107:PRD131107 QAK131107:QAZ131107 QKG131107:QKV131107 QUC131107:QUR131107 RDY131107:REN131107 RNU131107:ROJ131107 RXQ131107:RYF131107 SHM131107:SIB131107 SRI131107:SRX131107 TBE131107:TBT131107 TLA131107:TLP131107 TUW131107:TVL131107 UES131107:UFH131107 UOO131107:UPD131107 UYK131107:UYZ131107 VIG131107:VIV131107 VSC131107:VSR131107 WBY131107:WCN131107 WLU131107:WMJ131107 WVQ131107:WWF131107 I196643:X196643 JE196643:JT196643 TA196643:TP196643 ACW196643:ADL196643 AMS196643:ANH196643 AWO196643:AXD196643 BGK196643:BGZ196643 BQG196643:BQV196643 CAC196643:CAR196643 CJY196643:CKN196643 CTU196643:CUJ196643 DDQ196643:DEF196643 DNM196643:DOB196643 DXI196643:DXX196643 EHE196643:EHT196643 ERA196643:ERP196643 FAW196643:FBL196643 FKS196643:FLH196643 FUO196643:FVD196643 GEK196643:GEZ196643 GOG196643:GOV196643 GYC196643:GYR196643 HHY196643:HIN196643 HRU196643:HSJ196643 IBQ196643:ICF196643 ILM196643:IMB196643 IVI196643:IVX196643 JFE196643:JFT196643 JPA196643:JPP196643 JYW196643:JZL196643 KIS196643:KJH196643 KSO196643:KTD196643 LCK196643:LCZ196643 LMG196643:LMV196643 LWC196643:LWR196643 MFY196643:MGN196643 MPU196643:MQJ196643 MZQ196643:NAF196643 NJM196643:NKB196643 NTI196643:NTX196643 ODE196643:ODT196643 ONA196643:ONP196643 OWW196643:OXL196643 PGS196643:PHH196643 PQO196643:PRD196643 QAK196643:QAZ196643 QKG196643:QKV196643 QUC196643:QUR196643 RDY196643:REN196643 RNU196643:ROJ196643 RXQ196643:RYF196643 SHM196643:SIB196643 SRI196643:SRX196643 TBE196643:TBT196643 TLA196643:TLP196643 TUW196643:TVL196643 UES196643:UFH196643 UOO196643:UPD196643 UYK196643:UYZ196643 VIG196643:VIV196643 VSC196643:VSR196643 WBY196643:WCN196643 WLU196643:WMJ196643 WVQ196643:WWF196643 I262179:X262179 JE262179:JT262179 TA262179:TP262179 ACW262179:ADL262179 AMS262179:ANH262179 AWO262179:AXD262179 BGK262179:BGZ262179 BQG262179:BQV262179 CAC262179:CAR262179 CJY262179:CKN262179 CTU262179:CUJ262179 DDQ262179:DEF262179 DNM262179:DOB262179 DXI262179:DXX262179 EHE262179:EHT262179 ERA262179:ERP262179 FAW262179:FBL262179 FKS262179:FLH262179 FUO262179:FVD262179 GEK262179:GEZ262179 GOG262179:GOV262179 GYC262179:GYR262179 HHY262179:HIN262179 HRU262179:HSJ262179 IBQ262179:ICF262179 ILM262179:IMB262179 IVI262179:IVX262179 JFE262179:JFT262179 JPA262179:JPP262179 JYW262179:JZL262179 KIS262179:KJH262179 KSO262179:KTD262179 LCK262179:LCZ262179 LMG262179:LMV262179 LWC262179:LWR262179 MFY262179:MGN262179 MPU262179:MQJ262179 MZQ262179:NAF262179 NJM262179:NKB262179 NTI262179:NTX262179 ODE262179:ODT262179 ONA262179:ONP262179 OWW262179:OXL262179 PGS262179:PHH262179 PQO262179:PRD262179 QAK262179:QAZ262179 QKG262179:QKV262179 QUC262179:QUR262179 RDY262179:REN262179 RNU262179:ROJ262179 RXQ262179:RYF262179 SHM262179:SIB262179 SRI262179:SRX262179 TBE262179:TBT262179 TLA262179:TLP262179 TUW262179:TVL262179 UES262179:UFH262179 UOO262179:UPD262179 UYK262179:UYZ262179 VIG262179:VIV262179 VSC262179:VSR262179 WBY262179:WCN262179 WLU262179:WMJ262179 WVQ262179:WWF262179 I327715:X327715 JE327715:JT327715 TA327715:TP327715 ACW327715:ADL327715 AMS327715:ANH327715 AWO327715:AXD327715 BGK327715:BGZ327715 BQG327715:BQV327715 CAC327715:CAR327715 CJY327715:CKN327715 CTU327715:CUJ327715 DDQ327715:DEF327715 DNM327715:DOB327715 DXI327715:DXX327715 EHE327715:EHT327715 ERA327715:ERP327715 FAW327715:FBL327715 FKS327715:FLH327715 FUO327715:FVD327715 GEK327715:GEZ327715 GOG327715:GOV327715 GYC327715:GYR327715 HHY327715:HIN327715 HRU327715:HSJ327715 IBQ327715:ICF327715 ILM327715:IMB327715 IVI327715:IVX327715 JFE327715:JFT327715 JPA327715:JPP327715 JYW327715:JZL327715 KIS327715:KJH327715 KSO327715:KTD327715 LCK327715:LCZ327715 LMG327715:LMV327715 LWC327715:LWR327715 MFY327715:MGN327715 MPU327715:MQJ327715 MZQ327715:NAF327715 NJM327715:NKB327715 NTI327715:NTX327715 ODE327715:ODT327715 ONA327715:ONP327715 OWW327715:OXL327715 PGS327715:PHH327715 PQO327715:PRD327715 QAK327715:QAZ327715 QKG327715:QKV327715 QUC327715:QUR327715 RDY327715:REN327715 RNU327715:ROJ327715 RXQ327715:RYF327715 SHM327715:SIB327715 SRI327715:SRX327715 TBE327715:TBT327715 TLA327715:TLP327715 TUW327715:TVL327715 UES327715:UFH327715 UOO327715:UPD327715 UYK327715:UYZ327715 VIG327715:VIV327715 VSC327715:VSR327715 WBY327715:WCN327715 WLU327715:WMJ327715 WVQ327715:WWF327715 I393251:X393251 JE393251:JT393251 TA393251:TP393251 ACW393251:ADL393251 AMS393251:ANH393251 AWO393251:AXD393251 BGK393251:BGZ393251 BQG393251:BQV393251 CAC393251:CAR393251 CJY393251:CKN393251 CTU393251:CUJ393251 DDQ393251:DEF393251 DNM393251:DOB393251 DXI393251:DXX393251 EHE393251:EHT393251 ERA393251:ERP393251 FAW393251:FBL393251 FKS393251:FLH393251 FUO393251:FVD393251 GEK393251:GEZ393251 GOG393251:GOV393251 GYC393251:GYR393251 HHY393251:HIN393251 HRU393251:HSJ393251 IBQ393251:ICF393251 ILM393251:IMB393251 IVI393251:IVX393251 JFE393251:JFT393251 JPA393251:JPP393251 JYW393251:JZL393251 KIS393251:KJH393251 KSO393251:KTD393251 LCK393251:LCZ393251 LMG393251:LMV393251 LWC393251:LWR393251 MFY393251:MGN393251 MPU393251:MQJ393251 MZQ393251:NAF393251 NJM393251:NKB393251 NTI393251:NTX393251 ODE393251:ODT393251 ONA393251:ONP393251 OWW393251:OXL393251 PGS393251:PHH393251 PQO393251:PRD393251 QAK393251:QAZ393251 QKG393251:QKV393251 QUC393251:QUR393251 RDY393251:REN393251 RNU393251:ROJ393251 RXQ393251:RYF393251 SHM393251:SIB393251 SRI393251:SRX393251 TBE393251:TBT393251 TLA393251:TLP393251 TUW393251:TVL393251 UES393251:UFH393251 UOO393251:UPD393251 UYK393251:UYZ393251 VIG393251:VIV393251 VSC393251:VSR393251 WBY393251:WCN393251 WLU393251:WMJ393251 WVQ393251:WWF393251 I458787:X458787 JE458787:JT458787 TA458787:TP458787 ACW458787:ADL458787 AMS458787:ANH458787 AWO458787:AXD458787 BGK458787:BGZ458787 BQG458787:BQV458787 CAC458787:CAR458787 CJY458787:CKN458787 CTU458787:CUJ458787 DDQ458787:DEF458787 DNM458787:DOB458787 DXI458787:DXX458787 EHE458787:EHT458787 ERA458787:ERP458787 FAW458787:FBL458787 FKS458787:FLH458787 FUO458787:FVD458787 GEK458787:GEZ458787 GOG458787:GOV458787 GYC458787:GYR458787 HHY458787:HIN458787 HRU458787:HSJ458787 IBQ458787:ICF458787 ILM458787:IMB458787 IVI458787:IVX458787 JFE458787:JFT458787 JPA458787:JPP458787 JYW458787:JZL458787 KIS458787:KJH458787 KSO458787:KTD458787 LCK458787:LCZ458787 LMG458787:LMV458787 LWC458787:LWR458787 MFY458787:MGN458787 MPU458787:MQJ458787 MZQ458787:NAF458787 NJM458787:NKB458787 NTI458787:NTX458787 ODE458787:ODT458787 ONA458787:ONP458787 OWW458787:OXL458787 PGS458787:PHH458787 PQO458787:PRD458787 QAK458787:QAZ458787 QKG458787:QKV458787 QUC458787:QUR458787 RDY458787:REN458787 RNU458787:ROJ458787 RXQ458787:RYF458787 SHM458787:SIB458787 SRI458787:SRX458787 TBE458787:TBT458787 TLA458787:TLP458787 TUW458787:TVL458787 UES458787:UFH458787 UOO458787:UPD458787 UYK458787:UYZ458787 VIG458787:VIV458787 VSC458787:VSR458787 WBY458787:WCN458787 WLU458787:WMJ458787 WVQ458787:WWF458787 I524323:X524323 JE524323:JT524323 TA524323:TP524323 ACW524323:ADL524323 AMS524323:ANH524323 AWO524323:AXD524323 BGK524323:BGZ524323 BQG524323:BQV524323 CAC524323:CAR524323 CJY524323:CKN524323 CTU524323:CUJ524323 DDQ524323:DEF524323 DNM524323:DOB524323 DXI524323:DXX524323 EHE524323:EHT524323 ERA524323:ERP524323 FAW524323:FBL524323 FKS524323:FLH524323 FUO524323:FVD524323 GEK524323:GEZ524323 GOG524323:GOV524323 GYC524323:GYR524323 HHY524323:HIN524323 HRU524323:HSJ524323 IBQ524323:ICF524323 ILM524323:IMB524323 IVI524323:IVX524323 JFE524323:JFT524323 JPA524323:JPP524323 JYW524323:JZL524323 KIS524323:KJH524323 KSO524323:KTD524323 LCK524323:LCZ524323 LMG524323:LMV524323 LWC524323:LWR524323 MFY524323:MGN524323 MPU524323:MQJ524323 MZQ524323:NAF524323 NJM524323:NKB524323 NTI524323:NTX524323 ODE524323:ODT524323 ONA524323:ONP524323 OWW524323:OXL524323 PGS524323:PHH524323 PQO524323:PRD524323 QAK524323:QAZ524323 QKG524323:QKV524323 QUC524323:QUR524323 RDY524323:REN524323 RNU524323:ROJ524323 RXQ524323:RYF524323 SHM524323:SIB524323 SRI524323:SRX524323 TBE524323:TBT524323 TLA524323:TLP524323 TUW524323:TVL524323 UES524323:UFH524323 UOO524323:UPD524323 UYK524323:UYZ524323 VIG524323:VIV524323 VSC524323:VSR524323 WBY524323:WCN524323 WLU524323:WMJ524323 WVQ524323:WWF524323 I589859:X589859 JE589859:JT589859 TA589859:TP589859 ACW589859:ADL589859 AMS589859:ANH589859 AWO589859:AXD589859 BGK589859:BGZ589859 BQG589859:BQV589859 CAC589859:CAR589859 CJY589859:CKN589859 CTU589859:CUJ589859 DDQ589859:DEF589859 DNM589859:DOB589859 DXI589859:DXX589859 EHE589859:EHT589859 ERA589859:ERP589859 FAW589859:FBL589859 FKS589859:FLH589859 FUO589859:FVD589859 GEK589859:GEZ589859 GOG589859:GOV589859 GYC589859:GYR589859 HHY589859:HIN589859 HRU589859:HSJ589859 IBQ589859:ICF589859 ILM589859:IMB589859 IVI589859:IVX589859 JFE589859:JFT589859 JPA589859:JPP589859 JYW589859:JZL589859 KIS589859:KJH589859 KSO589859:KTD589859 LCK589859:LCZ589859 LMG589859:LMV589859 LWC589859:LWR589859 MFY589859:MGN589859 MPU589859:MQJ589859 MZQ589859:NAF589859 NJM589859:NKB589859 NTI589859:NTX589859 ODE589859:ODT589859 ONA589859:ONP589859 OWW589859:OXL589859 PGS589859:PHH589859 PQO589859:PRD589859 QAK589859:QAZ589859 QKG589859:QKV589859 QUC589859:QUR589859 RDY589859:REN589859 RNU589859:ROJ589859 RXQ589859:RYF589859 SHM589859:SIB589859 SRI589859:SRX589859 TBE589859:TBT589859 TLA589859:TLP589859 TUW589859:TVL589859 UES589859:UFH589859 UOO589859:UPD589859 UYK589859:UYZ589859 VIG589859:VIV589859 VSC589859:VSR589859 WBY589859:WCN589859 WLU589859:WMJ589859 WVQ589859:WWF589859 I655395:X655395 JE655395:JT655395 TA655395:TP655395 ACW655395:ADL655395 AMS655395:ANH655395 AWO655395:AXD655395 BGK655395:BGZ655395 BQG655395:BQV655395 CAC655395:CAR655395 CJY655395:CKN655395 CTU655395:CUJ655395 DDQ655395:DEF655395 DNM655395:DOB655395 DXI655395:DXX655395 EHE655395:EHT655395 ERA655395:ERP655395 FAW655395:FBL655395 FKS655395:FLH655395 FUO655395:FVD655395 GEK655395:GEZ655395 GOG655395:GOV655395 GYC655395:GYR655395 HHY655395:HIN655395 HRU655395:HSJ655395 IBQ655395:ICF655395 ILM655395:IMB655395 IVI655395:IVX655395 JFE655395:JFT655395 JPA655395:JPP655395 JYW655395:JZL655395 KIS655395:KJH655395 KSO655395:KTD655395 LCK655395:LCZ655395 LMG655395:LMV655395 LWC655395:LWR655395 MFY655395:MGN655395 MPU655395:MQJ655395 MZQ655395:NAF655395 NJM655395:NKB655395 NTI655395:NTX655395 ODE655395:ODT655395 ONA655395:ONP655395 OWW655395:OXL655395 PGS655395:PHH655395 PQO655395:PRD655395 QAK655395:QAZ655395 QKG655395:QKV655395 QUC655395:QUR655395 RDY655395:REN655395 RNU655395:ROJ655395 RXQ655395:RYF655395 SHM655395:SIB655395 SRI655395:SRX655395 TBE655395:TBT655395 TLA655395:TLP655395 TUW655395:TVL655395 UES655395:UFH655395 UOO655395:UPD655395 UYK655395:UYZ655395 VIG655395:VIV655395 VSC655395:VSR655395 WBY655395:WCN655395 WLU655395:WMJ655395 WVQ655395:WWF655395 I720931:X720931 JE720931:JT720931 TA720931:TP720931 ACW720931:ADL720931 AMS720931:ANH720931 AWO720931:AXD720931 BGK720931:BGZ720931 BQG720931:BQV720931 CAC720931:CAR720931 CJY720931:CKN720931 CTU720931:CUJ720931 DDQ720931:DEF720931 DNM720931:DOB720931 DXI720931:DXX720931 EHE720931:EHT720931 ERA720931:ERP720931 FAW720931:FBL720931 FKS720931:FLH720931 FUO720931:FVD720931 GEK720931:GEZ720931 GOG720931:GOV720931 GYC720931:GYR720931 HHY720931:HIN720931 HRU720931:HSJ720931 IBQ720931:ICF720931 ILM720931:IMB720931 IVI720931:IVX720931 JFE720931:JFT720931 JPA720931:JPP720931 JYW720931:JZL720931 KIS720931:KJH720931 KSO720931:KTD720931 LCK720931:LCZ720931 LMG720931:LMV720931 LWC720931:LWR720931 MFY720931:MGN720931 MPU720931:MQJ720931 MZQ720931:NAF720931 NJM720931:NKB720931 NTI720931:NTX720931 ODE720931:ODT720931 ONA720931:ONP720931 OWW720931:OXL720931 PGS720931:PHH720931 PQO720931:PRD720931 QAK720931:QAZ720931 QKG720931:QKV720931 QUC720931:QUR720931 RDY720931:REN720931 RNU720931:ROJ720931 RXQ720931:RYF720931 SHM720931:SIB720931 SRI720931:SRX720931 TBE720931:TBT720931 TLA720931:TLP720931 TUW720931:TVL720931 UES720931:UFH720931 UOO720931:UPD720931 UYK720931:UYZ720931 VIG720931:VIV720931 VSC720931:VSR720931 WBY720931:WCN720931 WLU720931:WMJ720931 WVQ720931:WWF720931 I786467:X786467 JE786467:JT786467 TA786467:TP786467 ACW786467:ADL786467 AMS786467:ANH786467 AWO786467:AXD786467 BGK786467:BGZ786467 BQG786467:BQV786467 CAC786467:CAR786467 CJY786467:CKN786467 CTU786467:CUJ786467 DDQ786467:DEF786467 DNM786467:DOB786467 DXI786467:DXX786467 EHE786467:EHT786467 ERA786467:ERP786467 FAW786467:FBL786467 FKS786467:FLH786467 FUO786467:FVD786467 GEK786467:GEZ786467 GOG786467:GOV786467 GYC786467:GYR786467 HHY786467:HIN786467 HRU786467:HSJ786467 IBQ786467:ICF786467 ILM786467:IMB786467 IVI786467:IVX786467 JFE786467:JFT786467 JPA786467:JPP786467 JYW786467:JZL786467 KIS786467:KJH786467 KSO786467:KTD786467 LCK786467:LCZ786467 LMG786467:LMV786467 LWC786467:LWR786467 MFY786467:MGN786467 MPU786467:MQJ786467 MZQ786467:NAF786467 NJM786467:NKB786467 NTI786467:NTX786467 ODE786467:ODT786467 ONA786467:ONP786467 OWW786467:OXL786467 PGS786467:PHH786467 PQO786467:PRD786467 QAK786467:QAZ786467 QKG786467:QKV786467 QUC786467:QUR786467 RDY786467:REN786467 RNU786467:ROJ786467 RXQ786467:RYF786467 SHM786467:SIB786467 SRI786467:SRX786467 TBE786467:TBT786467 TLA786467:TLP786467 TUW786467:TVL786467 UES786467:UFH786467 UOO786467:UPD786467 UYK786467:UYZ786467 VIG786467:VIV786467 VSC786467:VSR786467 WBY786467:WCN786467 WLU786467:WMJ786467 WVQ786467:WWF786467 I852003:X852003 JE852003:JT852003 TA852003:TP852003 ACW852003:ADL852003 AMS852003:ANH852003 AWO852003:AXD852003 BGK852003:BGZ852003 BQG852003:BQV852003 CAC852003:CAR852003 CJY852003:CKN852003 CTU852003:CUJ852003 DDQ852003:DEF852003 DNM852003:DOB852003 DXI852003:DXX852003 EHE852003:EHT852003 ERA852003:ERP852003 FAW852003:FBL852003 FKS852003:FLH852003 FUO852003:FVD852003 GEK852003:GEZ852003 GOG852003:GOV852003 GYC852003:GYR852003 HHY852003:HIN852003 HRU852003:HSJ852003 IBQ852003:ICF852003 ILM852003:IMB852003 IVI852003:IVX852003 JFE852003:JFT852003 JPA852003:JPP852003 JYW852003:JZL852003 KIS852003:KJH852003 KSO852003:KTD852003 LCK852003:LCZ852003 LMG852003:LMV852003 LWC852003:LWR852003 MFY852003:MGN852003 MPU852003:MQJ852003 MZQ852003:NAF852003 NJM852003:NKB852003 NTI852003:NTX852003 ODE852003:ODT852003 ONA852003:ONP852003 OWW852003:OXL852003 PGS852003:PHH852003 PQO852003:PRD852003 QAK852003:QAZ852003 QKG852003:QKV852003 QUC852003:QUR852003 RDY852003:REN852003 RNU852003:ROJ852003 RXQ852003:RYF852003 SHM852003:SIB852003 SRI852003:SRX852003 TBE852003:TBT852003 TLA852003:TLP852003 TUW852003:TVL852003 UES852003:UFH852003 UOO852003:UPD852003 UYK852003:UYZ852003 VIG852003:VIV852003 VSC852003:VSR852003 WBY852003:WCN852003 WLU852003:WMJ852003 WVQ852003:WWF852003 I917539:X917539 JE917539:JT917539 TA917539:TP917539 ACW917539:ADL917539 AMS917539:ANH917539 AWO917539:AXD917539 BGK917539:BGZ917539 BQG917539:BQV917539 CAC917539:CAR917539 CJY917539:CKN917539 CTU917539:CUJ917539 DDQ917539:DEF917539 DNM917539:DOB917539 DXI917539:DXX917539 EHE917539:EHT917539 ERA917539:ERP917539 FAW917539:FBL917539 FKS917539:FLH917539 FUO917539:FVD917539 GEK917539:GEZ917539 GOG917539:GOV917539 GYC917539:GYR917539 HHY917539:HIN917539 HRU917539:HSJ917539 IBQ917539:ICF917539 ILM917539:IMB917539 IVI917539:IVX917539 JFE917539:JFT917539 JPA917539:JPP917539 JYW917539:JZL917539 KIS917539:KJH917539 KSO917539:KTD917539 LCK917539:LCZ917539 LMG917539:LMV917539 LWC917539:LWR917539 MFY917539:MGN917539 MPU917539:MQJ917539 MZQ917539:NAF917539 NJM917539:NKB917539 NTI917539:NTX917539 ODE917539:ODT917539 ONA917539:ONP917539 OWW917539:OXL917539 PGS917539:PHH917539 PQO917539:PRD917539 QAK917539:QAZ917539 QKG917539:QKV917539 QUC917539:QUR917539 RDY917539:REN917539 RNU917539:ROJ917539 RXQ917539:RYF917539 SHM917539:SIB917539 SRI917539:SRX917539 TBE917539:TBT917539 TLA917539:TLP917539 TUW917539:TVL917539 UES917539:UFH917539 UOO917539:UPD917539 UYK917539:UYZ917539 VIG917539:VIV917539 VSC917539:VSR917539 WBY917539:WCN917539 WLU917539:WMJ917539 WVQ917539:WWF917539 I983075:X983075 JE983075:JT983075 TA983075:TP983075 ACW983075:ADL983075 AMS983075:ANH983075 AWO983075:AXD983075 BGK983075:BGZ983075 BQG983075:BQV983075 CAC983075:CAR983075 CJY983075:CKN983075 CTU983075:CUJ983075 DDQ983075:DEF983075 DNM983075:DOB983075 DXI983075:DXX983075 EHE983075:EHT983075 ERA983075:ERP983075 FAW983075:FBL983075 FKS983075:FLH983075 FUO983075:FVD983075 GEK983075:GEZ983075 GOG983075:GOV983075 GYC983075:GYR983075 HHY983075:HIN983075 HRU983075:HSJ983075 IBQ983075:ICF983075 ILM983075:IMB983075 IVI983075:IVX983075 JFE983075:JFT983075 JPA983075:JPP983075 JYW983075:JZL983075 KIS983075:KJH983075 KSO983075:KTD983075 LCK983075:LCZ983075 LMG983075:LMV983075 LWC983075:LWR983075 MFY983075:MGN983075 MPU983075:MQJ983075 MZQ983075:NAF983075 NJM983075:NKB983075 NTI983075:NTX983075 ODE983075:ODT983075 ONA983075:ONP983075 OWW983075:OXL983075 PGS983075:PHH983075 PQO983075:PRD983075 QAK983075:QAZ983075 QKG983075:QKV983075 QUC983075:QUR983075 RDY983075:REN983075 RNU983075:ROJ983075 RXQ983075:RYF983075 SHM983075:SIB983075 SRI983075:SRX983075 TBE983075:TBT983075 TLA983075:TLP983075 TUW983075:TVL983075 UES983075:UFH983075 UOO983075:UPD983075 UYK983075:UYZ983075 VIG983075:VIV983075 VSC983075:VSR983075 WBY983075:WCN983075 WLU983075:WMJ983075 WVQ983075:WWF983075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JU36:JW44 TQ36:TS44 ADM36:ADO44 ANI36:ANK44 AXE36:AXG44 BHA36:BHC44 BQW36:BQY44 CAS36:CAU44 CKO36:CKQ44 CUK36:CUM44 DEG36:DEI44 DOC36:DOE44 DXY36:DYA44 EHU36:EHW44 ERQ36:ERS44 FBM36:FBO44 FLI36:FLK44 FVE36:FVG44 GFA36:GFC44 GOW36:GOY44 GYS36:GYU44 HIO36:HIQ44 HSK36:HSM44 ICG36:ICI44 IMC36:IME44 IVY36:IWA44 JFU36:JFW44 JPQ36:JPS44 JZM36:JZO44 KJI36:KJK44 KTE36:KTG44 LDA36:LDC44 LMW36:LMY44 LWS36:LWU44 MGO36:MGQ44 MQK36:MQM44 NAG36:NAI44 NKC36:NKE44 NTY36:NUA44 ODU36:ODW44 ONQ36:ONS44 OXM36:OXO44 PHI36:PHK44 PRE36:PRG44 QBA36:QBC44 QKW36:QKY44 QUS36:QUU44 REO36:REQ44 ROK36:ROM44 RYG36:RYI44 SIC36:SIE44 SRY36:SSA44 TBU36:TBW44 TLQ36:TLS44 TVM36:TVO44 UFI36:UFK44 UPE36:UPG44 UZA36:UZC44 VIW36:VIY44 VSS36:VSU44 WCO36:WCQ44 WMK36:WMM44 WWG36:WWI44 Y65572:AA65580 JU65572:JW65580 TQ65572:TS65580 ADM65572:ADO65580 ANI65572:ANK65580 AXE65572:AXG65580 BHA65572:BHC65580 BQW65572:BQY65580 CAS65572:CAU65580 CKO65572:CKQ65580 CUK65572:CUM65580 DEG65572:DEI65580 DOC65572:DOE65580 DXY65572:DYA65580 EHU65572:EHW65580 ERQ65572:ERS65580 FBM65572:FBO65580 FLI65572:FLK65580 FVE65572:FVG65580 GFA65572:GFC65580 GOW65572:GOY65580 GYS65572:GYU65580 HIO65572:HIQ65580 HSK65572:HSM65580 ICG65572:ICI65580 IMC65572:IME65580 IVY65572:IWA65580 JFU65572:JFW65580 JPQ65572:JPS65580 JZM65572:JZO65580 KJI65572:KJK65580 KTE65572:KTG65580 LDA65572:LDC65580 LMW65572:LMY65580 LWS65572:LWU65580 MGO65572:MGQ65580 MQK65572:MQM65580 NAG65572:NAI65580 NKC65572:NKE65580 NTY65572:NUA65580 ODU65572:ODW65580 ONQ65572:ONS65580 OXM65572:OXO65580 PHI65572:PHK65580 PRE65572:PRG65580 QBA65572:QBC65580 QKW65572:QKY65580 QUS65572:QUU65580 REO65572:REQ65580 ROK65572:ROM65580 RYG65572:RYI65580 SIC65572:SIE65580 SRY65572:SSA65580 TBU65572:TBW65580 TLQ65572:TLS65580 TVM65572:TVO65580 UFI65572:UFK65580 UPE65572:UPG65580 UZA65572:UZC65580 VIW65572:VIY65580 VSS65572:VSU65580 WCO65572:WCQ65580 WMK65572:WMM65580 WWG65572:WWI65580 Y131108:AA131116 JU131108:JW131116 TQ131108:TS131116 ADM131108:ADO131116 ANI131108:ANK131116 AXE131108:AXG131116 BHA131108:BHC131116 BQW131108:BQY131116 CAS131108:CAU131116 CKO131108:CKQ131116 CUK131108:CUM131116 DEG131108:DEI131116 DOC131108:DOE131116 DXY131108:DYA131116 EHU131108:EHW131116 ERQ131108:ERS131116 FBM131108:FBO131116 FLI131108:FLK131116 FVE131108:FVG131116 GFA131108:GFC131116 GOW131108:GOY131116 GYS131108:GYU131116 HIO131108:HIQ131116 HSK131108:HSM131116 ICG131108:ICI131116 IMC131108:IME131116 IVY131108:IWA131116 JFU131108:JFW131116 JPQ131108:JPS131116 JZM131108:JZO131116 KJI131108:KJK131116 KTE131108:KTG131116 LDA131108:LDC131116 LMW131108:LMY131116 LWS131108:LWU131116 MGO131108:MGQ131116 MQK131108:MQM131116 NAG131108:NAI131116 NKC131108:NKE131116 NTY131108:NUA131116 ODU131108:ODW131116 ONQ131108:ONS131116 OXM131108:OXO131116 PHI131108:PHK131116 PRE131108:PRG131116 QBA131108:QBC131116 QKW131108:QKY131116 QUS131108:QUU131116 REO131108:REQ131116 ROK131108:ROM131116 RYG131108:RYI131116 SIC131108:SIE131116 SRY131108:SSA131116 TBU131108:TBW131116 TLQ131108:TLS131116 TVM131108:TVO131116 UFI131108:UFK131116 UPE131108:UPG131116 UZA131108:UZC131116 VIW131108:VIY131116 VSS131108:VSU131116 WCO131108:WCQ131116 WMK131108:WMM131116 WWG131108:WWI131116 Y196644:AA196652 JU196644:JW196652 TQ196644:TS196652 ADM196644:ADO196652 ANI196644:ANK196652 AXE196644:AXG196652 BHA196644:BHC196652 BQW196644:BQY196652 CAS196644:CAU196652 CKO196644:CKQ196652 CUK196644:CUM196652 DEG196644:DEI196652 DOC196644:DOE196652 DXY196644:DYA196652 EHU196644:EHW196652 ERQ196644:ERS196652 FBM196644:FBO196652 FLI196644:FLK196652 FVE196644:FVG196652 GFA196644:GFC196652 GOW196644:GOY196652 GYS196644:GYU196652 HIO196644:HIQ196652 HSK196644:HSM196652 ICG196644:ICI196652 IMC196644:IME196652 IVY196644:IWA196652 JFU196644:JFW196652 JPQ196644:JPS196652 JZM196644:JZO196652 KJI196644:KJK196652 KTE196644:KTG196652 LDA196644:LDC196652 LMW196644:LMY196652 LWS196644:LWU196652 MGO196644:MGQ196652 MQK196644:MQM196652 NAG196644:NAI196652 NKC196644:NKE196652 NTY196644:NUA196652 ODU196644:ODW196652 ONQ196644:ONS196652 OXM196644:OXO196652 PHI196644:PHK196652 PRE196644:PRG196652 QBA196644:QBC196652 QKW196644:QKY196652 QUS196644:QUU196652 REO196644:REQ196652 ROK196644:ROM196652 RYG196644:RYI196652 SIC196644:SIE196652 SRY196644:SSA196652 TBU196644:TBW196652 TLQ196644:TLS196652 TVM196644:TVO196652 UFI196644:UFK196652 UPE196644:UPG196652 UZA196644:UZC196652 VIW196644:VIY196652 VSS196644:VSU196652 WCO196644:WCQ196652 WMK196644:WMM196652 WWG196644:WWI196652 Y262180:AA262188 JU262180:JW262188 TQ262180:TS262188 ADM262180:ADO262188 ANI262180:ANK262188 AXE262180:AXG262188 BHA262180:BHC262188 BQW262180:BQY262188 CAS262180:CAU262188 CKO262180:CKQ262188 CUK262180:CUM262188 DEG262180:DEI262188 DOC262180:DOE262188 DXY262180:DYA262188 EHU262180:EHW262188 ERQ262180:ERS262188 FBM262180:FBO262188 FLI262180:FLK262188 FVE262180:FVG262188 GFA262180:GFC262188 GOW262180:GOY262188 GYS262180:GYU262188 HIO262180:HIQ262188 HSK262180:HSM262188 ICG262180:ICI262188 IMC262180:IME262188 IVY262180:IWA262188 JFU262180:JFW262188 JPQ262180:JPS262188 JZM262180:JZO262188 KJI262180:KJK262188 KTE262180:KTG262188 LDA262180:LDC262188 LMW262180:LMY262188 LWS262180:LWU262188 MGO262180:MGQ262188 MQK262180:MQM262188 NAG262180:NAI262188 NKC262180:NKE262188 NTY262180:NUA262188 ODU262180:ODW262188 ONQ262180:ONS262188 OXM262180:OXO262188 PHI262180:PHK262188 PRE262180:PRG262188 QBA262180:QBC262188 QKW262180:QKY262188 QUS262180:QUU262188 REO262180:REQ262188 ROK262180:ROM262188 RYG262180:RYI262188 SIC262180:SIE262188 SRY262180:SSA262188 TBU262180:TBW262188 TLQ262180:TLS262188 TVM262180:TVO262188 UFI262180:UFK262188 UPE262180:UPG262188 UZA262180:UZC262188 VIW262180:VIY262188 VSS262180:VSU262188 WCO262180:WCQ262188 WMK262180:WMM262188 WWG262180:WWI262188 Y327716:AA327724 JU327716:JW327724 TQ327716:TS327724 ADM327716:ADO327724 ANI327716:ANK327724 AXE327716:AXG327724 BHA327716:BHC327724 BQW327716:BQY327724 CAS327716:CAU327724 CKO327716:CKQ327724 CUK327716:CUM327724 DEG327716:DEI327724 DOC327716:DOE327724 DXY327716:DYA327724 EHU327716:EHW327724 ERQ327716:ERS327724 FBM327716:FBO327724 FLI327716:FLK327724 FVE327716:FVG327724 GFA327716:GFC327724 GOW327716:GOY327724 GYS327716:GYU327724 HIO327716:HIQ327724 HSK327716:HSM327724 ICG327716:ICI327724 IMC327716:IME327724 IVY327716:IWA327724 JFU327716:JFW327724 JPQ327716:JPS327724 JZM327716:JZO327724 KJI327716:KJK327724 KTE327716:KTG327724 LDA327716:LDC327724 LMW327716:LMY327724 LWS327716:LWU327724 MGO327716:MGQ327724 MQK327716:MQM327724 NAG327716:NAI327724 NKC327716:NKE327724 NTY327716:NUA327724 ODU327716:ODW327724 ONQ327716:ONS327724 OXM327716:OXO327724 PHI327716:PHK327724 PRE327716:PRG327724 QBA327716:QBC327724 QKW327716:QKY327724 QUS327716:QUU327724 REO327716:REQ327724 ROK327716:ROM327724 RYG327716:RYI327724 SIC327716:SIE327724 SRY327716:SSA327724 TBU327716:TBW327724 TLQ327716:TLS327724 TVM327716:TVO327724 UFI327716:UFK327724 UPE327716:UPG327724 UZA327716:UZC327724 VIW327716:VIY327724 VSS327716:VSU327724 WCO327716:WCQ327724 WMK327716:WMM327724 WWG327716:WWI327724 Y393252:AA393260 JU393252:JW393260 TQ393252:TS393260 ADM393252:ADO393260 ANI393252:ANK393260 AXE393252:AXG393260 BHA393252:BHC393260 BQW393252:BQY393260 CAS393252:CAU393260 CKO393252:CKQ393260 CUK393252:CUM393260 DEG393252:DEI393260 DOC393252:DOE393260 DXY393252:DYA393260 EHU393252:EHW393260 ERQ393252:ERS393260 FBM393252:FBO393260 FLI393252:FLK393260 FVE393252:FVG393260 GFA393252:GFC393260 GOW393252:GOY393260 GYS393252:GYU393260 HIO393252:HIQ393260 HSK393252:HSM393260 ICG393252:ICI393260 IMC393252:IME393260 IVY393252:IWA393260 JFU393252:JFW393260 JPQ393252:JPS393260 JZM393252:JZO393260 KJI393252:KJK393260 KTE393252:KTG393260 LDA393252:LDC393260 LMW393252:LMY393260 LWS393252:LWU393260 MGO393252:MGQ393260 MQK393252:MQM393260 NAG393252:NAI393260 NKC393252:NKE393260 NTY393252:NUA393260 ODU393252:ODW393260 ONQ393252:ONS393260 OXM393252:OXO393260 PHI393252:PHK393260 PRE393252:PRG393260 QBA393252:QBC393260 QKW393252:QKY393260 QUS393252:QUU393260 REO393252:REQ393260 ROK393252:ROM393260 RYG393252:RYI393260 SIC393252:SIE393260 SRY393252:SSA393260 TBU393252:TBW393260 TLQ393252:TLS393260 TVM393252:TVO393260 UFI393252:UFK393260 UPE393252:UPG393260 UZA393252:UZC393260 VIW393252:VIY393260 VSS393252:VSU393260 WCO393252:WCQ393260 WMK393252:WMM393260 WWG393252:WWI393260 Y458788:AA458796 JU458788:JW458796 TQ458788:TS458796 ADM458788:ADO458796 ANI458788:ANK458796 AXE458788:AXG458796 BHA458788:BHC458796 BQW458788:BQY458796 CAS458788:CAU458796 CKO458788:CKQ458796 CUK458788:CUM458796 DEG458788:DEI458796 DOC458788:DOE458796 DXY458788:DYA458796 EHU458788:EHW458796 ERQ458788:ERS458796 FBM458788:FBO458796 FLI458788:FLK458796 FVE458788:FVG458796 GFA458788:GFC458796 GOW458788:GOY458796 GYS458788:GYU458796 HIO458788:HIQ458796 HSK458788:HSM458796 ICG458788:ICI458796 IMC458788:IME458796 IVY458788:IWA458796 JFU458788:JFW458796 JPQ458788:JPS458796 JZM458788:JZO458796 KJI458788:KJK458796 KTE458788:KTG458796 LDA458788:LDC458796 LMW458788:LMY458796 LWS458788:LWU458796 MGO458788:MGQ458796 MQK458788:MQM458796 NAG458788:NAI458796 NKC458788:NKE458796 NTY458788:NUA458796 ODU458788:ODW458796 ONQ458788:ONS458796 OXM458788:OXO458796 PHI458788:PHK458796 PRE458788:PRG458796 QBA458788:QBC458796 QKW458788:QKY458796 QUS458788:QUU458796 REO458788:REQ458796 ROK458788:ROM458796 RYG458788:RYI458796 SIC458788:SIE458796 SRY458788:SSA458796 TBU458788:TBW458796 TLQ458788:TLS458796 TVM458788:TVO458796 UFI458788:UFK458796 UPE458788:UPG458796 UZA458788:UZC458796 VIW458788:VIY458796 VSS458788:VSU458796 WCO458788:WCQ458796 WMK458788:WMM458796 WWG458788:WWI458796 Y524324:AA524332 JU524324:JW524332 TQ524324:TS524332 ADM524324:ADO524332 ANI524324:ANK524332 AXE524324:AXG524332 BHA524324:BHC524332 BQW524324:BQY524332 CAS524324:CAU524332 CKO524324:CKQ524332 CUK524324:CUM524332 DEG524324:DEI524332 DOC524324:DOE524332 DXY524324:DYA524332 EHU524324:EHW524332 ERQ524324:ERS524332 FBM524324:FBO524332 FLI524324:FLK524332 FVE524324:FVG524332 GFA524324:GFC524332 GOW524324:GOY524332 GYS524324:GYU524332 HIO524324:HIQ524332 HSK524324:HSM524332 ICG524324:ICI524332 IMC524324:IME524332 IVY524324:IWA524332 JFU524324:JFW524332 JPQ524324:JPS524332 JZM524324:JZO524332 KJI524324:KJK524332 KTE524324:KTG524332 LDA524324:LDC524332 LMW524324:LMY524332 LWS524324:LWU524332 MGO524324:MGQ524332 MQK524324:MQM524332 NAG524324:NAI524332 NKC524324:NKE524332 NTY524324:NUA524332 ODU524324:ODW524332 ONQ524324:ONS524332 OXM524324:OXO524332 PHI524324:PHK524332 PRE524324:PRG524332 QBA524324:QBC524332 QKW524324:QKY524332 QUS524324:QUU524332 REO524324:REQ524332 ROK524324:ROM524332 RYG524324:RYI524332 SIC524324:SIE524332 SRY524324:SSA524332 TBU524324:TBW524332 TLQ524324:TLS524332 TVM524324:TVO524332 UFI524324:UFK524332 UPE524324:UPG524332 UZA524324:UZC524332 VIW524324:VIY524332 VSS524324:VSU524332 WCO524324:WCQ524332 WMK524324:WMM524332 WWG524324:WWI524332 Y589860:AA589868 JU589860:JW589868 TQ589860:TS589868 ADM589860:ADO589868 ANI589860:ANK589868 AXE589860:AXG589868 BHA589860:BHC589868 BQW589860:BQY589868 CAS589860:CAU589868 CKO589860:CKQ589868 CUK589860:CUM589868 DEG589860:DEI589868 DOC589860:DOE589868 DXY589860:DYA589868 EHU589860:EHW589868 ERQ589860:ERS589868 FBM589860:FBO589868 FLI589860:FLK589868 FVE589860:FVG589868 GFA589860:GFC589868 GOW589860:GOY589868 GYS589860:GYU589868 HIO589860:HIQ589868 HSK589860:HSM589868 ICG589860:ICI589868 IMC589860:IME589868 IVY589860:IWA589868 JFU589860:JFW589868 JPQ589860:JPS589868 JZM589860:JZO589868 KJI589860:KJK589868 KTE589860:KTG589868 LDA589860:LDC589868 LMW589860:LMY589868 LWS589860:LWU589868 MGO589860:MGQ589868 MQK589860:MQM589868 NAG589860:NAI589868 NKC589860:NKE589868 NTY589860:NUA589868 ODU589860:ODW589868 ONQ589860:ONS589868 OXM589860:OXO589868 PHI589860:PHK589868 PRE589860:PRG589868 QBA589860:QBC589868 QKW589860:QKY589868 QUS589860:QUU589868 REO589860:REQ589868 ROK589860:ROM589868 RYG589860:RYI589868 SIC589860:SIE589868 SRY589860:SSA589868 TBU589860:TBW589868 TLQ589860:TLS589868 TVM589860:TVO589868 UFI589860:UFK589868 UPE589860:UPG589868 UZA589860:UZC589868 VIW589860:VIY589868 VSS589860:VSU589868 WCO589860:WCQ589868 WMK589860:WMM589868 WWG589860:WWI589868 Y655396:AA655404 JU655396:JW655404 TQ655396:TS655404 ADM655396:ADO655404 ANI655396:ANK655404 AXE655396:AXG655404 BHA655396:BHC655404 BQW655396:BQY655404 CAS655396:CAU655404 CKO655396:CKQ655404 CUK655396:CUM655404 DEG655396:DEI655404 DOC655396:DOE655404 DXY655396:DYA655404 EHU655396:EHW655404 ERQ655396:ERS655404 FBM655396:FBO655404 FLI655396:FLK655404 FVE655396:FVG655404 GFA655396:GFC655404 GOW655396:GOY655404 GYS655396:GYU655404 HIO655396:HIQ655404 HSK655396:HSM655404 ICG655396:ICI655404 IMC655396:IME655404 IVY655396:IWA655404 JFU655396:JFW655404 JPQ655396:JPS655404 JZM655396:JZO655404 KJI655396:KJK655404 KTE655396:KTG655404 LDA655396:LDC655404 LMW655396:LMY655404 LWS655396:LWU655404 MGO655396:MGQ655404 MQK655396:MQM655404 NAG655396:NAI655404 NKC655396:NKE655404 NTY655396:NUA655404 ODU655396:ODW655404 ONQ655396:ONS655404 OXM655396:OXO655404 PHI655396:PHK655404 PRE655396:PRG655404 QBA655396:QBC655404 QKW655396:QKY655404 QUS655396:QUU655404 REO655396:REQ655404 ROK655396:ROM655404 RYG655396:RYI655404 SIC655396:SIE655404 SRY655396:SSA655404 TBU655396:TBW655404 TLQ655396:TLS655404 TVM655396:TVO655404 UFI655396:UFK655404 UPE655396:UPG655404 UZA655396:UZC655404 VIW655396:VIY655404 VSS655396:VSU655404 WCO655396:WCQ655404 WMK655396:WMM655404 WWG655396:WWI655404 Y720932:AA720940 JU720932:JW720940 TQ720932:TS720940 ADM720932:ADO720940 ANI720932:ANK720940 AXE720932:AXG720940 BHA720932:BHC720940 BQW720932:BQY720940 CAS720932:CAU720940 CKO720932:CKQ720940 CUK720932:CUM720940 DEG720932:DEI720940 DOC720932:DOE720940 DXY720932:DYA720940 EHU720932:EHW720940 ERQ720932:ERS720940 FBM720932:FBO720940 FLI720932:FLK720940 FVE720932:FVG720940 GFA720932:GFC720940 GOW720932:GOY720940 GYS720932:GYU720940 HIO720932:HIQ720940 HSK720932:HSM720940 ICG720932:ICI720940 IMC720932:IME720940 IVY720932:IWA720940 JFU720932:JFW720940 JPQ720932:JPS720940 JZM720932:JZO720940 KJI720932:KJK720940 KTE720932:KTG720940 LDA720932:LDC720940 LMW720932:LMY720940 LWS720932:LWU720940 MGO720932:MGQ720940 MQK720932:MQM720940 NAG720932:NAI720940 NKC720932:NKE720940 NTY720932:NUA720940 ODU720932:ODW720940 ONQ720932:ONS720940 OXM720932:OXO720940 PHI720932:PHK720940 PRE720932:PRG720940 QBA720932:QBC720940 QKW720932:QKY720940 QUS720932:QUU720940 REO720932:REQ720940 ROK720932:ROM720940 RYG720932:RYI720940 SIC720932:SIE720940 SRY720932:SSA720940 TBU720932:TBW720940 TLQ720932:TLS720940 TVM720932:TVO720940 UFI720932:UFK720940 UPE720932:UPG720940 UZA720932:UZC720940 VIW720932:VIY720940 VSS720932:VSU720940 WCO720932:WCQ720940 WMK720932:WMM720940 WWG720932:WWI720940 Y786468:AA786476 JU786468:JW786476 TQ786468:TS786476 ADM786468:ADO786476 ANI786468:ANK786476 AXE786468:AXG786476 BHA786468:BHC786476 BQW786468:BQY786476 CAS786468:CAU786476 CKO786468:CKQ786476 CUK786468:CUM786476 DEG786468:DEI786476 DOC786468:DOE786476 DXY786468:DYA786476 EHU786468:EHW786476 ERQ786468:ERS786476 FBM786468:FBO786476 FLI786468:FLK786476 FVE786468:FVG786476 GFA786468:GFC786476 GOW786468:GOY786476 GYS786468:GYU786476 HIO786468:HIQ786476 HSK786468:HSM786476 ICG786468:ICI786476 IMC786468:IME786476 IVY786468:IWA786476 JFU786468:JFW786476 JPQ786468:JPS786476 JZM786468:JZO786476 KJI786468:KJK786476 KTE786468:KTG786476 LDA786468:LDC786476 LMW786468:LMY786476 LWS786468:LWU786476 MGO786468:MGQ786476 MQK786468:MQM786476 NAG786468:NAI786476 NKC786468:NKE786476 NTY786468:NUA786476 ODU786468:ODW786476 ONQ786468:ONS786476 OXM786468:OXO786476 PHI786468:PHK786476 PRE786468:PRG786476 QBA786468:QBC786476 QKW786468:QKY786476 QUS786468:QUU786476 REO786468:REQ786476 ROK786468:ROM786476 RYG786468:RYI786476 SIC786468:SIE786476 SRY786468:SSA786476 TBU786468:TBW786476 TLQ786468:TLS786476 TVM786468:TVO786476 UFI786468:UFK786476 UPE786468:UPG786476 UZA786468:UZC786476 VIW786468:VIY786476 VSS786468:VSU786476 WCO786468:WCQ786476 WMK786468:WMM786476 WWG786468:WWI786476 Y852004:AA852012 JU852004:JW852012 TQ852004:TS852012 ADM852004:ADO852012 ANI852004:ANK852012 AXE852004:AXG852012 BHA852004:BHC852012 BQW852004:BQY852012 CAS852004:CAU852012 CKO852004:CKQ852012 CUK852004:CUM852012 DEG852004:DEI852012 DOC852004:DOE852012 DXY852004:DYA852012 EHU852004:EHW852012 ERQ852004:ERS852012 FBM852004:FBO852012 FLI852004:FLK852012 FVE852004:FVG852012 GFA852004:GFC852012 GOW852004:GOY852012 GYS852004:GYU852012 HIO852004:HIQ852012 HSK852004:HSM852012 ICG852004:ICI852012 IMC852004:IME852012 IVY852004:IWA852012 JFU852004:JFW852012 JPQ852004:JPS852012 JZM852004:JZO852012 KJI852004:KJK852012 KTE852004:KTG852012 LDA852004:LDC852012 LMW852004:LMY852012 LWS852004:LWU852012 MGO852004:MGQ852012 MQK852004:MQM852012 NAG852004:NAI852012 NKC852004:NKE852012 NTY852004:NUA852012 ODU852004:ODW852012 ONQ852004:ONS852012 OXM852004:OXO852012 PHI852004:PHK852012 PRE852004:PRG852012 QBA852004:QBC852012 QKW852004:QKY852012 QUS852004:QUU852012 REO852004:REQ852012 ROK852004:ROM852012 RYG852004:RYI852012 SIC852004:SIE852012 SRY852004:SSA852012 TBU852004:TBW852012 TLQ852004:TLS852012 TVM852004:TVO852012 UFI852004:UFK852012 UPE852004:UPG852012 UZA852004:UZC852012 VIW852004:VIY852012 VSS852004:VSU852012 WCO852004:WCQ852012 WMK852004:WMM852012 WWG852004:WWI852012 Y917540:AA917548 JU917540:JW917548 TQ917540:TS917548 ADM917540:ADO917548 ANI917540:ANK917548 AXE917540:AXG917548 BHA917540:BHC917548 BQW917540:BQY917548 CAS917540:CAU917548 CKO917540:CKQ917548 CUK917540:CUM917548 DEG917540:DEI917548 DOC917540:DOE917548 DXY917540:DYA917548 EHU917540:EHW917548 ERQ917540:ERS917548 FBM917540:FBO917548 FLI917540:FLK917548 FVE917540:FVG917548 GFA917540:GFC917548 GOW917540:GOY917548 GYS917540:GYU917548 HIO917540:HIQ917548 HSK917540:HSM917548 ICG917540:ICI917548 IMC917540:IME917548 IVY917540:IWA917548 JFU917540:JFW917548 JPQ917540:JPS917548 JZM917540:JZO917548 KJI917540:KJK917548 KTE917540:KTG917548 LDA917540:LDC917548 LMW917540:LMY917548 LWS917540:LWU917548 MGO917540:MGQ917548 MQK917540:MQM917548 NAG917540:NAI917548 NKC917540:NKE917548 NTY917540:NUA917548 ODU917540:ODW917548 ONQ917540:ONS917548 OXM917540:OXO917548 PHI917540:PHK917548 PRE917540:PRG917548 QBA917540:QBC917548 QKW917540:QKY917548 QUS917540:QUU917548 REO917540:REQ917548 ROK917540:ROM917548 RYG917540:RYI917548 SIC917540:SIE917548 SRY917540:SSA917548 TBU917540:TBW917548 TLQ917540:TLS917548 TVM917540:TVO917548 UFI917540:UFK917548 UPE917540:UPG917548 UZA917540:UZC917548 VIW917540:VIY917548 VSS917540:VSU917548 WCO917540:WCQ917548 WMK917540:WMM917548 WWG917540:WWI917548 Y983076:AA983084 JU983076:JW983084 TQ983076:TS983084 ADM983076:ADO983084 ANI983076:ANK983084 AXE983076:AXG983084 BHA983076:BHC983084 BQW983076:BQY983084 CAS983076:CAU983084 CKO983076:CKQ983084 CUK983076:CUM983084 DEG983076:DEI983084 DOC983076:DOE983084 DXY983076:DYA983084 EHU983076:EHW983084 ERQ983076:ERS983084 FBM983076:FBO983084 FLI983076:FLK983084 FVE983076:FVG983084 GFA983076:GFC983084 GOW983076:GOY983084 GYS983076:GYU983084 HIO983076:HIQ983084 HSK983076:HSM983084 ICG983076:ICI983084 IMC983076:IME983084 IVY983076:IWA983084 JFU983076:JFW983084 JPQ983076:JPS983084 JZM983076:JZO983084 KJI983076:KJK983084 KTE983076:KTG983084 LDA983076:LDC983084 LMW983076:LMY983084 LWS983076:LWU983084 MGO983076:MGQ983084 MQK983076:MQM983084 NAG983076:NAI983084 NKC983076:NKE983084 NTY983076:NUA983084 ODU983076:ODW983084 ONQ983076:ONS983084 OXM983076:OXO983084 PHI983076:PHK983084 PRE983076:PRG983084 QBA983076:QBC983084 QKW983076:QKY983084 QUS983076:QUU983084 REO983076:REQ983084 ROK983076:ROM983084 RYG983076:RYI983084 SIC983076:SIE983084 SRY983076:SSA983084 TBU983076:TBW983084 TLQ983076:TLS983084 TVM983076:TVO983084 UFI983076:UFK983084 UPE983076:UPG983084 UZA983076:UZC983084 VIW983076:VIY983084 VSS983076:VSU983084 WCO983076:WCQ983084 WMK983076:WMM983084 WWG983076:WWI983084 IY37:JA43 SU37:SW43 ACQ37:ACS43 AMM37:AMO43 AWI37:AWK43 BGE37:BGG43 BQA37:BQC43 BZW37:BZY43 CJS37:CJU43 CTO37:CTQ43 DDK37:DDM43 DNG37:DNI43 DXC37:DXE43 EGY37:EHA43 EQU37:EQW43 FAQ37:FAS43 FKM37:FKO43 FUI37:FUK43 GEE37:GEG43 GOA37:GOC43 GXW37:GXY43 HHS37:HHU43 HRO37:HRQ43 IBK37:IBM43 ILG37:ILI43 IVC37:IVE43 JEY37:JFA43 JOU37:JOW43 JYQ37:JYS43 KIM37:KIO43 KSI37:KSK43 LCE37:LCG43 LMA37:LMC43 LVW37:LVY43 MFS37:MFU43 MPO37:MPQ43 MZK37:MZM43 NJG37:NJI43 NTC37:NTE43 OCY37:ODA43 OMU37:OMW43 OWQ37:OWS43 PGM37:PGO43 PQI37:PQK43 QAE37:QAG43 QKA37:QKC43 QTW37:QTY43 RDS37:RDU43 RNO37:RNQ43 RXK37:RXM43 SHG37:SHI43 SRC37:SRE43 TAY37:TBA43 TKU37:TKW43 TUQ37:TUS43 UEM37:UEO43 UOI37:UOK43 UYE37:UYG43 VIA37:VIC43 VRW37:VRY43 WBS37:WBU43 WLO37:WLQ43 WVK37:WVM43 C65573:E65579 IY65573:JA65579 SU65573:SW65579 ACQ65573:ACS65579 AMM65573:AMO65579 AWI65573:AWK65579 BGE65573:BGG65579 BQA65573:BQC65579 BZW65573:BZY65579 CJS65573:CJU65579 CTO65573:CTQ65579 DDK65573:DDM65579 DNG65573:DNI65579 DXC65573:DXE65579 EGY65573:EHA65579 EQU65573:EQW65579 FAQ65573:FAS65579 FKM65573:FKO65579 FUI65573:FUK65579 GEE65573:GEG65579 GOA65573:GOC65579 GXW65573:GXY65579 HHS65573:HHU65579 HRO65573:HRQ65579 IBK65573:IBM65579 ILG65573:ILI65579 IVC65573:IVE65579 JEY65573:JFA65579 JOU65573:JOW65579 JYQ65573:JYS65579 KIM65573:KIO65579 KSI65573:KSK65579 LCE65573:LCG65579 LMA65573:LMC65579 LVW65573:LVY65579 MFS65573:MFU65579 MPO65573:MPQ65579 MZK65573:MZM65579 NJG65573:NJI65579 NTC65573:NTE65579 OCY65573:ODA65579 OMU65573:OMW65579 OWQ65573:OWS65579 PGM65573:PGO65579 PQI65573:PQK65579 QAE65573:QAG65579 QKA65573:QKC65579 QTW65573:QTY65579 RDS65573:RDU65579 RNO65573:RNQ65579 RXK65573:RXM65579 SHG65573:SHI65579 SRC65573:SRE65579 TAY65573:TBA65579 TKU65573:TKW65579 TUQ65573:TUS65579 UEM65573:UEO65579 UOI65573:UOK65579 UYE65573:UYG65579 VIA65573:VIC65579 VRW65573:VRY65579 WBS65573:WBU65579 WLO65573:WLQ65579 WVK65573:WVM65579 C131109:E131115 IY131109:JA131115 SU131109:SW131115 ACQ131109:ACS131115 AMM131109:AMO131115 AWI131109:AWK131115 BGE131109:BGG131115 BQA131109:BQC131115 BZW131109:BZY131115 CJS131109:CJU131115 CTO131109:CTQ131115 DDK131109:DDM131115 DNG131109:DNI131115 DXC131109:DXE131115 EGY131109:EHA131115 EQU131109:EQW131115 FAQ131109:FAS131115 FKM131109:FKO131115 FUI131109:FUK131115 GEE131109:GEG131115 GOA131109:GOC131115 GXW131109:GXY131115 HHS131109:HHU131115 HRO131109:HRQ131115 IBK131109:IBM131115 ILG131109:ILI131115 IVC131109:IVE131115 JEY131109:JFA131115 JOU131109:JOW131115 JYQ131109:JYS131115 KIM131109:KIO131115 KSI131109:KSK131115 LCE131109:LCG131115 LMA131109:LMC131115 LVW131109:LVY131115 MFS131109:MFU131115 MPO131109:MPQ131115 MZK131109:MZM131115 NJG131109:NJI131115 NTC131109:NTE131115 OCY131109:ODA131115 OMU131109:OMW131115 OWQ131109:OWS131115 PGM131109:PGO131115 PQI131109:PQK131115 QAE131109:QAG131115 QKA131109:QKC131115 QTW131109:QTY131115 RDS131109:RDU131115 RNO131109:RNQ131115 RXK131109:RXM131115 SHG131109:SHI131115 SRC131109:SRE131115 TAY131109:TBA131115 TKU131109:TKW131115 TUQ131109:TUS131115 UEM131109:UEO131115 UOI131109:UOK131115 UYE131109:UYG131115 VIA131109:VIC131115 VRW131109:VRY131115 WBS131109:WBU131115 WLO131109:WLQ131115 WVK131109:WVM131115 C196645:E196651 IY196645:JA196651 SU196645:SW196651 ACQ196645:ACS196651 AMM196645:AMO196651 AWI196645:AWK196651 BGE196645:BGG196651 BQA196645:BQC196651 BZW196645:BZY196651 CJS196645:CJU196651 CTO196645:CTQ196651 DDK196645:DDM196651 DNG196645:DNI196651 DXC196645:DXE196651 EGY196645:EHA196651 EQU196645:EQW196651 FAQ196645:FAS196651 FKM196645:FKO196651 FUI196645:FUK196651 GEE196645:GEG196651 GOA196645:GOC196651 GXW196645:GXY196651 HHS196645:HHU196651 HRO196645:HRQ196651 IBK196645:IBM196651 ILG196645:ILI196651 IVC196645:IVE196651 JEY196645:JFA196651 JOU196645:JOW196651 JYQ196645:JYS196651 KIM196645:KIO196651 KSI196645:KSK196651 LCE196645:LCG196651 LMA196645:LMC196651 LVW196645:LVY196651 MFS196645:MFU196651 MPO196645:MPQ196651 MZK196645:MZM196651 NJG196645:NJI196651 NTC196645:NTE196651 OCY196645:ODA196651 OMU196645:OMW196651 OWQ196645:OWS196651 PGM196645:PGO196651 PQI196645:PQK196651 QAE196645:QAG196651 QKA196645:QKC196651 QTW196645:QTY196651 RDS196645:RDU196651 RNO196645:RNQ196651 RXK196645:RXM196651 SHG196645:SHI196651 SRC196645:SRE196651 TAY196645:TBA196651 TKU196645:TKW196651 TUQ196645:TUS196651 UEM196645:UEO196651 UOI196645:UOK196651 UYE196645:UYG196651 VIA196645:VIC196651 VRW196645:VRY196651 WBS196645:WBU196651 WLO196645:WLQ196651 WVK196645:WVM196651 C262181:E262187 IY262181:JA262187 SU262181:SW262187 ACQ262181:ACS262187 AMM262181:AMO262187 AWI262181:AWK262187 BGE262181:BGG262187 BQA262181:BQC262187 BZW262181:BZY262187 CJS262181:CJU262187 CTO262181:CTQ262187 DDK262181:DDM262187 DNG262181:DNI262187 DXC262181:DXE262187 EGY262181:EHA262187 EQU262181:EQW262187 FAQ262181:FAS262187 FKM262181:FKO262187 FUI262181:FUK262187 GEE262181:GEG262187 GOA262181:GOC262187 GXW262181:GXY262187 HHS262181:HHU262187 HRO262181:HRQ262187 IBK262181:IBM262187 ILG262181:ILI262187 IVC262181:IVE262187 JEY262181:JFA262187 JOU262181:JOW262187 JYQ262181:JYS262187 KIM262181:KIO262187 KSI262181:KSK262187 LCE262181:LCG262187 LMA262181:LMC262187 LVW262181:LVY262187 MFS262181:MFU262187 MPO262181:MPQ262187 MZK262181:MZM262187 NJG262181:NJI262187 NTC262181:NTE262187 OCY262181:ODA262187 OMU262181:OMW262187 OWQ262181:OWS262187 PGM262181:PGO262187 PQI262181:PQK262187 QAE262181:QAG262187 QKA262181:QKC262187 QTW262181:QTY262187 RDS262181:RDU262187 RNO262181:RNQ262187 RXK262181:RXM262187 SHG262181:SHI262187 SRC262181:SRE262187 TAY262181:TBA262187 TKU262181:TKW262187 TUQ262181:TUS262187 UEM262181:UEO262187 UOI262181:UOK262187 UYE262181:UYG262187 VIA262181:VIC262187 VRW262181:VRY262187 WBS262181:WBU262187 WLO262181:WLQ262187 WVK262181:WVM262187 C327717:E327723 IY327717:JA327723 SU327717:SW327723 ACQ327717:ACS327723 AMM327717:AMO327723 AWI327717:AWK327723 BGE327717:BGG327723 BQA327717:BQC327723 BZW327717:BZY327723 CJS327717:CJU327723 CTO327717:CTQ327723 DDK327717:DDM327723 DNG327717:DNI327723 DXC327717:DXE327723 EGY327717:EHA327723 EQU327717:EQW327723 FAQ327717:FAS327723 FKM327717:FKO327723 FUI327717:FUK327723 GEE327717:GEG327723 GOA327717:GOC327723 GXW327717:GXY327723 HHS327717:HHU327723 HRO327717:HRQ327723 IBK327717:IBM327723 ILG327717:ILI327723 IVC327717:IVE327723 JEY327717:JFA327723 JOU327717:JOW327723 JYQ327717:JYS327723 KIM327717:KIO327723 KSI327717:KSK327723 LCE327717:LCG327723 LMA327717:LMC327723 LVW327717:LVY327723 MFS327717:MFU327723 MPO327717:MPQ327723 MZK327717:MZM327723 NJG327717:NJI327723 NTC327717:NTE327723 OCY327717:ODA327723 OMU327717:OMW327723 OWQ327717:OWS327723 PGM327717:PGO327723 PQI327717:PQK327723 QAE327717:QAG327723 QKA327717:QKC327723 QTW327717:QTY327723 RDS327717:RDU327723 RNO327717:RNQ327723 RXK327717:RXM327723 SHG327717:SHI327723 SRC327717:SRE327723 TAY327717:TBA327723 TKU327717:TKW327723 TUQ327717:TUS327723 UEM327717:UEO327723 UOI327717:UOK327723 UYE327717:UYG327723 VIA327717:VIC327723 VRW327717:VRY327723 WBS327717:WBU327723 WLO327717:WLQ327723 WVK327717:WVM327723 C393253:E393259 IY393253:JA393259 SU393253:SW393259 ACQ393253:ACS393259 AMM393253:AMO393259 AWI393253:AWK393259 BGE393253:BGG393259 BQA393253:BQC393259 BZW393253:BZY393259 CJS393253:CJU393259 CTO393253:CTQ393259 DDK393253:DDM393259 DNG393253:DNI393259 DXC393253:DXE393259 EGY393253:EHA393259 EQU393253:EQW393259 FAQ393253:FAS393259 FKM393253:FKO393259 FUI393253:FUK393259 GEE393253:GEG393259 GOA393253:GOC393259 GXW393253:GXY393259 HHS393253:HHU393259 HRO393253:HRQ393259 IBK393253:IBM393259 ILG393253:ILI393259 IVC393253:IVE393259 JEY393253:JFA393259 JOU393253:JOW393259 JYQ393253:JYS393259 KIM393253:KIO393259 KSI393253:KSK393259 LCE393253:LCG393259 LMA393253:LMC393259 LVW393253:LVY393259 MFS393253:MFU393259 MPO393253:MPQ393259 MZK393253:MZM393259 NJG393253:NJI393259 NTC393253:NTE393259 OCY393253:ODA393259 OMU393253:OMW393259 OWQ393253:OWS393259 PGM393253:PGO393259 PQI393253:PQK393259 QAE393253:QAG393259 QKA393253:QKC393259 QTW393253:QTY393259 RDS393253:RDU393259 RNO393253:RNQ393259 RXK393253:RXM393259 SHG393253:SHI393259 SRC393253:SRE393259 TAY393253:TBA393259 TKU393253:TKW393259 TUQ393253:TUS393259 UEM393253:UEO393259 UOI393253:UOK393259 UYE393253:UYG393259 VIA393253:VIC393259 VRW393253:VRY393259 WBS393253:WBU393259 WLO393253:WLQ393259 WVK393253:WVM393259 C458789:E458795 IY458789:JA458795 SU458789:SW458795 ACQ458789:ACS458795 AMM458789:AMO458795 AWI458789:AWK458795 BGE458789:BGG458795 BQA458789:BQC458795 BZW458789:BZY458795 CJS458789:CJU458795 CTO458789:CTQ458795 DDK458789:DDM458795 DNG458789:DNI458795 DXC458789:DXE458795 EGY458789:EHA458795 EQU458789:EQW458795 FAQ458789:FAS458795 FKM458789:FKO458795 FUI458789:FUK458795 GEE458789:GEG458795 GOA458789:GOC458795 GXW458789:GXY458795 HHS458789:HHU458795 HRO458789:HRQ458795 IBK458789:IBM458795 ILG458789:ILI458795 IVC458789:IVE458795 JEY458789:JFA458795 JOU458789:JOW458795 JYQ458789:JYS458795 KIM458789:KIO458795 KSI458789:KSK458795 LCE458789:LCG458795 LMA458789:LMC458795 LVW458789:LVY458795 MFS458789:MFU458795 MPO458789:MPQ458795 MZK458789:MZM458795 NJG458789:NJI458795 NTC458789:NTE458795 OCY458789:ODA458795 OMU458789:OMW458795 OWQ458789:OWS458795 PGM458789:PGO458795 PQI458789:PQK458795 QAE458789:QAG458795 QKA458789:QKC458795 QTW458789:QTY458795 RDS458789:RDU458795 RNO458789:RNQ458795 RXK458789:RXM458795 SHG458789:SHI458795 SRC458789:SRE458795 TAY458789:TBA458795 TKU458789:TKW458795 TUQ458789:TUS458795 UEM458789:UEO458795 UOI458789:UOK458795 UYE458789:UYG458795 VIA458789:VIC458795 VRW458789:VRY458795 WBS458789:WBU458795 WLO458789:WLQ458795 WVK458789:WVM458795 C524325:E524331 IY524325:JA524331 SU524325:SW524331 ACQ524325:ACS524331 AMM524325:AMO524331 AWI524325:AWK524331 BGE524325:BGG524331 BQA524325:BQC524331 BZW524325:BZY524331 CJS524325:CJU524331 CTO524325:CTQ524331 DDK524325:DDM524331 DNG524325:DNI524331 DXC524325:DXE524331 EGY524325:EHA524331 EQU524325:EQW524331 FAQ524325:FAS524331 FKM524325:FKO524331 FUI524325:FUK524331 GEE524325:GEG524331 GOA524325:GOC524331 GXW524325:GXY524331 HHS524325:HHU524331 HRO524325:HRQ524331 IBK524325:IBM524331 ILG524325:ILI524331 IVC524325:IVE524331 JEY524325:JFA524331 JOU524325:JOW524331 JYQ524325:JYS524331 KIM524325:KIO524331 KSI524325:KSK524331 LCE524325:LCG524331 LMA524325:LMC524331 LVW524325:LVY524331 MFS524325:MFU524331 MPO524325:MPQ524331 MZK524325:MZM524331 NJG524325:NJI524331 NTC524325:NTE524331 OCY524325:ODA524331 OMU524325:OMW524331 OWQ524325:OWS524331 PGM524325:PGO524331 PQI524325:PQK524331 QAE524325:QAG524331 QKA524325:QKC524331 QTW524325:QTY524331 RDS524325:RDU524331 RNO524325:RNQ524331 RXK524325:RXM524331 SHG524325:SHI524331 SRC524325:SRE524331 TAY524325:TBA524331 TKU524325:TKW524331 TUQ524325:TUS524331 UEM524325:UEO524331 UOI524325:UOK524331 UYE524325:UYG524331 VIA524325:VIC524331 VRW524325:VRY524331 WBS524325:WBU524331 WLO524325:WLQ524331 WVK524325:WVM524331 C589861:E589867 IY589861:JA589867 SU589861:SW589867 ACQ589861:ACS589867 AMM589861:AMO589867 AWI589861:AWK589867 BGE589861:BGG589867 BQA589861:BQC589867 BZW589861:BZY589867 CJS589861:CJU589867 CTO589861:CTQ589867 DDK589861:DDM589867 DNG589861:DNI589867 DXC589861:DXE589867 EGY589861:EHA589867 EQU589861:EQW589867 FAQ589861:FAS589867 FKM589861:FKO589867 FUI589861:FUK589867 GEE589861:GEG589867 GOA589861:GOC589867 GXW589861:GXY589867 HHS589861:HHU589867 HRO589861:HRQ589867 IBK589861:IBM589867 ILG589861:ILI589867 IVC589861:IVE589867 JEY589861:JFA589867 JOU589861:JOW589867 JYQ589861:JYS589867 KIM589861:KIO589867 KSI589861:KSK589867 LCE589861:LCG589867 LMA589861:LMC589867 LVW589861:LVY589867 MFS589861:MFU589867 MPO589861:MPQ589867 MZK589861:MZM589867 NJG589861:NJI589867 NTC589861:NTE589867 OCY589861:ODA589867 OMU589861:OMW589867 OWQ589861:OWS589867 PGM589861:PGO589867 PQI589861:PQK589867 QAE589861:QAG589867 QKA589861:QKC589867 QTW589861:QTY589867 RDS589861:RDU589867 RNO589861:RNQ589867 RXK589861:RXM589867 SHG589861:SHI589867 SRC589861:SRE589867 TAY589861:TBA589867 TKU589861:TKW589867 TUQ589861:TUS589867 UEM589861:UEO589867 UOI589861:UOK589867 UYE589861:UYG589867 VIA589861:VIC589867 VRW589861:VRY589867 WBS589861:WBU589867 WLO589861:WLQ589867 WVK589861:WVM589867 C655397:E655403 IY655397:JA655403 SU655397:SW655403 ACQ655397:ACS655403 AMM655397:AMO655403 AWI655397:AWK655403 BGE655397:BGG655403 BQA655397:BQC655403 BZW655397:BZY655403 CJS655397:CJU655403 CTO655397:CTQ655403 DDK655397:DDM655403 DNG655397:DNI655403 DXC655397:DXE655403 EGY655397:EHA655403 EQU655397:EQW655403 FAQ655397:FAS655403 FKM655397:FKO655403 FUI655397:FUK655403 GEE655397:GEG655403 GOA655397:GOC655403 GXW655397:GXY655403 HHS655397:HHU655403 HRO655397:HRQ655403 IBK655397:IBM655403 ILG655397:ILI655403 IVC655397:IVE655403 JEY655397:JFA655403 JOU655397:JOW655403 JYQ655397:JYS655403 KIM655397:KIO655403 KSI655397:KSK655403 LCE655397:LCG655403 LMA655397:LMC655403 LVW655397:LVY655403 MFS655397:MFU655403 MPO655397:MPQ655403 MZK655397:MZM655403 NJG655397:NJI655403 NTC655397:NTE655403 OCY655397:ODA655403 OMU655397:OMW655403 OWQ655397:OWS655403 PGM655397:PGO655403 PQI655397:PQK655403 QAE655397:QAG655403 QKA655397:QKC655403 QTW655397:QTY655403 RDS655397:RDU655403 RNO655397:RNQ655403 RXK655397:RXM655403 SHG655397:SHI655403 SRC655397:SRE655403 TAY655397:TBA655403 TKU655397:TKW655403 TUQ655397:TUS655403 UEM655397:UEO655403 UOI655397:UOK655403 UYE655397:UYG655403 VIA655397:VIC655403 VRW655397:VRY655403 WBS655397:WBU655403 WLO655397:WLQ655403 WVK655397:WVM655403 C720933:E720939 IY720933:JA720939 SU720933:SW720939 ACQ720933:ACS720939 AMM720933:AMO720939 AWI720933:AWK720939 BGE720933:BGG720939 BQA720933:BQC720939 BZW720933:BZY720939 CJS720933:CJU720939 CTO720933:CTQ720939 DDK720933:DDM720939 DNG720933:DNI720939 DXC720933:DXE720939 EGY720933:EHA720939 EQU720933:EQW720939 FAQ720933:FAS720939 FKM720933:FKO720939 FUI720933:FUK720939 GEE720933:GEG720939 GOA720933:GOC720939 GXW720933:GXY720939 HHS720933:HHU720939 HRO720933:HRQ720939 IBK720933:IBM720939 ILG720933:ILI720939 IVC720933:IVE720939 JEY720933:JFA720939 JOU720933:JOW720939 JYQ720933:JYS720939 KIM720933:KIO720939 KSI720933:KSK720939 LCE720933:LCG720939 LMA720933:LMC720939 LVW720933:LVY720939 MFS720933:MFU720939 MPO720933:MPQ720939 MZK720933:MZM720939 NJG720933:NJI720939 NTC720933:NTE720939 OCY720933:ODA720939 OMU720933:OMW720939 OWQ720933:OWS720939 PGM720933:PGO720939 PQI720933:PQK720939 QAE720933:QAG720939 QKA720933:QKC720939 QTW720933:QTY720939 RDS720933:RDU720939 RNO720933:RNQ720939 RXK720933:RXM720939 SHG720933:SHI720939 SRC720933:SRE720939 TAY720933:TBA720939 TKU720933:TKW720939 TUQ720933:TUS720939 UEM720933:UEO720939 UOI720933:UOK720939 UYE720933:UYG720939 VIA720933:VIC720939 VRW720933:VRY720939 WBS720933:WBU720939 WLO720933:WLQ720939 WVK720933:WVM720939 C786469:E786475 IY786469:JA786475 SU786469:SW786475 ACQ786469:ACS786475 AMM786469:AMO786475 AWI786469:AWK786475 BGE786469:BGG786475 BQA786469:BQC786475 BZW786469:BZY786475 CJS786469:CJU786475 CTO786469:CTQ786475 DDK786469:DDM786475 DNG786469:DNI786475 DXC786469:DXE786475 EGY786469:EHA786475 EQU786469:EQW786475 FAQ786469:FAS786475 FKM786469:FKO786475 FUI786469:FUK786475 GEE786469:GEG786475 GOA786469:GOC786475 GXW786469:GXY786475 HHS786469:HHU786475 HRO786469:HRQ786475 IBK786469:IBM786475 ILG786469:ILI786475 IVC786469:IVE786475 JEY786469:JFA786475 JOU786469:JOW786475 JYQ786469:JYS786475 KIM786469:KIO786475 KSI786469:KSK786475 LCE786469:LCG786475 LMA786469:LMC786475 LVW786469:LVY786475 MFS786469:MFU786475 MPO786469:MPQ786475 MZK786469:MZM786475 NJG786469:NJI786475 NTC786469:NTE786475 OCY786469:ODA786475 OMU786469:OMW786475 OWQ786469:OWS786475 PGM786469:PGO786475 PQI786469:PQK786475 QAE786469:QAG786475 QKA786469:QKC786475 QTW786469:QTY786475 RDS786469:RDU786475 RNO786469:RNQ786475 RXK786469:RXM786475 SHG786469:SHI786475 SRC786469:SRE786475 TAY786469:TBA786475 TKU786469:TKW786475 TUQ786469:TUS786475 UEM786469:UEO786475 UOI786469:UOK786475 UYE786469:UYG786475 VIA786469:VIC786475 VRW786469:VRY786475 WBS786469:WBU786475 WLO786469:WLQ786475 WVK786469:WVM786475 C852005:E852011 IY852005:JA852011 SU852005:SW852011 ACQ852005:ACS852011 AMM852005:AMO852011 AWI852005:AWK852011 BGE852005:BGG852011 BQA852005:BQC852011 BZW852005:BZY852011 CJS852005:CJU852011 CTO852005:CTQ852011 DDK852005:DDM852011 DNG852005:DNI852011 DXC852005:DXE852011 EGY852005:EHA852011 EQU852005:EQW852011 FAQ852005:FAS852011 FKM852005:FKO852011 FUI852005:FUK852011 GEE852005:GEG852011 GOA852005:GOC852011 GXW852005:GXY852011 HHS852005:HHU852011 HRO852005:HRQ852011 IBK852005:IBM852011 ILG852005:ILI852011 IVC852005:IVE852011 JEY852005:JFA852011 JOU852005:JOW852011 JYQ852005:JYS852011 KIM852005:KIO852011 KSI852005:KSK852011 LCE852005:LCG852011 LMA852005:LMC852011 LVW852005:LVY852011 MFS852005:MFU852011 MPO852005:MPQ852011 MZK852005:MZM852011 NJG852005:NJI852011 NTC852005:NTE852011 OCY852005:ODA852011 OMU852005:OMW852011 OWQ852005:OWS852011 PGM852005:PGO852011 PQI852005:PQK852011 QAE852005:QAG852011 QKA852005:QKC852011 QTW852005:QTY852011 RDS852005:RDU852011 RNO852005:RNQ852011 RXK852005:RXM852011 SHG852005:SHI852011 SRC852005:SRE852011 TAY852005:TBA852011 TKU852005:TKW852011 TUQ852005:TUS852011 UEM852005:UEO852011 UOI852005:UOK852011 UYE852005:UYG852011 VIA852005:VIC852011 VRW852005:VRY852011 WBS852005:WBU852011 WLO852005:WLQ852011 WVK852005:WVM852011 C917541:E917547 IY917541:JA917547 SU917541:SW917547 ACQ917541:ACS917547 AMM917541:AMO917547 AWI917541:AWK917547 BGE917541:BGG917547 BQA917541:BQC917547 BZW917541:BZY917547 CJS917541:CJU917547 CTO917541:CTQ917547 DDK917541:DDM917547 DNG917541:DNI917547 DXC917541:DXE917547 EGY917541:EHA917547 EQU917541:EQW917547 FAQ917541:FAS917547 FKM917541:FKO917547 FUI917541:FUK917547 GEE917541:GEG917547 GOA917541:GOC917547 GXW917541:GXY917547 HHS917541:HHU917547 HRO917541:HRQ917547 IBK917541:IBM917547 ILG917541:ILI917547 IVC917541:IVE917547 JEY917541:JFA917547 JOU917541:JOW917547 JYQ917541:JYS917547 KIM917541:KIO917547 KSI917541:KSK917547 LCE917541:LCG917547 LMA917541:LMC917547 LVW917541:LVY917547 MFS917541:MFU917547 MPO917541:MPQ917547 MZK917541:MZM917547 NJG917541:NJI917547 NTC917541:NTE917547 OCY917541:ODA917547 OMU917541:OMW917547 OWQ917541:OWS917547 PGM917541:PGO917547 PQI917541:PQK917547 QAE917541:QAG917547 QKA917541:QKC917547 QTW917541:QTY917547 RDS917541:RDU917547 RNO917541:RNQ917547 RXK917541:RXM917547 SHG917541:SHI917547 SRC917541:SRE917547 TAY917541:TBA917547 TKU917541:TKW917547 TUQ917541:TUS917547 UEM917541:UEO917547 UOI917541:UOK917547 UYE917541:UYG917547 VIA917541:VIC917547 VRW917541:VRY917547 WBS917541:WBU917547 WLO917541:WLQ917547 WVK917541:WVM917547 C983077:E983083 IY983077:JA983083 SU983077:SW983083 ACQ983077:ACS983083 AMM983077:AMO983083 AWI983077:AWK983083 BGE983077:BGG983083 BQA983077:BQC983083 BZW983077:BZY983083 CJS983077:CJU983083 CTO983077:CTQ983083 DDK983077:DDM983083 DNG983077:DNI983083 DXC983077:DXE983083 EGY983077:EHA983083 EQU983077:EQW983083 FAQ983077:FAS983083 FKM983077:FKO983083 FUI983077:FUK983083 GEE983077:GEG983083 GOA983077:GOC983083 GXW983077:GXY983083 HHS983077:HHU983083 HRO983077:HRQ983083 IBK983077:IBM983083 ILG983077:ILI983083 IVC983077:IVE983083 JEY983077:JFA983083 JOU983077:JOW983083 JYQ983077:JYS983083 KIM983077:KIO983083 KSI983077:KSK983083 LCE983077:LCG983083 LMA983077:LMC983083 LVW983077:LVY983083 MFS983077:MFU983083 MPO983077:MPQ983083 MZK983077:MZM983083 NJG983077:NJI983083 NTC983077:NTE983083 OCY983077:ODA983083 OMU983077:OMW983083 OWQ983077:OWS983083 PGM983077:PGO983083 PQI983077:PQK983083 QAE983077:QAG983083 QKA983077:QKC983083 QTW983077:QTY983083 RDS983077:RDU983083 RNO983077:RNQ983083 RXK983077:RXM983083 SHG983077:SHI983083 SRC983077:SRE983083 TAY983077:TBA983083 TKU983077:TKW983083 TUQ983077:TUS983083 UEM983077:UEO983083 UOI983077:UOK983083 UYE983077:UYG983083 VIA983077:VIC983083 VRW983077:VRY983083 WBS983077:WBU983083 WLO983077:WLQ983083 WVK983077:WVM983083 JE36:JE44 TA36:TA44 ACW36:ACW44 AMS36:AMS44 AWO36:AWO44 BGK36:BGK44 BQG36:BQG44 CAC36:CAC44 CJY36:CJY44 CTU36:CTU44 DDQ36:DDQ44 DNM36:DNM44 DXI36:DXI44 EHE36:EHE44 ERA36:ERA44 FAW36:FAW44 FKS36:FKS44 FUO36:FUO44 GEK36:GEK44 GOG36:GOG44 GYC36:GYC44 HHY36:HHY44 HRU36:HRU44 IBQ36:IBQ44 ILM36:ILM44 IVI36:IVI44 JFE36:JFE44 JPA36:JPA44 JYW36:JYW44 KIS36:KIS44 KSO36:KSO44 LCK36:LCK44 LMG36:LMG44 LWC36:LWC44 MFY36:MFY44 MPU36:MPU44 MZQ36:MZQ44 NJM36:NJM44 NTI36:NTI44 ODE36:ODE44 ONA36:ONA44 OWW36:OWW44 PGS36:PGS44 PQO36:PQO44 QAK36:QAK44 QKG36:QKG44 QUC36:QUC44 RDY36:RDY44 RNU36:RNU44 RXQ36:RXQ44 SHM36:SHM44 SRI36:SRI44 TBE36:TBE44 TLA36:TLA44 TUW36:TUW44 UES36:UES44 UOO36:UOO44 UYK36:UYK44 VIG36:VIG44 VSC36:VSC44 WBY36:WBY44 WLU36:WLU44 WVQ36:WVQ44 I65572:I65580 JE65572:JE65580 TA65572:TA65580 ACW65572:ACW65580 AMS65572:AMS65580 AWO65572:AWO65580 BGK65572:BGK65580 BQG65572:BQG65580 CAC65572:CAC65580 CJY65572:CJY65580 CTU65572:CTU65580 DDQ65572:DDQ65580 DNM65572:DNM65580 DXI65572:DXI65580 EHE65572:EHE65580 ERA65572:ERA65580 FAW65572:FAW65580 FKS65572:FKS65580 FUO65572:FUO65580 GEK65572:GEK65580 GOG65572:GOG65580 GYC65572:GYC65580 HHY65572:HHY65580 HRU65572:HRU65580 IBQ65572:IBQ65580 ILM65572:ILM65580 IVI65572:IVI65580 JFE65572:JFE65580 JPA65572:JPA65580 JYW65572:JYW65580 KIS65572:KIS65580 KSO65572:KSO65580 LCK65572:LCK65580 LMG65572:LMG65580 LWC65572:LWC65580 MFY65572:MFY65580 MPU65572:MPU65580 MZQ65572:MZQ65580 NJM65572:NJM65580 NTI65572:NTI65580 ODE65572:ODE65580 ONA65572:ONA65580 OWW65572:OWW65580 PGS65572:PGS65580 PQO65572:PQO65580 QAK65572:QAK65580 QKG65572:QKG65580 QUC65572:QUC65580 RDY65572:RDY65580 RNU65572:RNU65580 RXQ65572:RXQ65580 SHM65572:SHM65580 SRI65572:SRI65580 TBE65572:TBE65580 TLA65572:TLA65580 TUW65572:TUW65580 UES65572:UES65580 UOO65572:UOO65580 UYK65572:UYK65580 VIG65572:VIG65580 VSC65572:VSC65580 WBY65572:WBY65580 WLU65572:WLU65580 WVQ65572:WVQ65580 I131108:I131116 JE131108:JE131116 TA131108:TA131116 ACW131108:ACW131116 AMS131108:AMS131116 AWO131108:AWO131116 BGK131108:BGK131116 BQG131108:BQG131116 CAC131108:CAC131116 CJY131108:CJY131116 CTU131108:CTU131116 DDQ131108:DDQ131116 DNM131108:DNM131116 DXI131108:DXI131116 EHE131108:EHE131116 ERA131108:ERA131116 FAW131108:FAW131116 FKS131108:FKS131116 FUO131108:FUO131116 GEK131108:GEK131116 GOG131108:GOG131116 GYC131108:GYC131116 HHY131108:HHY131116 HRU131108:HRU131116 IBQ131108:IBQ131116 ILM131108:ILM131116 IVI131108:IVI131116 JFE131108:JFE131116 JPA131108:JPA131116 JYW131108:JYW131116 KIS131108:KIS131116 KSO131108:KSO131116 LCK131108:LCK131116 LMG131108:LMG131116 LWC131108:LWC131116 MFY131108:MFY131116 MPU131108:MPU131116 MZQ131108:MZQ131116 NJM131108:NJM131116 NTI131108:NTI131116 ODE131108:ODE131116 ONA131108:ONA131116 OWW131108:OWW131116 PGS131108:PGS131116 PQO131108:PQO131116 QAK131108:QAK131116 QKG131108:QKG131116 QUC131108:QUC131116 RDY131108:RDY131116 RNU131108:RNU131116 RXQ131108:RXQ131116 SHM131108:SHM131116 SRI131108:SRI131116 TBE131108:TBE131116 TLA131108:TLA131116 TUW131108:TUW131116 UES131108:UES131116 UOO131108:UOO131116 UYK131108:UYK131116 VIG131108:VIG131116 VSC131108:VSC131116 WBY131108:WBY131116 WLU131108:WLU131116 WVQ131108:WVQ131116 I196644:I196652 JE196644:JE196652 TA196644:TA196652 ACW196644:ACW196652 AMS196644:AMS196652 AWO196644:AWO196652 BGK196644:BGK196652 BQG196644:BQG196652 CAC196644:CAC196652 CJY196644:CJY196652 CTU196644:CTU196652 DDQ196644:DDQ196652 DNM196644:DNM196652 DXI196644:DXI196652 EHE196644:EHE196652 ERA196644:ERA196652 FAW196644:FAW196652 FKS196644:FKS196652 FUO196644:FUO196652 GEK196644:GEK196652 GOG196644:GOG196652 GYC196644:GYC196652 HHY196644:HHY196652 HRU196644:HRU196652 IBQ196644:IBQ196652 ILM196644:ILM196652 IVI196644:IVI196652 JFE196644:JFE196652 JPA196644:JPA196652 JYW196644:JYW196652 KIS196644:KIS196652 KSO196644:KSO196652 LCK196644:LCK196652 LMG196644:LMG196652 LWC196644:LWC196652 MFY196644:MFY196652 MPU196644:MPU196652 MZQ196644:MZQ196652 NJM196644:NJM196652 NTI196644:NTI196652 ODE196644:ODE196652 ONA196644:ONA196652 OWW196644:OWW196652 PGS196644:PGS196652 PQO196644:PQO196652 QAK196644:QAK196652 QKG196644:QKG196652 QUC196644:QUC196652 RDY196644:RDY196652 RNU196644:RNU196652 RXQ196644:RXQ196652 SHM196644:SHM196652 SRI196644:SRI196652 TBE196644:TBE196652 TLA196644:TLA196652 TUW196644:TUW196652 UES196644:UES196652 UOO196644:UOO196652 UYK196644:UYK196652 VIG196644:VIG196652 VSC196644:VSC196652 WBY196644:WBY196652 WLU196644:WLU196652 WVQ196644:WVQ196652 I262180:I262188 JE262180:JE262188 TA262180:TA262188 ACW262180:ACW262188 AMS262180:AMS262188 AWO262180:AWO262188 BGK262180:BGK262188 BQG262180:BQG262188 CAC262180:CAC262188 CJY262180:CJY262188 CTU262180:CTU262188 DDQ262180:DDQ262188 DNM262180:DNM262188 DXI262180:DXI262188 EHE262180:EHE262188 ERA262180:ERA262188 FAW262180:FAW262188 FKS262180:FKS262188 FUO262180:FUO262188 GEK262180:GEK262188 GOG262180:GOG262188 GYC262180:GYC262188 HHY262180:HHY262188 HRU262180:HRU262188 IBQ262180:IBQ262188 ILM262180:ILM262188 IVI262180:IVI262188 JFE262180:JFE262188 JPA262180:JPA262188 JYW262180:JYW262188 KIS262180:KIS262188 KSO262180:KSO262188 LCK262180:LCK262188 LMG262180:LMG262188 LWC262180:LWC262188 MFY262180:MFY262188 MPU262180:MPU262188 MZQ262180:MZQ262188 NJM262180:NJM262188 NTI262180:NTI262188 ODE262180:ODE262188 ONA262180:ONA262188 OWW262180:OWW262188 PGS262180:PGS262188 PQO262180:PQO262188 QAK262180:QAK262188 QKG262180:QKG262188 QUC262180:QUC262188 RDY262180:RDY262188 RNU262180:RNU262188 RXQ262180:RXQ262188 SHM262180:SHM262188 SRI262180:SRI262188 TBE262180:TBE262188 TLA262180:TLA262188 TUW262180:TUW262188 UES262180:UES262188 UOO262180:UOO262188 UYK262180:UYK262188 VIG262180:VIG262188 VSC262180:VSC262188 WBY262180:WBY262188 WLU262180:WLU262188 WVQ262180:WVQ262188 I327716:I327724 JE327716:JE327724 TA327716:TA327724 ACW327716:ACW327724 AMS327716:AMS327724 AWO327716:AWO327724 BGK327716:BGK327724 BQG327716:BQG327724 CAC327716:CAC327724 CJY327716:CJY327724 CTU327716:CTU327724 DDQ327716:DDQ327724 DNM327716:DNM327724 DXI327716:DXI327724 EHE327716:EHE327724 ERA327716:ERA327724 FAW327716:FAW327724 FKS327716:FKS327724 FUO327716:FUO327724 GEK327716:GEK327724 GOG327716:GOG327724 GYC327716:GYC327724 HHY327716:HHY327724 HRU327716:HRU327724 IBQ327716:IBQ327724 ILM327716:ILM327724 IVI327716:IVI327724 JFE327716:JFE327724 JPA327716:JPA327724 JYW327716:JYW327724 KIS327716:KIS327724 KSO327716:KSO327724 LCK327716:LCK327724 LMG327716:LMG327724 LWC327716:LWC327724 MFY327716:MFY327724 MPU327716:MPU327724 MZQ327716:MZQ327724 NJM327716:NJM327724 NTI327716:NTI327724 ODE327716:ODE327724 ONA327716:ONA327724 OWW327716:OWW327724 PGS327716:PGS327724 PQO327716:PQO327724 QAK327716:QAK327724 QKG327716:QKG327724 QUC327716:QUC327724 RDY327716:RDY327724 RNU327716:RNU327724 RXQ327716:RXQ327724 SHM327716:SHM327724 SRI327716:SRI327724 TBE327716:TBE327724 TLA327716:TLA327724 TUW327716:TUW327724 UES327716:UES327724 UOO327716:UOO327724 UYK327716:UYK327724 VIG327716:VIG327724 VSC327716:VSC327724 WBY327716:WBY327724 WLU327716:WLU327724 WVQ327716:WVQ327724 I393252:I393260 JE393252:JE393260 TA393252:TA393260 ACW393252:ACW393260 AMS393252:AMS393260 AWO393252:AWO393260 BGK393252:BGK393260 BQG393252:BQG393260 CAC393252:CAC393260 CJY393252:CJY393260 CTU393252:CTU393260 DDQ393252:DDQ393260 DNM393252:DNM393260 DXI393252:DXI393260 EHE393252:EHE393260 ERA393252:ERA393260 FAW393252:FAW393260 FKS393252:FKS393260 FUO393252:FUO393260 GEK393252:GEK393260 GOG393252:GOG393260 GYC393252:GYC393260 HHY393252:HHY393260 HRU393252:HRU393260 IBQ393252:IBQ393260 ILM393252:ILM393260 IVI393252:IVI393260 JFE393252:JFE393260 JPA393252:JPA393260 JYW393252:JYW393260 KIS393252:KIS393260 KSO393252:KSO393260 LCK393252:LCK393260 LMG393252:LMG393260 LWC393252:LWC393260 MFY393252:MFY393260 MPU393252:MPU393260 MZQ393252:MZQ393260 NJM393252:NJM393260 NTI393252:NTI393260 ODE393252:ODE393260 ONA393252:ONA393260 OWW393252:OWW393260 PGS393252:PGS393260 PQO393252:PQO393260 QAK393252:QAK393260 QKG393252:QKG393260 QUC393252:QUC393260 RDY393252:RDY393260 RNU393252:RNU393260 RXQ393252:RXQ393260 SHM393252:SHM393260 SRI393252:SRI393260 TBE393252:TBE393260 TLA393252:TLA393260 TUW393252:TUW393260 UES393252:UES393260 UOO393252:UOO393260 UYK393252:UYK393260 VIG393252:VIG393260 VSC393252:VSC393260 WBY393252:WBY393260 WLU393252:WLU393260 WVQ393252:WVQ393260 I458788:I458796 JE458788:JE458796 TA458788:TA458796 ACW458788:ACW458796 AMS458788:AMS458796 AWO458788:AWO458796 BGK458788:BGK458796 BQG458788:BQG458796 CAC458788:CAC458796 CJY458788:CJY458796 CTU458788:CTU458796 DDQ458788:DDQ458796 DNM458788:DNM458796 DXI458788:DXI458796 EHE458788:EHE458796 ERA458788:ERA458796 FAW458788:FAW458796 FKS458788:FKS458796 FUO458788:FUO458796 GEK458788:GEK458796 GOG458788:GOG458796 GYC458788:GYC458796 HHY458788:HHY458796 HRU458788:HRU458796 IBQ458788:IBQ458796 ILM458788:ILM458796 IVI458788:IVI458796 JFE458788:JFE458796 JPA458788:JPA458796 JYW458788:JYW458796 KIS458788:KIS458796 KSO458788:KSO458796 LCK458788:LCK458796 LMG458788:LMG458796 LWC458788:LWC458796 MFY458788:MFY458796 MPU458788:MPU458796 MZQ458788:MZQ458796 NJM458788:NJM458796 NTI458788:NTI458796 ODE458788:ODE458796 ONA458788:ONA458796 OWW458788:OWW458796 PGS458788:PGS458796 PQO458788:PQO458796 QAK458788:QAK458796 QKG458788:QKG458796 QUC458788:QUC458796 RDY458788:RDY458796 RNU458788:RNU458796 RXQ458788:RXQ458796 SHM458788:SHM458796 SRI458788:SRI458796 TBE458788:TBE458796 TLA458788:TLA458796 TUW458788:TUW458796 UES458788:UES458796 UOO458788:UOO458796 UYK458788:UYK458796 VIG458788:VIG458796 VSC458788:VSC458796 WBY458788:WBY458796 WLU458788:WLU458796 WVQ458788:WVQ458796 I524324:I524332 JE524324:JE524332 TA524324:TA524332 ACW524324:ACW524332 AMS524324:AMS524332 AWO524324:AWO524332 BGK524324:BGK524332 BQG524324:BQG524332 CAC524324:CAC524332 CJY524324:CJY524332 CTU524324:CTU524332 DDQ524324:DDQ524332 DNM524324:DNM524332 DXI524324:DXI524332 EHE524324:EHE524332 ERA524324:ERA524332 FAW524324:FAW524332 FKS524324:FKS524332 FUO524324:FUO524332 GEK524324:GEK524332 GOG524324:GOG524332 GYC524324:GYC524332 HHY524324:HHY524332 HRU524324:HRU524332 IBQ524324:IBQ524332 ILM524324:ILM524332 IVI524324:IVI524332 JFE524324:JFE524332 JPA524324:JPA524332 JYW524324:JYW524332 KIS524324:KIS524332 KSO524324:KSO524332 LCK524324:LCK524332 LMG524324:LMG524332 LWC524324:LWC524332 MFY524324:MFY524332 MPU524324:MPU524332 MZQ524324:MZQ524332 NJM524324:NJM524332 NTI524324:NTI524332 ODE524324:ODE524332 ONA524324:ONA524332 OWW524324:OWW524332 PGS524324:PGS524332 PQO524324:PQO524332 QAK524324:QAK524332 QKG524324:QKG524332 QUC524324:QUC524332 RDY524324:RDY524332 RNU524324:RNU524332 RXQ524324:RXQ524332 SHM524324:SHM524332 SRI524324:SRI524332 TBE524324:TBE524332 TLA524324:TLA524332 TUW524324:TUW524332 UES524324:UES524332 UOO524324:UOO524332 UYK524324:UYK524332 VIG524324:VIG524332 VSC524324:VSC524332 WBY524324:WBY524332 WLU524324:WLU524332 WVQ524324:WVQ524332 I589860:I589868 JE589860:JE589868 TA589860:TA589868 ACW589860:ACW589868 AMS589860:AMS589868 AWO589860:AWO589868 BGK589860:BGK589868 BQG589860:BQG589868 CAC589860:CAC589868 CJY589860:CJY589868 CTU589860:CTU589868 DDQ589860:DDQ589868 DNM589860:DNM589868 DXI589860:DXI589868 EHE589860:EHE589868 ERA589860:ERA589868 FAW589860:FAW589868 FKS589860:FKS589868 FUO589860:FUO589868 GEK589860:GEK589868 GOG589860:GOG589868 GYC589860:GYC589868 HHY589860:HHY589868 HRU589860:HRU589868 IBQ589860:IBQ589868 ILM589860:ILM589868 IVI589860:IVI589868 JFE589860:JFE589868 JPA589860:JPA589868 JYW589860:JYW589868 KIS589860:KIS589868 KSO589860:KSO589868 LCK589860:LCK589868 LMG589860:LMG589868 LWC589860:LWC589868 MFY589860:MFY589868 MPU589860:MPU589868 MZQ589860:MZQ589868 NJM589860:NJM589868 NTI589860:NTI589868 ODE589860:ODE589868 ONA589860:ONA589868 OWW589860:OWW589868 PGS589860:PGS589868 PQO589860:PQO589868 QAK589860:QAK589868 QKG589860:QKG589868 QUC589860:QUC589868 RDY589860:RDY589868 RNU589860:RNU589868 RXQ589860:RXQ589868 SHM589860:SHM589868 SRI589860:SRI589868 TBE589860:TBE589868 TLA589860:TLA589868 TUW589860:TUW589868 UES589860:UES589868 UOO589860:UOO589868 UYK589860:UYK589868 VIG589860:VIG589868 VSC589860:VSC589868 WBY589860:WBY589868 WLU589860:WLU589868 WVQ589860:WVQ589868 I655396:I655404 JE655396:JE655404 TA655396:TA655404 ACW655396:ACW655404 AMS655396:AMS655404 AWO655396:AWO655404 BGK655396:BGK655404 BQG655396:BQG655404 CAC655396:CAC655404 CJY655396:CJY655404 CTU655396:CTU655404 DDQ655396:DDQ655404 DNM655396:DNM655404 DXI655396:DXI655404 EHE655396:EHE655404 ERA655396:ERA655404 FAW655396:FAW655404 FKS655396:FKS655404 FUO655396:FUO655404 GEK655396:GEK655404 GOG655396:GOG655404 GYC655396:GYC655404 HHY655396:HHY655404 HRU655396:HRU655404 IBQ655396:IBQ655404 ILM655396:ILM655404 IVI655396:IVI655404 JFE655396:JFE655404 JPA655396:JPA655404 JYW655396:JYW655404 KIS655396:KIS655404 KSO655396:KSO655404 LCK655396:LCK655404 LMG655396:LMG655404 LWC655396:LWC655404 MFY655396:MFY655404 MPU655396:MPU655404 MZQ655396:MZQ655404 NJM655396:NJM655404 NTI655396:NTI655404 ODE655396:ODE655404 ONA655396:ONA655404 OWW655396:OWW655404 PGS655396:PGS655404 PQO655396:PQO655404 QAK655396:QAK655404 QKG655396:QKG655404 QUC655396:QUC655404 RDY655396:RDY655404 RNU655396:RNU655404 RXQ655396:RXQ655404 SHM655396:SHM655404 SRI655396:SRI655404 TBE655396:TBE655404 TLA655396:TLA655404 TUW655396:TUW655404 UES655396:UES655404 UOO655396:UOO655404 UYK655396:UYK655404 VIG655396:VIG655404 VSC655396:VSC655404 WBY655396:WBY655404 WLU655396:WLU655404 WVQ655396:WVQ655404 I720932:I720940 JE720932:JE720940 TA720932:TA720940 ACW720932:ACW720940 AMS720932:AMS720940 AWO720932:AWO720940 BGK720932:BGK720940 BQG720932:BQG720940 CAC720932:CAC720940 CJY720932:CJY720940 CTU720932:CTU720940 DDQ720932:DDQ720940 DNM720932:DNM720940 DXI720932:DXI720940 EHE720932:EHE720940 ERA720932:ERA720940 FAW720932:FAW720940 FKS720932:FKS720940 FUO720932:FUO720940 GEK720932:GEK720940 GOG720932:GOG720940 GYC720932:GYC720940 HHY720932:HHY720940 HRU720932:HRU720940 IBQ720932:IBQ720940 ILM720932:ILM720940 IVI720932:IVI720940 JFE720932:JFE720940 JPA720932:JPA720940 JYW720932:JYW720940 KIS720932:KIS720940 KSO720932:KSO720940 LCK720932:LCK720940 LMG720932:LMG720940 LWC720932:LWC720940 MFY720932:MFY720940 MPU720932:MPU720940 MZQ720932:MZQ720940 NJM720932:NJM720940 NTI720932:NTI720940 ODE720932:ODE720940 ONA720932:ONA720940 OWW720932:OWW720940 PGS720932:PGS720940 PQO720932:PQO720940 QAK720932:QAK720940 QKG720932:QKG720940 QUC720932:QUC720940 RDY720932:RDY720940 RNU720932:RNU720940 RXQ720932:RXQ720940 SHM720932:SHM720940 SRI720932:SRI720940 TBE720932:TBE720940 TLA720932:TLA720940 TUW720932:TUW720940 UES720932:UES720940 UOO720932:UOO720940 UYK720932:UYK720940 VIG720932:VIG720940 VSC720932:VSC720940 WBY720932:WBY720940 WLU720932:WLU720940 WVQ720932:WVQ720940 I786468:I786476 JE786468:JE786476 TA786468:TA786476 ACW786468:ACW786476 AMS786468:AMS786476 AWO786468:AWO786476 BGK786468:BGK786476 BQG786468:BQG786476 CAC786468:CAC786476 CJY786468:CJY786476 CTU786468:CTU786476 DDQ786468:DDQ786476 DNM786468:DNM786476 DXI786468:DXI786476 EHE786468:EHE786476 ERA786468:ERA786476 FAW786468:FAW786476 FKS786468:FKS786476 FUO786468:FUO786476 GEK786468:GEK786476 GOG786468:GOG786476 GYC786468:GYC786476 HHY786468:HHY786476 HRU786468:HRU786476 IBQ786468:IBQ786476 ILM786468:ILM786476 IVI786468:IVI786476 JFE786468:JFE786476 JPA786468:JPA786476 JYW786468:JYW786476 KIS786468:KIS786476 KSO786468:KSO786476 LCK786468:LCK786476 LMG786468:LMG786476 LWC786468:LWC786476 MFY786468:MFY786476 MPU786468:MPU786476 MZQ786468:MZQ786476 NJM786468:NJM786476 NTI786468:NTI786476 ODE786468:ODE786476 ONA786468:ONA786476 OWW786468:OWW786476 PGS786468:PGS786476 PQO786468:PQO786476 QAK786468:QAK786476 QKG786468:QKG786476 QUC786468:QUC786476 RDY786468:RDY786476 RNU786468:RNU786476 RXQ786468:RXQ786476 SHM786468:SHM786476 SRI786468:SRI786476 TBE786468:TBE786476 TLA786468:TLA786476 TUW786468:TUW786476 UES786468:UES786476 UOO786468:UOO786476 UYK786468:UYK786476 VIG786468:VIG786476 VSC786468:VSC786476 WBY786468:WBY786476 WLU786468:WLU786476 WVQ786468:WVQ786476 I852004:I852012 JE852004:JE852012 TA852004:TA852012 ACW852004:ACW852012 AMS852004:AMS852012 AWO852004:AWO852012 BGK852004:BGK852012 BQG852004:BQG852012 CAC852004:CAC852012 CJY852004:CJY852012 CTU852004:CTU852012 DDQ852004:DDQ852012 DNM852004:DNM852012 DXI852004:DXI852012 EHE852004:EHE852012 ERA852004:ERA852012 FAW852004:FAW852012 FKS852004:FKS852012 FUO852004:FUO852012 GEK852004:GEK852012 GOG852004:GOG852012 GYC852004:GYC852012 HHY852004:HHY852012 HRU852004:HRU852012 IBQ852004:IBQ852012 ILM852004:ILM852012 IVI852004:IVI852012 JFE852004:JFE852012 JPA852004:JPA852012 JYW852004:JYW852012 KIS852004:KIS852012 KSO852004:KSO852012 LCK852004:LCK852012 LMG852004:LMG852012 LWC852004:LWC852012 MFY852004:MFY852012 MPU852004:MPU852012 MZQ852004:MZQ852012 NJM852004:NJM852012 NTI852004:NTI852012 ODE852004:ODE852012 ONA852004:ONA852012 OWW852004:OWW852012 PGS852004:PGS852012 PQO852004:PQO852012 QAK852004:QAK852012 QKG852004:QKG852012 QUC852004:QUC852012 RDY852004:RDY852012 RNU852004:RNU852012 RXQ852004:RXQ852012 SHM852004:SHM852012 SRI852004:SRI852012 TBE852004:TBE852012 TLA852004:TLA852012 TUW852004:TUW852012 UES852004:UES852012 UOO852004:UOO852012 UYK852004:UYK852012 VIG852004:VIG852012 VSC852004:VSC852012 WBY852004:WBY852012 WLU852004:WLU852012 WVQ852004:WVQ852012 I917540:I917548 JE917540:JE917548 TA917540:TA917548 ACW917540:ACW917548 AMS917540:AMS917548 AWO917540:AWO917548 BGK917540:BGK917548 BQG917540:BQG917548 CAC917540:CAC917548 CJY917540:CJY917548 CTU917540:CTU917548 DDQ917540:DDQ917548 DNM917540:DNM917548 DXI917540:DXI917548 EHE917540:EHE917548 ERA917540:ERA917548 FAW917540:FAW917548 FKS917540:FKS917548 FUO917540:FUO917548 GEK917540:GEK917548 GOG917540:GOG917548 GYC917540:GYC917548 HHY917540:HHY917548 HRU917540:HRU917548 IBQ917540:IBQ917548 ILM917540:ILM917548 IVI917540:IVI917548 JFE917540:JFE917548 JPA917540:JPA917548 JYW917540:JYW917548 KIS917540:KIS917548 KSO917540:KSO917548 LCK917540:LCK917548 LMG917540:LMG917548 LWC917540:LWC917548 MFY917540:MFY917548 MPU917540:MPU917548 MZQ917540:MZQ917548 NJM917540:NJM917548 NTI917540:NTI917548 ODE917540:ODE917548 ONA917540:ONA917548 OWW917540:OWW917548 PGS917540:PGS917548 PQO917540:PQO917548 QAK917540:QAK917548 QKG917540:QKG917548 QUC917540:QUC917548 RDY917540:RDY917548 RNU917540:RNU917548 RXQ917540:RXQ917548 SHM917540:SHM917548 SRI917540:SRI917548 TBE917540:TBE917548 TLA917540:TLA917548 TUW917540:TUW917548 UES917540:UES917548 UOO917540:UOO917548 UYK917540:UYK917548 VIG917540:VIG917548 VSC917540:VSC917548 WBY917540:WBY917548 WLU917540:WLU917548 WVQ917540:WVQ917548 I983076:I983084 JE983076:JE983084 TA983076:TA983084 ACW983076:ACW983084 AMS983076:AMS983084 AWO983076:AWO983084 BGK983076:BGK983084 BQG983076:BQG983084 CAC983076:CAC983084 CJY983076:CJY983084 CTU983076:CTU983084 DDQ983076:DDQ983084 DNM983076:DNM983084 DXI983076:DXI983084 EHE983076:EHE983084 ERA983076:ERA983084 FAW983076:FAW983084 FKS983076:FKS983084 FUO983076:FUO983084 GEK983076:GEK983084 GOG983076:GOG983084 GYC983076:GYC983084 HHY983076:HHY983084 HRU983076:HRU983084 IBQ983076:IBQ983084 ILM983076:ILM983084 IVI983076:IVI983084 JFE983076:JFE983084 JPA983076:JPA983084 JYW983076:JYW983084 KIS983076:KIS983084 KSO983076:KSO983084 LCK983076:LCK983084 LMG983076:LMG983084 LWC983076:LWC983084 MFY983076:MFY983084 MPU983076:MPU983084 MZQ983076:MZQ983084 NJM983076:NJM983084 NTI983076:NTI983084 ODE983076:ODE983084 ONA983076:ONA983084 OWW983076:OWW983084 PGS983076:PGS983084 PQO983076:PQO983084 QAK983076:QAK983084 QKG983076:QKG983084 QUC983076:QUC983084 RDY983076:RDY983084 RNU983076:RNU983084 RXQ983076:RXQ983084 SHM983076:SHM983084 SRI983076:SRI983084 TBE983076:TBE983084 TLA983076:TLA983084 TUW983076:TUW983084 UES983076:UES983084 UOO983076:UOO983084 UYK983076:UYK983084 VIG983076:VIG983084 VSC983076:VSC983084 WBY983076:WBY983084 WLU983076:WLU983084 WVQ983076:WVQ983084 JF37:JT44 TB37:TP44 ACX37:ADL44 AMT37:ANH44 AWP37:AXD44 BGL37:BGZ44 BQH37:BQV44 CAD37:CAR44 CJZ37:CKN44 CTV37:CUJ44 DDR37:DEF44 DNN37:DOB44 DXJ37:DXX44 EHF37:EHT44 ERB37:ERP44 FAX37:FBL44 FKT37:FLH44 FUP37:FVD44 GEL37:GEZ44 GOH37:GOV44 GYD37:GYR44 HHZ37:HIN44 HRV37:HSJ44 IBR37:ICF44 ILN37:IMB44 IVJ37:IVX44 JFF37:JFT44 JPB37:JPP44 JYX37:JZL44 KIT37:KJH44 KSP37:KTD44 LCL37:LCZ44 LMH37:LMV44 LWD37:LWR44 MFZ37:MGN44 MPV37:MQJ44 MZR37:NAF44 NJN37:NKB44 NTJ37:NTX44 ODF37:ODT44 ONB37:ONP44 OWX37:OXL44 PGT37:PHH44 PQP37:PRD44 QAL37:QAZ44 QKH37:QKV44 QUD37:QUR44 RDZ37:REN44 RNV37:ROJ44 RXR37:RYF44 SHN37:SIB44 SRJ37:SRX44 TBF37:TBT44 TLB37:TLP44 TUX37:TVL44 UET37:UFH44 UOP37:UPD44 UYL37:UYZ44 VIH37:VIV44 VSD37:VSR44 WBZ37:WCN44 WLV37:WMJ44 WVR37:WWF44 J65573:X65580 JF65573:JT65580 TB65573:TP65580 ACX65573:ADL65580 AMT65573:ANH65580 AWP65573:AXD65580 BGL65573:BGZ65580 BQH65573:BQV65580 CAD65573:CAR65580 CJZ65573:CKN65580 CTV65573:CUJ65580 DDR65573:DEF65580 DNN65573:DOB65580 DXJ65573:DXX65580 EHF65573:EHT65580 ERB65573:ERP65580 FAX65573:FBL65580 FKT65573:FLH65580 FUP65573:FVD65580 GEL65573:GEZ65580 GOH65573:GOV65580 GYD65573:GYR65580 HHZ65573:HIN65580 HRV65573:HSJ65580 IBR65573:ICF65580 ILN65573:IMB65580 IVJ65573:IVX65580 JFF65573:JFT65580 JPB65573:JPP65580 JYX65573:JZL65580 KIT65573:KJH65580 KSP65573:KTD65580 LCL65573:LCZ65580 LMH65573:LMV65580 LWD65573:LWR65580 MFZ65573:MGN65580 MPV65573:MQJ65580 MZR65573:NAF65580 NJN65573:NKB65580 NTJ65573:NTX65580 ODF65573:ODT65580 ONB65573:ONP65580 OWX65573:OXL65580 PGT65573:PHH65580 PQP65573:PRD65580 QAL65573:QAZ65580 QKH65573:QKV65580 QUD65573:QUR65580 RDZ65573:REN65580 RNV65573:ROJ65580 RXR65573:RYF65580 SHN65573:SIB65580 SRJ65573:SRX65580 TBF65573:TBT65580 TLB65573:TLP65580 TUX65573:TVL65580 UET65573:UFH65580 UOP65573:UPD65580 UYL65573:UYZ65580 VIH65573:VIV65580 VSD65573:VSR65580 WBZ65573:WCN65580 WLV65573:WMJ65580 WVR65573:WWF65580 J131109:X131116 JF131109:JT131116 TB131109:TP131116 ACX131109:ADL131116 AMT131109:ANH131116 AWP131109:AXD131116 BGL131109:BGZ131116 BQH131109:BQV131116 CAD131109:CAR131116 CJZ131109:CKN131116 CTV131109:CUJ131116 DDR131109:DEF131116 DNN131109:DOB131116 DXJ131109:DXX131116 EHF131109:EHT131116 ERB131109:ERP131116 FAX131109:FBL131116 FKT131109:FLH131116 FUP131109:FVD131116 GEL131109:GEZ131116 GOH131109:GOV131116 GYD131109:GYR131116 HHZ131109:HIN131116 HRV131109:HSJ131116 IBR131109:ICF131116 ILN131109:IMB131116 IVJ131109:IVX131116 JFF131109:JFT131116 JPB131109:JPP131116 JYX131109:JZL131116 KIT131109:KJH131116 KSP131109:KTD131116 LCL131109:LCZ131116 LMH131109:LMV131116 LWD131109:LWR131116 MFZ131109:MGN131116 MPV131109:MQJ131116 MZR131109:NAF131116 NJN131109:NKB131116 NTJ131109:NTX131116 ODF131109:ODT131116 ONB131109:ONP131116 OWX131109:OXL131116 PGT131109:PHH131116 PQP131109:PRD131116 QAL131109:QAZ131116 QKH131109:QKV131116 QUD131109:QUR131116 RDZ131109:REN131116 RNV131109:ROJ131116 RXR131109:RYF131116 SHN131109:SIB131116 SRJ131109:SRX131116 TBF131109:TBT131116 TLB131109:TLP131116 TUX131109:TVL131116 UET131109:UFH131116 UOP131109:UPD131116 UYL131109:UYZ131116 VIH131109:VIV131116 VSD131109:VSR131116 WBZ131109:WCN131116 WLV131109:WMJ131116 WVR131109:WWF131116 J196645:X196652 JF196645:JT196652 TB196645:TP196652 ACX196645:ADL196652 AMT196645:ANH196652 AWP196645:AXD196652 BGL196645:BGZ196652 BQH196645:BQV196652 CAD196645:CAR196652 CJZ196645:CKN196652 CTV196645:CUJ196652 DDR196645:DEF196652 DNN196645:DOB196652 DXJ196645:DXX196652 EHF196645:EHT196652 ERB196645:ERP196652 FAX196645:FBL196652 FKT196645:FLH196652 FUP196645:FVD196652 GEL196645:GEZ196652 GOH196645:GOV196652 GYD196645:GYR196652 HHZ196645:HIN196652 HRV196645:HSJ196652 IBR196645:ICF196652 ILN196645:IMB196652 IVJ196645:IVX196652 JFF196645:JFT196652 JPB196645:JPP196652 JYX196645:JZL196652 KIT196645:KJH196652 KSP196645:KTD196652 LCL196645:LCZ196652 LMH196645:LMV196652 LWD196645:LWR196652 MFZ196645:MGN196652 MPV196645:MQJ196652 MZR196645:NAF196652 NJN196645:NKB196652 NTJ196645:NTX196652 ODF196645:ODT196652 ONB196645:ONP196652 OWX196645:OXL196652 PGT196645:PHH196652 PQP196645:PRD196652 QAL196645:QAZ196652 QKH196645:QKV196652 QUD196645:QUR196652 RDZ196645:REN196652 RNV196645:ROJ196652 RXR196645:RYF196652 SHN196645:SIB196652 SRJ196645:SRX196652 TBF196645:TBT196652 TLB196645:TLP196652 TUX196645:TVL196652 UET196645:UFH196652 UOP196645:UPD196652 UYL196645:UYZ196652 VIH196645:VIV196652 VSD196645:VSR196652 WBZ196645:WCN196652 WLV196645:WMJ196652 WVR196645:WWF196652 J262181:X262188 JF262181:JT262188 TB262181:TP262188 ACX262181:ADL262188 AMT262181:ANH262188 AWP262181:AXD262188 BGL262181:BGZ262188 BQH262181:BQV262188 CAD262181:CAR262188 CJZ262181:CKN262188 CTV262181:CUJ262188 DDR262181:DEF262188 DNN262181:DOB262188 DXJ262181:DXX262188 EHF262181:EHT262188 ERB262181:ERP262188 FAX262181:FBL262188 FKT262181:FLH262188 FUP262181:FVD262188 GEL262181:GEZ262188 GOH262181:GOV262188 GYD262181:GYR262188 HHZ262181:HIN262188 HRV262181:HSJ262188 IBR262181:ICF262188 ILN262181:IMB262188 IVJ262181:IVX262188 JFF262181:JFT262188 JPB262181:JPP262188 JYX262181:JZL262188 KIT262181:KJH262188 KSP262181:KTD262188 LCL262181:LCZ262188 LMH262181:LMV262188 LWD262181:LWR262188 MFZ262181:MGN262188 MPV262181:MQJ262188 MZR262181:NAF262188 NJN262181:NKB262188 NTJ262181:NTX262188 ODF262181:ODT262188 ONB262181:ONP262188 OWX262181:OXL262188 PGT262181:PHH262188 PQP262181:PRD262188 QAL262181:QAZ262188 QKH262181:QKV262188 QUD262181:QUR262188 RDZ262181:REN262188 RNV262181:ROJ262188 RXR262181:RYF262188 SHN262181:SIB262188 SRJ262181:SRX262188 TBF262181:TBT262188 TLB262181:TLP262188 TUX262181:TVL262188 UET262181:UFH262188 UOP262181:UPD262188 UYL262181:UYZ262188 VIH262181:VIV262188 VSD262181:VSR262188 WBZ262181:WCN262188 WLV262181:WMJ262188 WVR262181:WWF262188 J327717:X327724 JF327717:JT327724 TB327717:TP327724 ACX327717:ADL327724 AMT327717:ANH327724 AWP327717:AXD327724 BGL327717:BGZ327724 BQH327717:BQV327724 CAD327717:CAR327724 CJZ327717:CKN327724 CTV327717:CUJ327724 DDR327717:DEF327724 DNN327717:DOB327724 DXJ327717:DXX327724 EHF327717:EHT327724 ERB327717:ERP327724 FAX327717:FBL327724 FKT327717:FLH327724 FUP327717:FVD327724 GEL327717:GEZ327724 GOH327717:GOV327724 GYD327717:GYR327724 HHZ327717:HIN327724 HRV327717:HSJ327724 IBR327717:ICF327724 ILN327717:IMB327724 IVJ327717:IVX327724 JFF327717:JFT327724 JPB327717:JPP327724 JYX327717:JZL327724 KIT327717:KJH327724 KSP327717:KTD327724 LCL327717:LCZ327724 LMH327717:LMV327724 LWD327717:LWR327724 MFZ327717:MGN327724 MPV327717:MQJ327724 MZR327717:NAF327724 NJN327717:NKB327724 NTJ327717:NTX327724 ODF327717:ODT327724 ONB327717:ONP327724 OWX327717:OXL327724 PGT327717:PHH327724 PQP327717:PRD327724 QAL327717:QAZ327724 QKH327717:QKV327724 QUD327717:QUR327724 RDZ327717:REN327724 RNV327717:ROJ327724 RXR327717:RYF327724 SHN327717:SIB327724 SRJ327717:SRX327724 TBF327717:TBT327724 TLB327717:TLP327724 TUX327717:TVL327724 UET327717:UFH327724 UOP327717:UPD327724 UYL327717:UYZ327724 VIH327717:VIV327724 VSD327717:VSR327724 WBZ327717:WCN327724 WLV327717:WMJ327724 WVR327717:WWF327724 J393253:X393260 JF393253:JT393260 TB393253:TP393260 ACX393253:ADL393260 AMT393253:ANH393260 AWP393253:AXD393260 BGL393253:BGZ393260 BQH393253:BQV393260 CAD393253:CAR393260 CJZ393253:CKN393260 CTV393253:CUJ393260 DDR393253:DEF393260 DNN393253:DOB393260 DXJ393253:DXX393260 EHF393253:EHT393260 ERB393253:ERP393260 FAX393253:FBL393260 FKT393253:FLH393260 FUP393253:FVD393260 GEL393253:GEZ393260 GOH393253:GOV393260 GYD393253:GYR393260 HHZ393253:HIN393260 HRV393253:HSJ393260 IBR393253:ICF393260 ILN393253:IMB393260 IVJ393253:IVX393260 JFF393253:JFT393260 JPB393253:JPP393260 JYX393253:JZL393260 KIT393253:KJH393260 KSP393253:KTD393260 LCL393253:LCZ393260 LMH393253:LMV393260 LWD393253:LWR393260 MFZ393253:MGN393260 MPV393253:MQJ393260 MZR393253:NAF393260 NJN393253:NKB393260 NTJ393253:NTX393260 ODF393253:ODT393260 ONB393253:ONP393260 OWX393253:OXL393260 PGT393253:PHH393260 PQP393253:PRD393260 QAL393253:QAZ393260 QKH393253:QKV393260 QUD393253:QUR393260 RDZ393253:REN393260 RNV393253:ROJ393260 RXR393253:RYF393260 SHN393253:SIB393260 SRJ393253:SRX393260 TBF393253:TBT393260 TLB393253:TLP393260 TUX393253:TVL393260 UET393253:UFH393260 UOP393253:UPD393260 UYL393253:UYZ393260 VIH393253:VIV393260 VSD393253:VSR393260 WBZ393253:WCN393260 WLV393253:WMJ393260 WVR393253:WWF393260 J458789:X458796 JF458789:JT458796 TB458789:TP458796 ACX458789:ADL458796 AMT458789:ANH458796 AWP458789:AXD458796 BGL458789:BGZ458796 BQH458789:BQV458796 CAD458789:CAR458796 CJZ458789:CKN458796 CTV458789:CUJ458796 DDR458789:DEF458796 DNN458789:DOB458796 DXJ458789:DXX458796 EHF458789:EHT458796 ERB458789:ERP458796 FAX458789:FBL458796 FKT458789:FLH458796 FUP458789:FVD458796 GEL458789:GEZ458796 GOH458789:GOV458796 GYD458789:GYR458796 HHZ458789:HIN458796 HRV458789:HSJ458796 IBR458789:ICF458796 ILN458789:IMB458796 IVJ458789:IVX458796 JFF458789:JFT458796 JPB458789:JPP458796 JYX458789:JZL458796 KIT458789:KJH458796 KSP458789:KTD458796 LCL458789:LCZ458796 LMH458789:LMV458796 LWD458789:LWR458796 MFZ458789:MGN458796 MPV458789:MQJ458796 MZR458789:NAF458796 NJN458789:NKB458796 NTJ458789:NTX458796 ODF458789:ODT458796 ONB458789:ONP458796 OWX458789:OXL458796 PGT458789:PHH458796 PQP458789:PRD458796 QAL458789:QAZ458796 QKH458789:QKV458796 QUD458789:QUR458796 RDZ458789:REN458796 RNV458789:ROJ458796 RXR458789:RYF458796 SHN458789:SIB458796 SRJ458789:SRX458796 TBF458789:TBT458796 TLB458789:TLP458796 TUX458789:TVL458796 UET458789:UFH458796 UOP458789:UPD458796 UYL458789:UYZ458796 VIH458789:VIV458796 VSD458789:VSR458796 WBZ458789:WCN458796 WLV458789:WMJ458796 WVR458789:WWF458796 J524325:X524332 JF524325:JT524332 TB524325:TP524332 ACX524325:ADL524332 AMT524325:ANH524332 AWP524325:AXD524332 BGL524325:BGZ524332 BQH524325:BQV524332 CAD524325:CAR524332 CJZ524325:CKN524332 CTV524325:CUJ524332 DDR524325:DEF524332 DNN524325:DOB524332 DXJ524325:DXX524332 EHF524325:EHT524332 ERB524325:ERP524332 FAX524325:FBL524332 FKT524325:FLH524332 FUP524325:FVD524332 GEL524325:GEZ524332 GOH524325:GOV524332 GYD524325:GYR524332 HHZ524325:HIN524332 HRV524325:HSJ524332 IBR524325:ICF524332 ILN524325:IMB524332 IVJ524325:IVX524332 JFF524325:JFT524332 JPB524325:JPP524332 JYX524325:JZL524332 KIT524325:KJH524332 KSP524325:KTD524332 LCL524325:LCZ524332 LMH524325:LMV524332 LWD524325:LWR524332 MFZ524325:MGN524332 MPV524325:MQJ524332 MZR524325:NAF524332 NJN524325:NKB524332 NTJ524325:NTX524332 ODF524325:ODT524332 ONB524325:ONP524332 OWX524325:OXL524332 PGT524325:PHH524332 PQP524325:PRD524332 QAL524325:QAZ524332 QKH524325:QKV524332 QUD524325:QUR524332 RDZ524325:REN524332 RNV524325:ROJ524332 RXR524325:RYF524332 SHN524325:SIB524332 SRJ524325:SRX524332 TBF524325:TBT524332 TLB524325:TLP524332 TUX524325:TVL524332 UET524325:UFH524332 UOP524325:UPD524332 UYL524325:UYZ524332 VIH524325:VIV524332 VSD524325:VSR524332 WBZ524325:WCN524332 WLV524325:WMJ524332 WVR524325:WWF524332 J589861:X589868 JF589861:JT589868 TB589861:TP589868 ACX589861:ADL589868 AMT589861:ANH589868 AWP589861:AXD589868 BGL589861:BGZ589868 BQH589861:BQV589868 CAD589861:CAR589868 CJZ589861:CKN589868 CTV589861:CUJ589868 DDR589861:DEF589868 DNN589861:DOB589868 DXJ589861:DXX589868 EHF589861:EHT589868 ERB589861:ERP589868 FAX589861:FBL589868 FKT589861:FLH589868 FUP589861:FVD589868 GEL589861:GEZ589868 GOH589861:GOV589868 GYD589861:GYR589868 HHZ589861:HIN589868 HRV589861:HSJ589868 IBR589861:ICF589868 ILN589861:IMB589868 IVJ589861:IVX589868 JFF589861:JFT589868 JPB589861:JPP589868 JYX589861:JZL589868 KIT589861:KJH589868 KSP589861:KTD589868 LCL589861:LCZ589868 LMH589861:LMV589868 LWD589861:LWR589868 MFZ589861:MGN589868 MPV589861:MQJ589868 MZR589861:NAF589868 NJN589861:NKB589868 NTJ589861:NTX589868 ODF589861:ODT589868 ONB589861:ONP589868 OWX589861:OXL589868 PGT589861:PHH589868 PQP589861:PRD589868 QAL589861:QAZ589868 QKH589861:QKV589868 QUD589861:QUR589868 RDZ589861:REN589868 RNV589861:ROJ589868 RXR589861:RYF589868 SHN589861:SIB589868 SRJ589861:SRX589868 TBF589861:TBT589868 TLB589861:TLP589868 TUX589861:TVL589868 UET589861:UFH589868 UOP589861:UPD589868 UYL589861:UYZ589868 VIH589861:VIV589868 VSD589861:VSR589868 WBZ589861:WCN589868 WLV589861:WMJ589868 WVR589861:WWF589868 J655397:X655404 JF655397:JT655404 TB655397:TP655404 ACX655397:ADL655404 AMT655397:ANH655404 AWP655397:AXD655404 BGL655397:BGZ655404 BQH655397:BQV655404 CAD655397:CAR655404 CJZ655397:CKN655404 CTV655397:CUJ655404 DDR655397:DEF655404 DNN655397:DOB655404 DXJ655397:DXX655404 EHF655397:EHT655404 ERB655397:ERP655404 FAX655397:FBL655404 FKT655397:FLH655404 FUP655397:FVD655404 GEL655397:GEZ655404 GOH655397:GOV655404 GYD655397:GYR655404 HHZ655397:HIN655404 HRV655397:HSJ655404 IBR655397:ICF655404 ILN655397:IMB655404 IVJ655397:IVX655404 JFF655397:JFT655404 JPB655397:JPP655404 JYX655397:JZL655404 KIT655397:KJH655404 KSP655397:KTD655404 LCL655397:LCZ655404 LMH655397:LMV655404 LWD655397:LWR655404 MFZ655397:MGN655404 MPV655397:MQJ655404 MZR655397:NAF655404 NJN655397:NKB655404 NTJ655397:NTX655404 ODF655397:ODT655404 ONB655397:ONP655404 OWX655397:OXL655404 PGT655397:PHH655404 PQP655397:PRD655404 QAL655397:QAZ655404 QKH655397:QKV655404 QUD655397:QUR655404 RDZ655397:REN655404 RNV655397:ROJ655404 RXR655397:RYF655404 SHN655397:SIB655404 SRJ655397:SRX655404 TBF655397:TBT655404 TLB655397:TLP655404 TUX655397:TVL655404 UET655397:UFH655404 UOP655397:UPD655404 UYL655397:UYZ655404 VIH655397:VIV655404 VSD655397:VSR655404 WBZ655397:WCN655404 WLV655397:WMJ655404 WVR655397:WWF655404 J720933:X720940 JF720933:JT720940 TB720933:TP720940 ACX720933:ADL720940 AMT720933:ANH720940 AWP720933:AXD720940 BGL720933:BGZ720940 BQH720933:BQV720940 CAD720933:CAR720940 CJZ720933:CKN720940 CTV720933:CUJ720940 DDR720933:DEF720940 DNN720933:DOB720940 DXJ720933:DXX720940 EHF720933:EHT720940 ERB720933:ERP720940 FAX720933:FBL720940 FKT720933:FLH720940 FUP720933:FVD720940 GEL720933:GEZ720940 GOH720933:GOV720940 GYD720933:GYR720940 HHZ720933:HIN720940 HRV720933:HSJ720940 IBR720933:ICF720940 ILN720933:IMB720940 IVJ720933:IVX720940 JFF720933:JFT720940 JPB720933:JPP720940 JYX720933:JZL720940 KIT720933:KJH720940 KSP720933:KTD720940 LCL720933:LCZ720940 LMH720933:LMV720940 LWD720933:LWR720940 MFZ720933:MGN720940 MPV720933:MQJ720940 MZR720933:NAF720940 NJN720933:NKB720940 NTJ720933:NTX720940 ODF720933:ODT720940 ONB720933:ONP720940 OWX720933:OXL720940 PGT720933:PHH720940 PQP720933:PRD720940 QAL720933:QAZ720940 QKH720933:QKV720940 QUD720933:QUR720940 RDZ720933:REN720940 RNV720933:ROJ720940 RXR720933:RYF720940 SHN720933:SIB720940 SRJ720933:SRX720940 TBF720933:TBT720940 TLB720933:TLP720940 TUX720933:TVL720940 UET720933:UFH720940 UOP720933:UPD720940 UYL720933:UYZ720940 VIH720933:VIV720940 VSD720933:VSR720940 WBZ720933:WCN720940 WLV720933:WMJ720940 WVR720933:WWF720940 J786469:X786476 JF786469:JT786476 TB786469:TP786476 ACX786469:ADL786476 AMT786469:ANH786476 AWP786469:AXD786476 BGL786469:BGZ786476 BQH786469:BQV786476 CAD786469:CAR786476 CJZ786469:CKN786476 CTV786469:CUJ786476 DDR786469:DEF786476 DNN786469:DOB786476 DXJ786469:DXX786476 EHF786469:EHT786476 ERB786469:ERP786476 FAX786469:FBL786476 FKT786469:FLH786476 FUP786469:FVD786476 GEL786469:GEZ786476 GOH786469:GOV786476 GYD786469:GYR786476 HHZ786469:HIN786476 HRV786469:HSJ786476 IBR786469:ICF786476 ILN786469:IMB786476 IVJ786469:IVX786476 JFF786469:JFT786476 JPB786469:JPP786476 JYX786469:JZL786476 KIT786469:KJH786476 KSP786469:KTD786476 LCL786469:LCZ786476 LMH786469:LMV786476 LWD786469:LWR786476 MFZ786469:MGN786476 MPV786469:MQJ786476 MZR786469:NAF786476 NJN786469:NKB786476 NTJ786469:NTX786476 ODF786469:ODT786476 ONB786469:ONP786476 OWX786469:OXL786476 PGT786469:PHH786476 PQP786469:PRD786476 QAL786469:QAZ786476 QKH786469:QKV786476 QUD786469:QUR786476 RDZ786469:REN786476 RNV786469:ROJ786476 RXR786469:RYF786476 SHN786469:SIB786476 SRJ786469:SRX786476 TBF786469:TBT786476 TLB786469:TLP786476 TUX786469:TVL786476 UET786469:UFH786476 UOP786469:UPD786476 UYL786469:UYZ786476 VIH786469:VIV786476 VSD786469:VSR786476 WBZ786469:WCN786476 WLV786469:WMJ786476 WVR786469:WWF786476 J852005:X852012 JF852005:JT852012 TB852005:TP852012 ACX852005:ADL852012 AMT852005:ANH852012 AWP852005:AXD852012 BGL852005:BGZ852012 BQH852005:BQV852012 CAD852005:CAR852012 CJZ852005:CKN852012 CTV852005:CUJ852012 DDR852005:DEF852012 DNN852005:DOB852012 DXJ852005:DXX852012 EHF852005:EHT852012 ERB852005:ERP852012 FAX852005:FBL852012 FKT852005:FLH852012 FUP852005:FVD852012 GEL852005:GEZ852012 GOH852005:GOV852012 GYD852005:GYR852012 HHZ852005:HIN852012 HRV852005:HSJ852012 IBR852005:ICF852012 ILN852005:IMB852012 IVJ852005:IVX852012 JFF852005:JFT852012 JPB852005:JPP852012 JYX852005:JZL852012 KIT852005:KJH852012 KSP852005:KTD852012 LCL852005:LCZ852012 LMH852005:LMV852012 LWD852005:LWR852012 MFZ852005:MGN852012 MPV852005:MQJ852012 MZR852005:NAF852012 NJN852005:NKB852012 NTJ852005:NTX852012 ODF852005:ODT852012 ONB852005:ONP852012 OWX852005:OXL852012 PGT852005:PHH852012 PQP852005:PRD852012 QAL852005:QAZ852012 QKH852005:QKV852012 QUD852005:QUR852012 RDZ852005:REN852012 RNV852005:ROJ852012 RXR852005:RYF852012 SHN852005:SIB852012 SRJ852005:SRX852012 TBF852005:TBT852012 TLB852005:TLP852012 TUX852005:TVL852012 UET852005:UFH852012 UOP852005:UPD852012 UYL852005:UYZ852012 VIH852005:VIV852012 VSD852005:VSR852012 WBZ852005:WCN852012 WLV852005:WMJ852012 WVR852005:WWF852012 J917541:X917548 JF917541:JT917548 TB917541:TP917548 ACX917541:ADL917548 AMT917541:ANH917548 AWP917541:AXD917548 BGL917541:BGZ917548 BQH917541:BQV917548 CAD917541:CAR917548 CJZ917541:CKN917548 CTV917541:CUJ917548 DDR917541:DEF917548 DNN917541:DOB917548 DXJ917541:DXX917548 EHF917541:EHT917548 ERB917541:ERP917548 FAX917541:FBL917548 FKT917541:FLH917548 FUP917541:FVD917548 GEL917541:GEZ917548 GOH917541:GOV917548 GYD917541:GYR917548 HHZ917541:HIN917548 HRV917541:HSJ917548 IBR917541:ICF917548 ILN917541:IMB917548 IVJ917541:IVX917548 JFF917541:JFT917548 JPB917541:JPP917548 JYX917541:JZL917548 KIT917541:KJH917548 KSP917541:KTD917548 LCL917541:LCZ917548 LMH917541:LMV917548 LWD917541:LWR917548 MFZ917541:MGN917548 MPV917541:MQJ917548 MZR917541:NAF917548 NJN917541:NKB917548 NTJ917541:NTX917548 ODF917541:ODT917548 ONB917541:ONP917548 OWX917541:OXL917548 PGT917541:PHH917548 PQP917541:PRD917548 QAL917541:QAZ917548 QKH917541:QKV917548 QUD917541:QUR917548 RDZ917541:REN917548 RNV917541:ROJ917548 RXR917541:RYF917548 SHN917541:SIB917548 SRJ917541:SRX917548 TBF917541:TBT917548 TLB917541:TLP917548 TUX917541:TVL917548 UET917541:UFH917548 UOP917541:UPD917548 UYL917541:UYZ917548 VIH917541:VIV917548 VSD917541:VSR917548 WBZ917541:WCN917548 WLV917541:WMJ917548 WVR917541:WWF917548 J983077:X983084 JF983077:JT983084 TB983077:TP983084 ACX983077:ADL983084 AMT983077:ANH983084 AWP983077:AXD983084 BGL983077:BGZ983084 BQH983077:BQV983084 CAD983077:CAR983084 CJZ983077:CKN983084 CTV983077:CUJ983084 DDR983077:DEF983084 DNN983077:DOB983084 DXJ983077:DXX983084 EHF983077:EHT983084 ERB983077:ERP983084 FAX983077:FBL983084 FKT983077:FLH983084 FUP983077:FVD983084 GEL983077:GEZ983084 GOH983077:GOV983084 GYD983077:GYR983084 HHZ983077:HIN983084 HRV983077:HSJ983084 IBR983077:ICF983084 ILN983077:IMB983084 IVJ983077:IVX983084 JFF983077:JFT983084 JPB983077:JPP983084 JYX983077:JZL983084 KIT983077:KJH983084 KSP983077:KTD983084 LCL983077:LCZ983084 LMH983077:LMV983084 LWD983077:LWR983084 MFZ983077:MGN983084 MPV983077:MQJ983084 MZR983077:NAF983084 NJN983077:NKB983084 NTJ983077:NTX983084 ODF983077:ODT983084 ONB983077:ONP983084 OWX983077:OXL983084 PGT983077:PHH983084 PQP983077:PRD983084 QAL983077:QAZ983084 QKH983077:QKV983084 QUD983077:QUR983084 RDZ983077:REN983084 RNV983077:ROJ983084 RXR983077:RYF983084 SHN983077:SIB983084 SRJ983077:SRX983084 TBF983077:TBT983084 TLB983077:TLP983084 TUX983077:TVL983084 UET983077:UFH983084 UOP983077:UPD983084 UYL983077:UYZ983084 VIH983077:VIV983084 VSD983077:VSR983084 WBZ983077:WCN983084 WLV983077:WMJ983084 WVR983077:WWF983084 KA36:KP44 TW36:UL44 ADS36:AEH44 ANO36:AOD44 AXK36:AXZ44 BHG36:BHV44 BRC36:BRR44 CAY36:CBN44 CKU36:CLJ44 CUQ36:CVF44 DEM36:DFB44 DOI36:DOX44 DYE36:DYT44 EIA36:EIP44 ERW36:ESL44 FBS36:FCH44 FLO36:FMD44 FVK36:FVZ44 GFG36:GFV44 GPC36:GPR44 GYY36:GZN44 HIU36:HJJ44 HSQ36:HTF44 ICM36:IDB44 IMI36:IMX44 IWE36:IWT44 JGA36:JGP44 JPW36:JQL44 JZS36:KAH44 KJO36:KKD44 KTK36:KTZ44 LDG36:LDV44 LNC36:LNR44 LWY36:LXN44 MGU36:MHJ44 MQQ36:MRF44 NAM36:NBB44 NKI36:NKX44 NUE36:NUT44 OEA36:OEP44 ONW36:OOL44 OXS36:OYH44 PHO36:PID44 PRK36:PRZ44 QBG36:QBV44 QLC36:QLR44 QUY36:QVN44 REU36:RFJ44 ROQ36:RPF44 RYM36:RZB44 SII36:SIX44 SSE36:SST44 TCA36:TCP44 TLW36:TML44 TVS36:TWH44 UFO36:UGD44 UPK36:UPZ44 UZG36:UZV44 VJC36:VJR44 VSY36:VTN44 WCU36:WDJ44 WMQ36:WNF44 WWM36:WXB44 AE65572:AT65580 KA65572:KP65580 TW65572:UL65580 ADS65572:AEH65580 ANO65572:AOD65580 AXK65572:AXZ65580 BHG65572:BHV65580 BRC65572:BRR65580 CAY65572:CBN65580 CKU65572:CLJ65580 CUQ65572:CVF65580 DEM65572:DFB65580 DOI65572:DOX65580 DYE65572:DYT65580 EIA65572:EIP65580 ERW65572:ESL65580 FBS65572:FCH65580 FLO65572:FMD65580 FVK65572:FVZ65580 GFG65572:GFV65580 GPC65572:GPR65580 GYY65572:GZN65580 HIU65572:HJJ65580 HSQ65572:HTF65580 ICM65572:IDB65580 IMI65572:IMX65580 IWE65572:IWT65580 JGA65572:JGP65580 JPW65572:JQL65580 JZS65572:KAH65580 KJO65572:KKD65580 KTK65572:KTZ65580 LDG65572:LDV65580 LNC65572:LNR65580 LWY65572:LXN65580 MGU65572:MHJ65580 MQQ65572:MRF65580 NAM65572:NBB65580 NKI65572:NKX65580 NUE65572:NUT65580 OEA65572:OEP65580 ONW65572:OOL65580 OXS65572:OYH65580 PHO65572:PID65580 PRK65572:PRZ65580 QBG65572:QBV65580 QLC65572:QLR65580 QUY65572:QVN65580 REU65572:RFJ65580 ROQ65572:RPF65580 RYM65572:RZB65580 SII65572:SIX65580 SSE65572:SST65580 TCA65572:TCP65580 TLW65572:TML65580 TVS65572:TWH65580 UFO65572:UGD65580 UPK65572:UPZ65580 UZG65572:UZV65580 VJC65572:VJR65580 VSY65572:VTN65580 WCU65572:WDJ65580 WMQ65572:WNF65580 WWM65572:WXB65580 AE131108:AT131116 KA131108:KP131116 TW131108:UL131116 ADS131108:AEH131116 ANO131108:AOD131116 AXK131108:AXZ131116 BHG131108:BHV131116 BRC131108:BRR131116 CAY131108:CBN131116 CKU131108:CLJ131116 CUQ131108:CVF131116 DEM131108:DFB131116 DOI131108:DOX131116 DYE131108:DYT131116 EIA131108:EIP131116 ERW131108:ESL131116 FBS131108:FCH131116 FLO131108:FMD131116 FVK131108:FVZ131116 GFG131108:GFV131116 GPC131108:GPR131116 GYY131108:GZN131116 HIU131108:HJJ131116 HSQ131108:HTF131116 ICM131108:IDB131116 IMI131108:IMX131116 IWE131108:IWT131116 JGA131108:JGP131116 JPW131108:JQL131116 JZS131108:KAH131116 KJO131108:KKD131116 KTK131108:KTZ131116 LDG131108:LDV131116 LNC131108:LNR131116 LWY131108:LXN131116 MGU131108:MHJ131116 MQQ131108:MRF131116 NAM131108:NBB131116 NKI131108:NKX131116 NUE131108:NUT131116 OEA131108:OEP131116 ONW131108:OOL131116 OXS131108:OYH131116 PHO131108:PID131116 PRK131108:PRZ131116 QBG131108:QBV131116 QLC131108:QLR131116 QUY131108:QVN131116 REU131108:RFJ131116 ROQ131108:RPF131116 RYM131108:RZB131116 SII131108:SIX131116 SSE131108:SST131116 TCA131108:TCP131116 TLW131108:TML131116 TVS131108:TWH131116 UFO131108:UGD131116 UPK131108:UPZ131116 UZG131108:UZV131116 VJC131108:VJR131116 VSY131108:VTN131116 WCU131108:WDJ131116 WMQ131108:WNF131116 WWM131108:WXB131116 AE196644:AT196652 KA196644:KP196652 TW196644:UL196652 ADS196644:AEH196652 ANO196644:AOD196652 AXK196644:AXZ196652 BHG196644:BHV196652 BRC196644:BRR196652 CAY196644:CBN196652 CKU196644:CLJ196652 CUQ196644:CVF196652 DEM196644:DFB196652 DOI196644:DOX196652 DYE196644:DYT196652 EIA196644:EIP196652 ERW196644:ESL196652 FBS196644:FCH196652 FLO196644:FMD196652 FVK196644:FVZ196652 GFG196644:GFV196652 GPC196644:GPR196652 GYY196644:GZN196652 HIU196644:HJJ196652 HSQ196644:HTF196652 ICM196644:IDB196652 IMI196644:IMX196652 IWE196644:IWT196652 JGA196644:JGP196652 JPW196644:JQL196652 JZS196644:KAH196652 KJO196644:KKD196652 KTK196644:KTZ196652 LDG196644:LDV196652 LNC196644:LNR196652 LWY196644:LXN196652 MGU196644:MHJ196652 MQQ196644:MRF196652 NAM196644:NBB196652 NKI196644:NKX196652 NUE196644:NUT196652 OEA196644:OEP196652 ONW196644:OOL196652 OXS196644:OYH196652 PHO196644:PID196652 PRK196644:PRZ196652 QBG196644:QBV196652 QLC196644:QLR196652 QUY196644:QVN196652 REU196644:RFJ196652 ROQ196644:RPF196652 RYM196644:RZB196652 SII196644:SIX196652 SSE196644:SST196652 TCA196644:TCP196652 TLW196644:TML196652 TVS196644:TWH196652 UFO196644:UGD196652 UPK196644:UPZ196652 UZG196644:UZV196652 VJC196644:VJR196652 VSY196644:VTN196652 WCU196644:WDJ196652 WMQ196644:WNF196652 WWM196644:WXB196652 AE262180:AT262188 KA262180:KP262188 TW262180:UL262188 ADS262180:AEH262188 ANO262180:AOD262188 AXK262180:AXZ262188 BHG262180:BHV262188 BRC262180:BRR262188 CAY262180:CBN262188 CKU262180:CLJ262188 CUQ262180:CVF262188 DEM262180:DFB262188 DOI262180:DOX262188 DYE262180:DYT262188 EIA262180:EIP262188 ERW262180:ESL262188 FBS262180:FCH262188 FLO262180:FMD262188 FVK262180:FVZ262188 GFG262180:GFV262188 GPC262180:GPR262188 GYY262180:GZN262188 HIU262180:HJJ262188 HSQ262180:HTF262188 ICM262180:IDB262188 IMI262180:IMX262188 IWE262180:IWT262188 JGA262180:JGP262188 JPW262180:JQL262188 JZS262180:KAH262188 KJO262180:KKD262188 KTK262180:KTZ262188 LDG262180:LDV262188 LNC262180:LNR262188 LWY262180:LXN262188 MGU262180:MHJ262188 MQQ262180:MRF262188 NAM262180:NBB262188 NKI262180:NKX262188 NUE262180:NUT262188 OEA262180:OEP262188 ONW262180:OOL262188 OXS262180:OYH262188 PHO262180:PID262188 PRK262180:PRZ262188 QBG262180:QBV262188 QLC262180:QLR262188 QUY262180:QVN262188 REU262180:RFJ262188 ROQ262180:RPF262188 RYM262180:RZB262188 SII262180:SIX262188 SSE262180:SST262188 TCA262180:TCP262188 TLW262180:TML262188 TVS262180:TWH262188 UFO262180:UGD262188 UPK262180:UPZ262188 UZG262180:UZV262188 VJC262180:VJR262188 VSY262180:VTN262188 WCU262180:WDJ262188 WMQ262180:WNF262188 WWM262180:WXB262188 AE327716:AT327724 KA327716:KP327724 TW327716:UL327724 ADS327716:AEH327724 ANO327716:AOD327724 AXK327716:AXZ327724 BHG327716:BHV327724 BRC327716:BRR327724 CAY327716:CBN327724 CKU327716:CLJ327724 CUQ327716:CVF327724 DEM327716:DFB327724 DOI327716:DOX327724 DYE327716:DYT327724 EIA327716:EIP327724 ERW327716:ESL327724 FBS327716:FCH327724 FLO327716:FMD327724 FVK327716:FVZ327724 GFG327716:GFV327724 GPC327716:GPR327724 GYY327716:GZN327724 HIU327716:HJJ327724 HSQ327716:HTF327724 ICM327716:IDB327724 IMI327716:IMX327724 IWE327716:IWT327724 JGA327716:JGP327724 JPW327716:JQL327724 JZS327716:KAH327724 KJO327716:KKD327724 KTK327716:KTZ327724 LDG327716:LDV327724 LNC327716:LNR327724 LWY327716:LXN327724 MGU327716:MHJ327724 MQQ327716:MRF327724 NAM327716:NBB327724 NKI327716:NKX327724 NUE327716:NUT327724 OEA327716:OEP327724 ONW327716:OOL327724 OXS327716:OYH327724 PHO327716:PID327724 PRK327716:PRZ327724 QBG327716:QBV327724 QLC327716:QLR327724 QUY327716:QVN327724 REU327716:RFJ327724 ROQ327716:RPF327724 RYM327716:RZB327724 SII327716:SIX327724 SSE327716:SST327724 TCA327716:TCP327724 TLW327716:TML327724 TVS327716:TWH327724 UFO327716:UGD327724 UPK327716:UPZ327724 UZG327716:UZV327724 VJC327716:VJR327724 VSY327716:VTN327724 WCU327716:WDJ327724 WMQ327716:WNF327724 WWM327716:WXB327724 AE393252:AT393260 KA393252:KP393260 TW393252:UL393260 ADS393252:AEH393260 ANO393252:AOD393260 AXK393252:AXZ393260 BHG393252:BHV393260 BRC393252:BRR393260 CAY393252:CBN393260 CKU393252:CLJ393260 CUQ393252:CVF393260 DEM393252:DFB393260 DOI393252:DOX393260 DYE393252:DYT393260 EIA393252:EIP393260 ERW393252:ESL393260 FBS393252:FCH393260 FLO393252:FMD393260 FVK393252:FVZ393260 GFG393252:GFV393260 GPC393252:GPR393260 GYY393252:GZN393260 HIU393252:HJJ393260 HSQ393252:HTF393260 ICM393252:IDB393260 IMI393252:IMX393260 IWE393252:IWT393260 JGA393252:JGP393260 JPW393252:JQL393260 JZS393252:KAH393260 KJO393252:KKD393260 KTK393252:KTZ393260 LDG393252:LDV393260 LNC393252:LNR393260 LWY393252:LXN393260 MGU393252:MHJ393260 MQQ393252:MRF393260 NAM393252:NBB393260 NKI393252:NKX393260 NUE393252:NUT393260 OEA393252:OEP393260 ONW393252:OOL393260 OXS393252:OYH393260 PHO393252:PID393260 PRK393252:PRZ393260 QBG393252:QBV393260 QLC393252:QLR393260 QUY393252:QVN393260 REU393252:RFJ393260 ROQ393252:RPF393260 RYM393252:RZB393260 SII393252:SIX393260 SSE393252:SST393260 TCA393252:TCP393260 TLW393252:TML393260 TVS393252:TWH393260 UFO393252:UGD393260 UPK393252:UPZ393260 UZG393252:UZV393260 VJC393252:VJR393260 VSY393252:VTN393260 WCU393252:WDJ393260 WMQ393252:WNF393260 WWM393252:WXB393260 AE458788:AT458796 KA458788:KP458796 TW458788:UL458796 ADS458788:AEH458796 ANO458788:AOD458796 AXK458788:AXZ458796 BHG458788:BHV458796 BRC458788:BRR458796 CAY458788:CBN458796 CKU458788:CLJ458796 CUQ458788:CVF458796 DEM458788:DFB458796 DOI458788:DOX458796 DYE458788:DYT458796 EIA458788:EIP458796 ERW458788:ESL458796 FBS458788:FCH458796 FLO458788:FMD458796 FVK458788:FVZ458796 GFG458788:GFV458796 GPC458788:GPR458796 GYY458788:GZN458796 HIU458788:HJJ458796 HSQ458788:HTF458796 ICM458788:IDB458796 IMI458788:IMX458796 IWE458788:IWT458796 JGA458788:JGP458796 JPW458788:JQL458796 JZS458788:KAH458796 KJO458788:KKD458796 KTK458788:KTZ458796 LDG458788:LDV458796 LNC458788:LNR458796 LWY458788:LXN458796 MGU458788:MHJ458796 MQQ458788:MRF458796 NAM458788:NBB458796 NKI458788:NKX458796 NUE458788:NUT458796 OEA458788:OEP458796 ONW458788:OOL458796 OXS458788:OYH458796 PHO458788:PID458796 PRK458788:PRZ458796 QBG458788:QBV458796 QLC458788:QLR458796 QUY458788:QVN458796 REU458788:RFJ458796 ROQ458788:RPF458796 RYM458788:RZB458796 SII458788:SIX458796 SSE458788:SST458796 TCA458788:TCP458796 TLW458788:TML458796 TVS458788:TWH458796 UFO458788:UGD458796 UPK458788:UPZ458796 UZG458788:UZV458796 VJC458788:VJR458796 VSY458788:VTN458796 WCU458788:WDJ458796 WMQ458788:WNF458796 WWM458788:WXB458796 AE524324:AT524332 KA524324:KP524332 TW524324:UL524332 ADS524324:AEH524332 ANO524324:AOD524332 AXK524324:AXZ524332 BHG524324:BHV524332 BRC524324:BRR524332 CAY524324:CBN524332 CKU524324:CLJ524332 CUQ524324:CVF524332 DEM524324:DFB524332 DOI524324:DOX524332 DYE524324:DYT524332 EIA524324:EIP524332 ERW524324:ESL524332 FBS524324:FCH524332 FLO524324:FMD524332 FVK524324:FVZ524332 GFG524324:GFV524332 GPC524324:GPR524332 GYY524324:GZN524332 HIU524324:HJJ524332 HSQ524324:HTF524332 ICM524324:IDB524332 IMI524324:IMX524332 IWE524324:IWT524332 JGA524324:JGP524332 JPW524324:JQL524332 JZS524324:KAH524332 KJO524324:KKD524332 KTK524324:KTZ524332 LDG524324:LDV524332 LNC524324:LNR524332 LWY524324:LXN524332 MGU524324:MHJ524332 MQQ524324:MRF524332 NAM524324:NBB524332 NKI524324:NKX524332 NUE524324:NUT524332 OEA524324:OEP524332 ONW524324:OOL524332 OXS524324:OYH524332 PHO524324:PID524332 PRK524324:PRZ524332 QBG524324:QBV524332 QLC524324:QLR524332 QUY524324:QVN524332 REU524324:RFJ524332 ROQ524324:RPF524332 RYM524324:RZB524332 SII524324:SIX524332 SSE524324:SST524332 TCA524324:TCP524332 TLW524324:TML524332 TVS524324:TWH524332 UFO524324:UGD524332 UPK524324:UPZ524332 UZG524324:UZV524332 VJC524324:VJR524332 VSY524324:VTN524332 WCU524324:WDJ524332 WMQ524324:WNF524332 WWM524324:WXB524332 AE589860:AT589868 KA589860:KP589868 TW589860:UL589868 ADS589860:AEH589868 ANO589860:AOD589868 AXK589860:AXZ589868 BHG589860:BHV589868 BRC589860:BRR589868 CAY589860:CBN589868 CKU589860:CLJ589868 CUQ589860:CVF589868 DEM589860:DFB589868 DOI589860:DOX589868 DYE589860:DYT589868 EIA589860:EIP589868 ERW589860:ESL589868 FBS589860:FCH589868 FLO589860:FMD589868 FVK589860:FVZ589868 GFG589860:GFV589868 GPC589860:GPR589868 GYY589860:GZN589868 HIU589860:HJJ589868 HSQ589860:HTF589868 ICM589860:IDB589868 IMI589860:IMX589868 IWE589860:IWT589868 JGA589860:JGP589868 JPW589860:JQL589868 JZS589860:KAH589868 KJO589860:KKD589868 KTK589860:KTZ589868 LDG589860:LDV589868 LNC589860:LNR589868 LWY589860:LXN589868 MGU589860:MHJ589868 MQQ589860:MRF589868 NAM589860:NBB589868 NKI589860:NKX589868 NUE589860:NUT589868 OEA589860:OEP589868 ONW589860:OOL589868 OXS589860:OYH589868 PHO589860:PID589868 PRK589860:PRZ589868 QBG589860:QBV589868 QLC589860:QLR589868 QUY589860:QVN589868 REU589860:RFJ589868 ROQ589860:RPF589868 RYM589860:RZB589868 SII589860:SIX589868 SSE589860:SST589868 TCA589860:TCP589868 TLW589860:TML589868 TVS589860:TWH589868 UFO589860:UGD589868 UPK589860:UPZ589868 UZG589860:UZV589868 VJC589860:VJR589868 VSY589860:VTN589868 WCU589860:WDJ589868 WMQ589860:WNF589868 WWM589860:WXB589868 AE655396:AT655404 KA655396:KP655404 TW655396:UL655404 ADS655396:AEH655404 ANO655396:AOD655404 AXK655396:AXZ655404 BHG655396:BHV655404 BRC655396:BRR655404 CAY655396:CBN655404 CKU655396:CLJ655404 CUQ655396:CVF655404 DEM655396:DFB655404 DOI655396:DOX655404 DYE655396:DYT655404 EIA655396:EIP655404 ERW655396:ESL655404 FBS655396:FCH655404 FLO655396:FMD655404 FVK655396:FVZ655404 GFG655396:GFV655404 GPC655396:GPR655404 GYY655396:GZN655404 HIU655396:HJJ655404 HSQ655396:HTF655404 ICM655396:IDB655404 IMI655396:IMX655404 IWE655396:IWT655404 JGA655396:JGP655404 JPW655396:JQL655404 JZS655396:KAH655404 KJO655396:KKD655404 KTK655396:KTZ655404 LDG655396:LDV655404 LNC655396:LNR655404 LWY655396:LXN655404 MGU655396:MHJ655404 MQQ655396:MRF655404 NAM655396:NBB655404 NKI655396:NKX655404 NUE655396:NUT655404 OEA655396:OEP655404 ONW655396:OOL655404 OXS655396:OYH655404 PHO655396:PID655404 PRK655396:PRZ655404 QBG655396:QBV655404 QLC655396:QLR655404 QUY655396:QVN655404 REU655396:RFJ655404 ROQ655396:RPF655404 RYM655396:RZB655404 SII655396:SIX655404 SSE655396:SST655404 TCA655396:TCP655404 TLW655396:TML655404 TVS655396:TWH655404 UFO655396:UGD655404 UPK655396:UPZ655404 UZG655396:UZV655404 VJC655396:VJR655404 VSY655396:VTN655404 WCU655396:WDJ655404 WMQ655396:WNF655404 WWM655396:WXB655404 AE720932:AT720940 KA720932:KP720940 TW720932:UL720940 ADS720932:AEH720940 ANO720932:AOD720940 AXK720932:AXZ720940 BHG720932:BHV720940 BRC720932:BRR720940 CAY720932:CBN720940 CKU720932:CLJ720940 CUQ720932:CVF720940 DEM720932:DFB720940 DOI720932:DOX720940 DYE720932:DYT720940 EIA720932:EIP720940 ERW720932:ESL720940 FBS720932:FCH720940 FLO720932:FMD720940 FVK720932:FVZ720940 GFG720932:GFV720940 GPC720932:GPR720940 GYY720932:GZN720940 HIU720932:HJJ720940 HSQ720932:HTF720940 ICM720932:IDB720940 IMI720932:IMX720940 IWE720932:IWT720940 JGA720932:JGP720940 JPW720932:JQL720940 JZS720932:KAH720940 KJO720932:KKD720940 KTK720932:KTZ720940 LDG720932:LDV720940 LNC720932:LNR720940 LWY720932:LXN720940 MGU720932:MHJ720940 MQQ720932:MRF720940 NAM720932:NBB720940 NKI720932:NKX720940 NUE720932:NUT720940 OEA720932:OEP720940 ONW720932:OOL720940 OXS720932:OYH720940 PHO720932:PID720940 PRK720932:PRZ720940 QBG720932:QBV720940 QLC720932:QLR720940 QUY720932:QVN720940 REU720932:RFJ720940 ROQ720932:RPF720940 RYM720932:RZB720940 SII720932:SIX720940 SSE720932:SST720940 TCA720932:TCP720940 TLW720932:TML720940 TVS720932:TWH720940 UFO720932:UGD720940 UPK720932:UPZ720940 UZG720932:UZV720940 VJC720932:VJR720940 VSY720932:VTN720940 WCU720932:WDJ720940 WMQ720932:WNF720940 WWM720932:WXB720940 AE786468:AT786476 KA786468:KP786476 TW786468:UL786476 ADS786468:AEH786476 ANO786468:AOD786476 AXK786468:AXZ786476 BHG786468:BHV786476 BRC786468:BRR786476 CAY786468:CBN786476 CKU786468:CLJ786476 CUQ786468:CVF786476 DEM786468:DFB786476 DOI786468:DOX786476 DYE786468:DYT786476 EIA786468:EIP786476 ERW786468:ESL786476 FBS786468:FCH786476 FLO786468:FMD786476 FVK786468:FVZ786476 GFG786468:GFV786476 GPC786468:GPR786476 GYY786468:GZN786476 HIU786468:HJJ786476 HSQ786468:HTF786476 ICM786468:IDB786476 IMI786468:IMX786476 IWE786468:IWT786476 JGA786468:JGP786476 JPW786468:JQL786476 JZS786468:KAH786476 KJO786468:KKD786476 KTK786468:KTZ786476 LDG786468:LDV786476 LNC786468:LNR786476 LWY786468:LXN786476 MGU786468:MHJ786476 MQQ786468:MRF786476 NAM786468:NBB786476 NKI786468:NKX786476 NUE786468:NUT786476 OEA786468:OEP786476 ONW786468:OOL786476 OXS786468:OYH786476 PHO786468:PID786476 PRK786468:PRZ786476 QBG786468:QBV786476 QLC786468:QLR786476 QUY786468:QVN786476 REU786468:RFJ786476 ROQ786468:RPF786476 RYM786468:RZB786476 SII786468:SIX786476 SSE786468:SST786476 TCA786468:TCP786476 TLW786468:TML786476 TVS786468:TWH786476 UFO786468:UGD786476 UPK786468:UPZ786476 UZG786468:UZV786476 VJC786468:VJR786476 VSY786468:VTN786476 WCU786468:WDJ786476 WMQ786468:WNF786476 WWM786468:WXB786476 AE852004:AT852012 KA852004:KP852012 TW852004:UL852012 ADS852004:AEH852012 ANO852004:AOD852012 AXK852004:AXZ852012 BHG852004:BHV852012 BRC852004:BRR852012 CAY852004:CBN852012 CKU852004:CLJ852012 CUQ852004:CVF852012 DEM852004:DFB852012 DOI852004:DOX852012 DYE852004:DYT852012 EIA852004:EIP852012 ERW852004:ESL852012 FBS852004:FCH852012 FLO852004:FMD852012 FVK852004:FVZ852012 GFG852004:GFV852012 GPC852004:GPR852012 GYY852004:GZN852012 HIU852004:HJJ852012 HSQ852004:HTF852012 ICM852004:IDB852012 IMI852004:IMX852012 IWE852004:IWT852012 JGA852004:JGP852012 JPW852004:JQL852012 JZS852004:KAH852012 KJO852004:KKD852012 KTK852004:KTZ852012 LDG852004:LDV852012 LNC852004:LNR852012 LWY852004:LXN852012 MGU852004:MHJ852012 MQQ852004:MRF852012 NAM852004:NBB852012 NKI852004:NKX852012 NUE852004:NUT852012 OEA852004:OEP852012 ONW852004:OOL852012 OXS852004:OYH852012 PHO852004:PID852012 PRK852004:PRZ852012 QBG852004:QBV852012 QLC852004:QLR852012 QUY852004:QVN852012 REU852004:RFJ852012 ROQ852004:RPF852012 RYM852004:RZB852012 SII852004:SIX852012 SSE852004:SST852012 TCA852004:TCP852012 TLW852004:TML852012 TVS852004:TWH852012 UFO852004:UGD852012 UPK852004:UPZ852012 UZG852004:UZV852012 VJC852004:VJR852012 VSY852004:VTN852012 WCU852004:WDJ852012 WMQ852004:WNF852012 WWM852004:WXB852012 AE917540:AT917548 KA917540:KP917548 TW917540:UL917548 ADS917540:AEH917548 ANO917540:AOD917548 AXK917540:AXZ917548 BHG917540:BHV917548 BRC917540:BRR917548 CAY917540:CBN917548 CKU917540:CLJ917548 CUQ917540:CVF917548 DEM917540:DFB917548 DOI917540:DOX917548 DYE917540:DYT917548 EIA917540:EIP917548 ERW917540:ESL917548 FBS917540:FCH917548 FLO917540:FMD917548 FVK917540:FVZ917548 GFG917540:GFV917548 GPC917540:GPR917548 GYY917540:GZN917548 HIU917540:HJJ917548 HSQ917540:HTF917548 ICM917540:IDB917548 IMI917540:IMX917548 IWE917540:IWT917548 JGA917540:JGP917548 JPW917540:JQL917548 JZS917540:KAH917548 KJO917540:KKD917548 KTK917540:KTZ917548 LDG917540:LDV917548 LNC917540:LNR917548 LWY917540:LXN917548 MGU917540:MHJ917548 MQQ917540:MRF917548 NAM917540:NBB917548 NKI917540:NKX917548 NUE917540:NUT917548 OEA917540:OEP917548 ONW917540:OOL917548 OXS917540:OYH917548 PHO917540:PID917548 PRK917540:PRZ917548 QBG917540:QBV917548 QLC917540:QLR917548 QUY917540:QVN917548 REU917540:RFJ917548 ROQ917540:RPF917548 RYM917540:RZB917548 SII917540:SIX917548 SSE917540:SST917548 TCA917540:TCP917548 TLW917540:TML917548 TVS917540:TWH917548 UFO917540:UGD917548 UPK917540:UPZ917548 UZG917540:UZV917548 VJC917540:VJR917548 VSY917540:VTN917548 WCU917540:WDJ917548 WMQ917540:WNF917548 WWM917540:WXB917548 AE983076:AT983084 KA983076:KP983084 TW983076:UL983084 ADS983076:AEH983084 ANO983076:AOD983084 AXK983076:AXZ983084 BHG983076:BHV983084 BRC983076:BRR983084 CAY983076:CBN983084 CKU983076:CLJ983084 CUQ983076:CVF983084 DEM983076:DFB983084 DOI983076:DOX983084 DYE983076:DYT983084 EIA983076:EIP983084 ERW983076:ESL983084 FBS983076:FCH983084 FLO983076:FMD983084 FVK983076:FVZ983084 GFG983076:GFV983084 GPC983076:GPR983084 GYY983076:GZN983084 HIU983076:HJJ983084 HSQ983076:HTF983084 ICM983076:IDB983084 IMI983076:IMX983084 IWE983076:IWT983084 JGA983076:JGP983084 JPW983076:JQL983084 JZS983076:KAH983084 KJO983076:KKD983084 KTK983076:KTZ983084 LDG983076:LDV983084 LNC983076:LNR983084 LWY983076:LXN983084 MGU983076:MHJ983084 MQQ983076:MRF983084 NAM983076:NBB983084 NKI983076:NKX983084 NUE983076:NUT983084 OEA983076:OEP983084 ONW983076:OOL983084 OXS983076:OYH983084 PHO983076:PID983084 PRK983076:PRZ983084 QBG983076:QBV983084 QLC983076:QLR983084 QUY983076:QVN983084 REU983076:RFJ983084 ROQ983076:RPF983084 RYM983076:RZB983084 SII983076:SIX983084 SSE983076:SST983084 TCA983076:TCP983084 TLW983076:TML983084 TVS983076:TWH983084 UFO983076:UGD983084 UPK983076:UPZ983084 UZG983076:UZV983084 VJC983076:VJR983084 VSY983076:VTN983084 WCU983076:WDJ983084 WMQ983076:WNF983084 WWM983076:WXB983084"/>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6"/>
  <sheetViews>
    <sheetView showGridLines="0" topLeftCell="X43" zoomScale="98" zoomScaleNormal="98" zoomScaleSheetLayoutView="85" workbookViewId="0">
      <selection activeCell="AG32" sqref="AG32"/>
    </sheetView>
  </sheetViews>
  <sheetFormatPr defaultRowHeight="12"/>
  <cols>
    <col min="1" max="1" width="3.375" style="57" customWidth="1"/>
    <col min="2" max="2" width="6" style="57" customWidth="1"/>
    <col min="3" max="3" width="1.375" style="57" customWidth="1"/>
    <col min="4" max="4" width="2.25" style="57" customWidth="1"/>
    <col min="5" max="5" width="2.375" style="57" customWidth="1"/>
    <col min="6" max="6" width="2.125" style="57" customWidth="1"/>
    <col min="7" max="7" width="6.125" style="57" customWidth="1"/>
    <col min="8" max="8" width="2.125" style="57" customWidth="1"/>
    <col min="9" max="9" width="6.125" style="57" customWidth="1"/>
    <col min="10" max="10" width="2.125" style="57" customWidth="1"/>
    <col min="11" max="11" width="6.125" style="57" customWidth="1"/>
    <col min="12" max="12" width="2.125" style="57" customWidth="1"/>
    <col min="13" max="13" width="6.125" style="57" customWidth="1"/>
    <col min="14" max="14" width="2.125" style="57" customWidth="1"/>
    <col min="15" max="15" width="6.125" style="57" customWidth="1"/>
    <col min="16" max="16" width="2.125" style="57" customWidth="1"/>
    <col min="17" max="17" width="6.125" style="57" customWidth="1"/>
    <col min="18" max="18" width="2.125" style="57" customWidth="1"/>
    <col min="19" max="19" width="6.125" style="57" customWidth="1"/>
    <col min="20" max="20" width="2.125" style="57" customWidth="1"/>
    <col min="21" max="21" width="6.125" style="57" customWidth="1"/>
    <col min="22" max="22" width="2.125" style="57" customWidth="1"/>
    <col min="23" max="23" width="6.125" style="57" customWidth="1"/>
    <col min="24" max="24" width="2.125" style="57" customWidth="1"/>
    <col min="25" max="25" width="6.125" style="57" customWidth="1"/>
    <col min="26" max="26" width="2.125" style="57" customWidth="1"/>
    <col min="27" max="27" width="6.125" style="57" customWidth="1"/>
    <col min="28" max="28" width="2.125" style="57" customWidth="1"/>
    <col min="29" max="29" width="6.125" style="57" customWidth="1"/>
    <col min="30" max="30" width="2.125" style="57" customWidth="1"/>
    <col min="31" max="31" width="6.125" style="57" customWidth="1"/>
    <col min="32" max="32" width="2.125" style="57" customWidth="1"/>
    <col min="33" max="33" width="6.125" style="57" customWidth="1"/>
    <col min="34" max="34" width="2.125" style="57" customWidth="1"/>
    <col min="35" max="35" width="6.125" style="57" customWidth="1"/>
    <col min="36" max="36" width="2.125" style="57" customWidth="1"/>
    <col min="37" max="37" width="6.125" style="57" customWidth="1"/>
    <col min="38" max="38" width="2.125" style="57" customWidth="1"/>
    <col min="39" max="39" width="6.125" style="57" customWidth="1"/>
    <col min="40" max="40" width="2.125" style="57" customWidth="1"/>
    <col min="41" max="41" width="6.125" style="57" customWidth="1"/>
    <col min="42" max="42" width="2.125" style="57" customWidth="1"/>
    <col min="43" max="43" width="6.125" style="57" customWidth="1"/>
    <col min="44" max="44" width="2.125" style="57" customWidth="1"/>
    <col min="45" max="45" width="6.125" style="57" customWidth="1"/>
    <col min="46" max="46" width="2.125" style="57" customWidth="1"/>
    <col min="47" max="47" width="6.125" style="57" customWidth="1"/>
    <col min="48" max="256" width="9" style="57" bestFit="1" customWidth="1"/>
    <col min="257" max="257" width="3.375" style="57" customWidth="1"/>
    <col min="258" max="258" width="6" style="57" customWidth="1"/>
    <col min="259" max="259" width="1.375" style="57" customWidth="1"/>
    <col min="260" max="260" width="2.25" style="57" customWidth="1"/>
    <col min="261" max="261" width="2.375" style="57" customWidth="1"/>
    <col min="262" max="262" width="2.125" style="57" customWidth="1"/>
    <col min="263" max="263" width="6.125" style="57" customWidth="1"/>
    <col min="264" max="264" width="2.125" style="57" customWidth="1"/>
    <col min="265" max="265" width="6.125" style="57" customWidth="1"/>
    <col min="266" max="266" width="2.125" style="57" customWidth="1"/>
    <col min="267" max="267" width="6.125" style="57" customWidth="1"/>
    <col min="268" max="268" width="2.125" style="57" customWidth="1"/>
    <col min="269" max="269" width="6.125" style="57" customWidth="1"/>
    <col min="270" max="270" width="2.125" style="57" customWidth="1"/>
    <col min="271" max="271" width="6.125" style="57" customWidth="1"/>
    <col min="272" max="272" width="2.125" style="57" customWidth="1"/>
    <col min="273" max="273" width="6.125" style="57" customWidth="1"/>
    <col min="274" max="274" width="2.125" style="57" customWidth="1"/>
    <col min="275" max="275" width="6.125" style="57" customWidth="1"/>
    <col min="276" max="276" width="2.125" style="57" customWidth="1"/>
    <col min="277" max="277" width="6.125" style="57" customWidth="1"/>
    <col min="278" max="278" width="2.125" style="57" customWidth="1"/>
    <col min="279" max="279" width="6.125" style="57" customWidth="1"/>
    <col min="280" max="280" width="2.125" style="57" customWidth="1"/>
    <col min="281" max="281" width="6.125" style="57" customWidth="1"/>
    <col min="282" max="282" width="2.125" style="57" customWidth="1"/>
    <col min="283" max="283" width="6.125" style="57" customWidth="1"/>
    <col min="284" max="284" width="2.125" style="57" customWidth="1"/>
    <col min="285" max="285" width="6.125" style="57" customWidth="1"/>
    <col min="286" max="286" width="2.125" style="57" customWidth="1"/>
    <col min="287" max="287" width="6.125" style="57" customWidth="1"/>
    <col min="288" max="288" width="2.125" style="57" customWidth="1"/>
    <col min="289" max="289" width="6.125" style="57" customWidth="1"/>
    <col min="290" max="290" width="2.125" style="57" customWidth="1"/>
    <col min="291" max="291" width="6.125" style="57" customWidth="1"/>
    <col min="292" max="292" width="2.125" style="57" customWidth="1"/>
    <col min="293" max="293" width="6.125" style="57" customWidth="1"/>
    <col min="294" max="294" width="2.125" style="57" customWidth="1"/>
    <col min="295" max="295" width="6.125" style="57" customWidth="1"/>
    <col min="296" max="296" width="2.125" style="57" customWidth="1"/>
    <col min="297" max="297" width="6.125" style="57" customWidth="1"/>
    <col min="298" max="298" width="2.125" style="57" customWidth="1"/>
    <col min="299" max="299" width="6.125" style="57" customWidth="1"/>
    <col min="300" max="300" width="2.125" style="57" customWidth="1"/>
    <col min="301" max="301" width="6.125" style="57" customWidth="1"/>
    <col min="302" max="302" width="2.125" style="57" customWidth="1"/>
    <col min="303" max="303" width="6.125" style="57" customWidth="1"/>
    <col min="304" max="512" width="9" style="57" customWidth="1"/>
    <col min="513" max="513" width="3.375" style="57" customWidth="1"/>
    <col min="514" max="514" width="6" style="57" customWidth="1"/>
    <col min="515" max="515" width="1.375" style="57" customWidth="1"/>
    <col min="516" max="516" width="2.25" style="57" customWidth="1"/>
    <col min="517" max="517" width="2.375" style="57" customWidth="1"/>
    <col min="518" max="518" width="2.125" style="57" customWidth="1"/>
    <col min="519" max="519" width="6.125" style="57" customWidth="1"/>
    <col min="520" max="520" width="2.125" style="57" customWidth="1"/>
    <col min="521" max="521" width="6.125" style="57" customWidth="1"/>
    <col min="522" max="522" width="2.125" style="57" customWidth="1"/>
    <col min="523" max="523" width="6.125" style="57" customWidth="1"/>
    <col min="524" max="524" width="2.125" style="57" customWidth="1"/>
    <col min="525" max="525" width="6.125" style="57" customWidth="1"/>
    <col min="526" max="526" width="2.125" style="57" customWidth="1"/>
    <col min="527" max="527" width="6.125" style="57" customWidth="1"/>
    <col min="528" max="528" width="2.125" style="57" customWidth="1"/>
    <col min="529" max="529" width="6.125" style="57" customWidth="1"/>
    <col min="530" max="530" width="2.125" style="57" customWidth="1"/>
    <col min="531" max="531" width="6.125" style="57" customWidth="1"/>
    <col min="532" max="532" width="2.125" style="57" customWidth="1"/>
    <col min="533" max="533" width="6.125" style="57" customWidth="1"/>
    <col min="534" max="534" width="2.125" style="57" customWidth="1"/>
    <col min="535" max="535" width="6.125" style="57" customWidth="1"/>
    <col min="536" max="536" width="2.125" style="57" customWidth="1"/>
    <col min="537" max="537" width="6.125" style="57" customWidth="1"/>
    <col min="538" max="538" width="2.125" style="57" customWidth="1"/>
    <col min="539" max="539" width="6.125" style="57" customWidth="1"/>
    <col min="540" max="540" width="2.125" style="57" customWidth="1"/>
    <col min="541" max="541" width="6.125" style="57" customWidth="1"/>
    <col min="542" max="542" width="2.125" style="57" customWidth="1"/>
    <col min="543" max="543" width="6.125" style="57" customWidth="1"/>
    <col min="544" max="544" width="2.125" style="57" customWidth="1"/>
    <col min="545" max="545" width="6.125" style="57" customWidth="1"/>
    <col min="546" max="546" width="2.125" style="57" customWidth="1"/>
    <col min="547" max="547" width="6.125" style="57" customWidth="1"/>
    <col min="548" max="548" width="2.125" style="57" customWidth="1"/>
    <col min="549" max="549" width="6.125" style="57" customWidth="1"/>
    <col min="550" max="550" width="2.125" style="57" customWidth="1"/>
    <col min="551" max="551" width="6.125" style="57" customWidth="1"/>
    <col min="552" max="552" width="2.125" style="57" customWidth="1"/>
    <col min="553" max="553" width="6.125" style="57" customWidth="1"/>
    <col min="554" max="554" width="2.125" style="57" customWidth="1"/>
    <col min="555" max="555" width="6.125" style="57" customWidth="1"/>
    <col min="556" max="556" width="2.125" style="57" customWidth="1"/>
    <col min="557" max="557" width="6.125" style="57" customWidth="1"/>
    <col min="558" max="558" width="2.125" style="57" customWidth="1"/>
    <col min="559" max="559" width="6.125" style="57" customWidth="1"/>
    <col min="560" max="768" width="9" style="57" customWidth="1"/>
    <col min="769" max="769" width="3.375" style="57" customWidth="1"/>
    <col min="770" max="770" width="6" style="57" customWidth="1"/>
    <col min="771" max="771" width="1.375" style="57" customWidth="1"/>
    <col min="772" max="772" width="2.25" style="57" customWidth="1"/>
    <col min="773" max="773" width="2.375" style="57" customWidth="1"/>
    <col min="774" max="774" width="2.125" style="57" customWidth="1"/>
    <col min="775" max="775" width="6.125" style="57" customWidth="1"/>
    <col min="776" max="776" width="2.125" style="57" customWidth="1"/>
    <col min="777" max="777" width="6.125" style="57" customWidth="1"/>
    <col min="778" max="778" width="2.125" style="57" customWidth="1"/>
    <col min="779" max="779" width="6.125" style="57" customWidth="1"/>
    <col min="780" max="780" width="2.125" style="57" customWidth="1"/>
    <col min="781" max="781" width="6.125" style="57" customWidth="1"/>
    <col min="782" max="782" width="2.125" style="57" customWidth="1"/>
    <col min="783" max="783" width="6.125" style="57" customWidth="1"/>
    <col min="784" max="784" width="2.125" style="57" customWidth="1"/>
    <col min="785" max="785" width="6.125" style="57" customWidth="1"/>
    <col min="786" max="786" width="2.125" style="57" customWidth="1"/>
    <col min="787" max="787" width="6.125" style="57" customWidth="1"/>
    <col min="788" max="788" width="2.125" style="57" customWidth="1"/>
    <col min="789" max="789" width="6.125" style="57" customWidth="1"/>
    <col min="790" max="790" width="2.125" style="57" customWidth="1"/>
    <col min="791" max="791" width="6.125" style="57" customWidth="1"/>
    <col min="792" max="792" width="2.125" style="57" customWidth="1"/>
    <col min="793" max="793" width="6.125" style="57" customWidth="1"/>
    <col min="794" max="794" width="2.125" style="57" customWidth="1"/>
    <col min="795" max="795" width="6.125" style="57" customWidth="1"/>
    <col min="796" max="796" width="2.125" style="57" customWidth="1"/>
    <col min="797" max="797" width="6.125" style="57" customWidth="1"/>
    <col min="798" max="798" width="2.125" style="57" customWidth="1"/>
    <col min="799" max="799" width="6.125" style="57" customWidth="1"/>
    <col min="800" max="800" width="2.125" style="57" customWidth="1"/>
    <col min="801" max="801" width="6.125" style="57" customWidth="1"/>
    <col min="802" max="802" width="2.125" style="57" customWidth="1"/>
    <col min="803" max="803" width="6.125" style="57" customWidth="1"/>
    <col min="804" max="804" width="2.125" style="57" customWidth="1"/>
    <col min="805" max="805" width="6.125" style="57" customWidth="1"/>
    <col min="806" max="806" width="2.125" style="57" customWidth="1"/>
    <col min="807" max="807" width="6.125" style="57" customWidth="1"/>
    <col min="808" max="808" width="2.125" style="57" customWidth="1"/>
    <col min="809" max="809" width="6.125" style="57" customWidth="1"/>
    <col min="810" max="810" width="2.125" style="57" customWidth="1"/>
    <col min="811" max="811" width="6.125" style="57" customWidth="1"/>
    <col min="812" max="812" width="2.125" style="57" customWidth="1"/>
    <col min="813" max="813" width="6.125" style="57" customWidth="1"/>
    <col min="814" max="814" width="2.125" style="57" customWidth="1"/>
    <col min="815" max="815" width="6.125" style="57" customWidth="1"/>
    <col min="816" max="1024" width="9" style="57" customWidth="1"/>
    <col min="1025" max="1025" width="3.375" style="57" customWidth="1"/>
    <col min="1026" max="1026" width="6" style="57" customWidth="1"/>
    <col min="1027" max="1027" width="1.375" style="57" customWidth="1"/>
    <col min="1028" max="1028" width="2.25" style="57" customWidth="1"/>
    <col min="1029" max="1029" width="2.375" style="57" customWidth="1"/>
    <col min="1030" max="1030" width="2.125" style="57" customWidth="1"/>
    <col min="1031" max="1031" width="6.125" style="57" customWidth="1"/>
    <col min="1032" max="1032" width="2.125" style="57" customWidth="1"/>
    <col min="1033" max="1033" width="6.125" style="57" customWidth="1"/>
    <col min="1034" max="1034" width="2.125" style="57" customWidth="1"/>
    <col min="1035" max="1035" width="6.125" style="57" customWidth="1"/>
    <col min="1036" max="1036" width="2.125" style="57" customWidth="1"/>
    <col min="1037" max="1037" width="6.125" style="57" customWidth="1"/>
    <col min="1038" max="1038" width="2.125" style="57" customWidth="1"/>
    <col min="1039" max="1039" width="6.125" style="57" customWidth="1"/>
    <col min="1040" max="1040" width="2.125" style="57" customWidth="1"/>
    <col min="1041" max="1041" width="6.125" style="57" customWidth="1"/>
    <col min="1042" max="1042" width="2.125" style="57" customWidth="1"/>
    <col min="1043" max="1043" width="6.125" style="57" customWidth="1"/>
    <col min="1044" max="1044" width="2.125" style="57" customWidth="1"/>
    <col min="1045" max="1045" width="6.125" style="57" customWidth="1"/>
    <col min="1046" max="1046" width="2.125" style="57" customWidth="1"/>
    <col min="1047" max="1047" width="6.125" style="57" customWidth="1"/>
    <col min="1048" max="1048" width="2.125" style="57" customWidth="1"/>
    <col min="1049" max="1049" width="6.125" style="57" customWidth="1"/>
    <col min="1050" max="1050" width="2.125" style="57" customWidth="1"/>
    <col min="1051" max="1051" width="6.125" style="57" customWidth="1"/>
    <col min="1052" max="1052" width="2.125" style="57" customWidth="1"/>
    <col min="1053" max="1053" width="6.125" style="57" customWidth="1"/>
    <col min="1054" max="1054" width="2.125" style="57" customWidth="1"/>
    <col min="1055" max="1055" width="6.125" style="57" customWidth="1"/>
    <col min="1056" max="1056" width="2.125" style="57" customWidth="1"/>
    <col min="1057" max="1057" width="6.125" style="57" customWidth="1"/>
    <col min="1058" max="1058" width="2.125" style="57" customWidth="1"/>
    <col min="1059" max="1059" width="6.125" style="57" customWidth="1"/>
    <col min="1060" max="1060" width="2.125" style="57" customWidth="1"/>
    <col min="1061" max="1061" width="6.125" style="57" customWidth="1"/>
    <col min="1062" max="1062" width="2.125" style="57" customWidth="1"/>
    <col min="1063" max="1063" width="6.125" style="57" customWidth="1"/>
    <col min="1064" max="1064" width="2.125" style="57" customWidth="1"/>
    <col min="1065" max="1065" width="6.125" style="57" customWidth="1"/>
    <col min="1066" max="1066" width="2.125" style="57" customWidth="1"/>
    <col min="1067" max="1067" width="6.125" style="57" customWidth="1"/>
    <col min="1068" max="1068" width="2.125" style="57" customWidth="1"/>
    <col min="1069" max="1069" width="6.125" style="57" customWidth="1"/>
    <col min="1070" max="1070" width="2.125" style="57" customWidth="1"/>
    <col min="1071" max="1071" width="6.125" style="57" customWidth="1"/>
    <col min="1072" max="1280" width="9" style="57" customWidth="1"/>
    <col min="1281" max="1281" width="3.375" style="57" customWidth="1"/>
    <col min="1282" max="1282" width="6" style="57" customWidth="1"/>
    <col min="1283" max="1283" width="1.375" style="57" customWidth="1"/>
    <col min="1284" max="1284" width="2.25" style="57" customWidth="1"/>
    <col min="1285" max="1285" width="2.375" style="57" customWidth="1"/>
    <col min="1286" max="1286" width="2.125" style="57" customWidth="1"/>
    <col min="1287" max="1287" width="6.125" style="57" customWidth="1"/>
    <col min="1288" max="1288" width="2.125" style="57" customWidth="1"/>
    <col min="1289" max="1289" width="6.125" style="57" customWidth="1"/>
    <col min="1290" max="1290" width="2.125" style="57" customWidth="1"/>
    <col min="1291" max="1291" width="6.125" style="57" customWidth="1"/>
    <col min="1292" max="1292" width="2.125" style="57" customWidth="1"/>
    <col min="1293" max="1293" width="6.125" style="57" customWidth="1"/>
    <col min="1294" max="1294" width="2.125" style="57" customWidth="1"/>
    <col min="1295" max="1295" width="6.125" style="57" customWidth="1"/>
    <col min="1296" max="1296" width="2.125" style="57" customWidth="1"/>
    <col min="1297" max="1297" width="6.125" style="57" customWidth="1"/>
    <col min="1298" max="1298" width="2.125" style="57" customWidth="1"/>
    <col min="1299" max="1299" width="6.125" style="57" customWidth="1"/>
    <col min="1300" max="1300" width="2.125" style="57" customWidth="1"/>
    <col min="1301" max="1301" width="6.125" style="57" customWidth="1"/>
    <col min="1302" max="1302" width="2.125" style="57" customWidth="1"/>
    <col min="1303" max="1303" width="6.125" style="57" customWidth="1"/>
    <col min="1304" max="1304" width="2.125" style="57" customWidth="1"/>
    <col min="1305" max="1305" width="6.125" style="57" customWidth="1"/>
    <col min="1306" max="1306" width="2.125" style="57" customWidth="1"/>
    <col min="1307" max="1307" width="6.125" style="57" customWidth="1"/>
    <col min="1308" max="1308" width="2.125" style="57" customWidth="1"/>
    <col min="1309" max="1309" width="6.125" style="57" customWidth="1"/>
    <col min="1310" max="1310" width="2.125" style="57" customWidth="1"/>
    <col min="1311" max="1311" width="6.125" style="57" customWidth="1"/>
    <col min="1312" max="1312" width="2.125" style="57" customWidth="1"/>
    <col min="1313" max="1313" width="6.125" style="57" customWidth="1"/>
    <col min="1314" max="1314" width="2.125" style="57" customWidth="1"/>
    <col min="1315" max="1315" width="6.125" style="57" customWidth="1"/>
    <col min="1316" max="1316" width="2.125" style="57" customWidth="1"/>
    <col min="1317" max="1317" width="6.125" style="57" customWidth="1"/>
    <col min="1318" max="1318" width="2.125" style="57" customWidth="1"/>
    <col min="1319" max="1319" width="6.125" style="57" customWidth="1"/>
    <col min="1320" max="1320" width="2.125" style="57" customWidth="1"/>
    <col min="1321" max="1321" width="6.125" style="57" customWidth="1"/>
    <col min="1322" max="1322" width="2.125" style="57" customWidth="1"/>
    <col min="1323" max="1323" width="6.125" style="57" customWidth="1"/>
    <col min="1324" max="1324" width="2.125" style="57" customWidth="1"/>
    <col min="1325" max="1325" width="6.125" style="57" customWidth="1"/>
    <col min="1326" max="1326" width="2.125" style="57" customWidth="1"/>
    <col min="1327" max="1327" width="6.125" style="57" customWidth="1"/>
    <col min="1328" max="1536" width="9" style="57" customWidth="1"/>
    <col min="1537" max="1537" width="3.375" style="57" customWidth="1"/>
    <col min="1538" max="1538" width="6" style="57" customWidth="1"/>
    <col min="1539" max="1539" width="1.375" style="57" customWidth="1"/>
    <col min="1540" max="1540" width="2.25" style="57" customWidth="1"/>
    <col min="1541" max="1541" width="2.375" style="57" customWidth="1"/>
    <col min="1542" max="1542" width="2.125" style="57" customWidth="1"/>
    <col min="1543" max="1543" width="6.125" style="57" customWidth="1"/>
    <col min="1544" max="1544" width="2.125" style="57" customWidth="1"/>
    <col min="1545" max="1545" width="6.125" style="57" customWidth="1"/>
    <col min="1546" max="1546" width="2.125" style="57" customWidth="1"/>
    <col min="1547" max="1547" width="6.125" style="57" customWidth="1"/>
    <col min="1548" max="1548" width="2.125" style="57" customWidth="1"/>
    <col min="1549" max="1549" width="6.125" style="57" customWidth="1"/>
    <col min="1550" max="1550" width="2.125" style="57" customWidth="1"/>
    <col min="1551" max="1551" width="6.125" style="57" customWidth="1"/>
    <col min="1552" max="1552" width="2.125" style="57" customWidth="1"/>
    <col min="1553" max="1553" width="6.125" style="57" customWidth="1"/>
    <col min="1554" max="1554" width="2.125" style="57" customWidth="1"/>
    <col min="1555" max="1555" width="6.125" style="57" customWidth="1"/>
    <col min="1556" max="1556" width="2.125" style="57" customWidth="1"/>
    <col min="1557" max="1557" width="6.125" style="57" customWidth="1"/>
    <col min="1558" max="1558" width="2.125" style="57" customWidth="1"/>
    <col min="1559" max="1559" width="6.125" style="57" customWidth="1"/>
    <col min="1560" max="1560" width="2.125" style="57" customWidth="1"/>
    <col min="1561" max="1561" width="6.125" style="57" customWidth="1"/>
    <col min="1562" max="1562" width="2.125" style="57" customWidth="1"/>
    <col min="1563" max="1563" width="6.125" style="57" customWidth="1"/>
    <col min="1564" max="1564" width="2.125" style="57" customWidth="1"/>
    <col min="1565" max="1565" width="6.125" style="57" customWidth="1"/>
    <col min="1566" max="1566" width="2.125" style="57" customWidth="1"/>
    <col min="1567" max="1567" width="6.125" style="57" customWidth="1"/>
    <col min="1568" max="1568" width="2.125" style="57" customWidth="1"/>
    <col min="1569" max="1569" width="6.125" style="57" customWidth="1"/>
    <col min="1570" max="1570" width="2.125" style="57" customWidth="1"/>
    <col min="1571" max="1571" width="6.125" style="57" customWidth="1"/>
    <col min="1572" max="1572" width="2.125" style="57" customWidth="1"/>
    <col min="1573" max="1573" width="6.125" style="57" customWidth="1"/>
    <col min="1574" max="1574" width="2.125" style="57" customWidth="1"/>
    <col min="1575" max="1575" width="6.125" style="57" customWidth="1"/>
    <col min="1576" max="1576" width="2.125" style="57" customWidth="1"/>
    <col min="1577" max="1577" width="6.125" style="57" customWidth="1"/>
    <col min="1578" max="1578" width="2.125" style="57" customWidth="1"/>
    <col min="1579" max="1579" width="6.125" style="57" customWidth="1"/>
    <col min="1580" max="1580" width="2.125" style="57" customWidth="1"/>
    <col min="1581" max="1581" width="6.125" style="57" customWidth="1"/>
    <col min="1582" max="1582" width="2.125" style="57" customWidth="1"/>
    <col min="1583" max="1583" width="6.125" style="57" customWidth="1"/>
    <col min="1584" max="1792" width="9" style="57" customWidth="1"/>
    <col min="1793" max="1793" width="3.375" style="57" customWidth="1"/>
    <col min="1794" max="1794" width="6" style="57" customWidth="1"/>
    <col min="1795" max="1795" width="1.375" style="57" customWidth="1"/>
    <col min="1796" max="1796" width="2.25" style="57" customWidth="1"/>
    <col min="1797" max="1797" width="2.375" style="57" customWidth="1"/>
    <col min="1798" max="1798" width="2.125" style="57" customWidth="1"/>
    <col min="1799" max="1799" width="6.125" style="57" customWidth="1"/>
    <col min="1800" max="1800" width="2.125" style="57" customWidth="1"/>
    <col min="1801" max="1801" width="6.125" style="57" customWidth="1"/>
    <col min="1802" max="1802" width="2.125" style="57" customWidth="1"/>
    <col min="1803" max="1803" width="6.125" style="57" customWidth="1"/>
    <col min="1804" max="1804" width="2.125" style="57" customWidth="1"/>
    <col min="1805" max="1805" width="6.125" style="57" customWidth="1"/>
    <col min="1806" max="1806" width="2.125" style="57" customWidth="1"/>
    <col min="1807" max="1807" width="6.125" style="57" customWidth="1"/>
    <col min="1808" max="1808" width="2.125" style="57" customWidth="1"/>
    <col min="1809" max="1809" width="6.125" style="57" customWidth="1"/>
    <col min="1810" max="1810" width="2.125" style="57" customWidth="1"/>
    <col min="1811" max="1811" width="6.125" style="57" customWidth="1"/>
    <col min="1812" max="1812" width="2.125" style="57" customWidth="1"/>
    <col min="1813" max="1813" width="6.125" style="57" customWidth="1"/>
    <col min="1814" max="1814" width="2.125" style="57" customWidth="1"/>
    <col min="1815" max="1815" width="6.125" style="57" customWidth="1"/>
    <col min="1816" max="1816" width="2.125" style="57" customWidth="1"/>
    <col min="1817" max="1817" width="6.125" style="57" customWidth="1"/>
    <col min="1818" max="1818" width="2.125" style="57" customWidth="1"/>
    <col min="1819" max="1819" width="6.125" style="57" customWidth="1"/>
    <col min="1820" max="1820" width="2.125" style="57" customWidth="1"/>
    <col min="1821" max="1821" width="6.125" style="57" customWidth="1"/>
    <col min="1822" max="1822" width="2.125" style="57" customWidth="1"/>
    <col min="1823" max="1823" width="6.125" style="57" customWidth="1"/>
    <col min="1824" max="1824" width="2.125" style="57" customWidth="1"/>
    <col min="1825" max="1825" width="6.125" style="57" customWidth="1"/>
    <col min="1826" max="1826" width="2.125" style="57" customWidth="1"/>
    <col min="1827" max="1827" width="6.125" style="57" customWidth="1"/>
    <col min="1828" max="1828" width="2.125" style="57" customWidth="1"/>
    <col min="1829" max="1829" width="6.125" style="57" customWidth="1"/>
    <col min="1830" max="1830" width="2.125" style="57" customWidth="1"/>
    <col min="1831" max="1831" width="6.125" style="57" customWidth="1"/>
    <col min="1832" max="1832" width="2.125" style="57" customWidth="1"/>
    <col min="1833" max="1833" width="6.125" style="57" customWidth="1"/>
    <col min="1834" max="1834" width="2.125" style="57" customWidth="1"/>
    <col min="1835" max="1835" width="6.125" style="57" customWidth="1"/>
    <col min="1836" max="1836" width="2.125" style="57" customWidth="1"/>
    <col min="1837" max="1837" width="6.125" style="57" customWidth="1"/>
    <col min="1838" max="1838" width="2.125" style="57" customWidth="1"/>
    <col min="1839" max="1839" width="6.125" style="57" customWidth="1"/>
    <col min="1840" max="2048" width="9" style="57" customWidth="1"/>
    <col min="2049" max="2049" width="3.375" style="57" customWidth="1"/>
    <col min="2050" max="2050" width="6" style="57" customWidth="1"/>
    <col min="2051" max="2051" width="1.375" style="57" customWidth="1"/>
    <col min="2052" max="2052" width="2.25" style="57" customWidth="1"/>
    <col min="2053" max="2053" width="2.375" style="57" customWidth="1"/>
    <col min="2054" max="2054" width="2.125" style="57" customWidth="1"/>
    <col min="2055" max="2055" width="6.125" style="57" customWidth="1"/>
    <col min="2056" max="2056" width="2.125" style="57" customWidth="1"/>
    <col min="2057" max="2057" width="6.125" style="57" customWidth="1"/>
    <col min="2058" max="2058" width="2.125" style="57" customWidth="1"/>
    <col min="2059" max="2059" width="6.125" style="57" customWidth="1"/>
    <col min="2060" max="2060" width="2.125" style="57" customWidth="1"/>
    <col min="2061" max="2061" width="6.125" style="57" customWidth="1"/>
    <col min="2062" max="2062" width="2.125" style="57" customWidth="1"/>
    <col min="2063" max="2063" width="6.125" style="57" customWidth="1"/>
    <col min="2064" max="2064" width="2.125" style="57" customWidth="1"/>
    <col min="2065" max="2065" width="6.125" style="57" customWidth="1"/>
    <col min="2066" max="2066" width="2.125" style="57" customWidth="1"/>
    <col min="2067" max="2067" width="6.125" style="57" customWidth="1"/>
    <col min="2068" max="2068" width="2.125" style="57" customWidth="1"/>
    <col min="2069" max="2069" width="6.125" style="57" customWidth="1"/>
    <col min="2070" max="2070" width="2.125" style="57" customWidth="1"/>
    <col min="2071" max="2071" width="6.125" style="57" customWidth="1"/>
    <col min="2072" max="2072" width="2.125" style="57" customWidth="1"/>
    <col min="2073" max="2073" width="6.125" style="57" customWidth="1"/>
    <col min="2074" max="2074" width="2.125" style="57" customWidth="1"/>
    <col min="2075" max="2075" width="6.125" style="57" customWidth="1"/>
    <col min="2076" max="2076" width="2.125" style="57" customWidth="1"/>
    <col min="2077" max="2077" width="6.125" style="57" customWidth="1"/>
    <col min="2078" max="2078" width="2.125" style="57" customWidth="1"/>
    <col min="2079" max="2079" width="6.125" style="57" customWidth="1"/>
    <col min="2080" max="2080" width="2.125" style="57" customWidth="1"/>
    <col min="2081" max="2081" width="6.125" style="57" customWidth="1"/>
    <col min="2082" max="2082" width="2.125" style="57" customWidth="1"/>
    <col min="2083" max="2083" width="6.125" style="57" customWidth="1"/>
    <col min="2084" max="2084" width="2.125" style="57" customWidth="1"/>
    <col min="2085" max="2085" width="6.125" style="57" customWidth="1"/>
    <col min="2086" max="2086" width="2.125" style="57" customWidth="1"/>
    <col min="2087" max="2087" width="6.125" style="57" customWidth="1"/>
    <col min="2088" max="2088" width="2.125" style="57" customWidth="1"/>
    <col min="2089" max="2089" width="6.125" style="57" customWidth="1"/>
    <col min="2090" max="2090" width="2.125" style="57" customWidth="1"/>
    <col min="2091" max="2091" width="6.125" style="57" customWidth="1"/>
    <col min="2092" max="2092" width="2.125" style="57" customWidth="1"/>
    <col min="2093" max="2093" width="6.125" style="57" customWidth="1"/>
    <col min="2094" max="2094" width="2.125" style="57" customWidth="1"/>
    <col min="2095" max="2095" width="6.125" style="57" customWidth="1"/>
    <col min="2096" max="2304" width="9" style="57" customWidth="1"/>
    <col min="2305" max="2305" width="3.375" style="57" customWidth="1"/>
    <col min="2306" max="2306" width="6" style="57" customWidth="1"/>
    <col min="2307" max="2307" width="1.375" style="57" customWidth="1"/>
    <col min="2308" max="2308" width="2.25" style="57" customWidth="1"/>
    <col min="2309" max="2309" width="2.375" style="57" customWidth="1"/>
    <col min="2310" max="2310" width="2.125" style="57" customWidth="1"/>
    <col min="2311" max="2311" width="6.125" style="57" customWidth="1"/>
    <col min="2312" max="2312" width="2.125" style="57" customWidth="1"/>
    <col min="2313" max="2313" width="6.125" style="57" customWidth="1"/>
    <col min="2314" max="2314" width="2.125" style="57" customWidth="1"/>
    <col min="2315" max="2315" width="6.125" style="57" customWidth="1"/>
    <col min="2316" max="2316" width="2.125" style="57" customWidth="1"/>
    <col min="2317" max="2317" width="6.125" style="57" customWidth="1"/>
    <col min="2318" max="2318" width="2.125" style="57" customWidth="1"/>
    <col min="2319" max="2319" width="6.125" style="57" customWidth="1"/>
    <col min="2320" max="2320" width="2.125" style="57" customWidth="1"/>
    <col min="2321" max="2321" width="6.125" style="57" customWidth="1"/>
    <col min="2322" max="2322" width="2.125" style="57" customWidth="1"/>
    <col min="2323" max="2323" width="6.125" style="57" customWidth="1"/>
    <col min="2324" max="2324" width="2.125" style="57" customWidth="1"/>
    <col min="2325" max="2325" width="6.125" style="57" customWidth="1"/>
    <col min="2326" max="2326" width="2.125" style="57" customWidth="1"/>
    <col min="2327" max="2327" width="6.125" style="57" customWidth="1"/>
    <col min="2328" max="2328" width="2.125" style="57" customWidth="1"/>
    <col min="2329" max="2329" width="6.125" style="57" customWidth="1"/>
    <col min="2330" max="2330" width="2.125" style="57" customWidth="1"/>
    <col min="2331" max="2331" width="6.125" style="57" customWidth="1"/>
    <col min="2332" max="2332" width="2.125" style="57" customWidth="1"/>
    <col min="2333" max="2333" width="6.125" style="57" customWidth="1"/>
    <col min="2334" max="2334" width="2.125" style="57" customWidth="1"/>
    <col min="2335" max="2335" width="6.125" style="57" customWidth="1"/>
    <col min="2336" max="2336" width="2.125" style="57" customWidth="1"/>
    <col min="2337" max="2337" width="6.125" style="57" customWidth="1"/>
    <col min="2338" max="2338" width="2.125" style="57" customWidth="1"/>
    <col min="2339" max="2339" width="6.125" style="57" customWidth="1"/>
    <col min="2340" max="2340" width="2.125" style="57" customWidth="1"/>
    <col min="2341" max="2341" width="6.125" style="57" customWidth="1"/>
    <col min="2342" max="2342" width="2.125" style="57" customWidth="1"/>
    <col min="2343" max="2343" width="6.125" style="57" customWidth="1"/>
    <col min="2344" max="2344" width="2.125" style="57" customWidth="1"/>
    <col min="2345" max="2345" width="6.125" style="57" customWidth="1"/>
    <col min="2346" max="2346" width="2.125" style="57" customWidth="1"/>
    <col min="2347" max="2347" width="6.125" style="57" customWidth="1"/>
    <col min="2348" max="2348" width="2.125" style="57" customWidth="1"/>
    <col min="2349" max="2349" width="6.125" style="57" customWidth="1"/>
    <col min="2350" max="2350" width="2.125" style="57" customWidth="1"/>
    <col min="2351" max="2351" width="6.125" style="57" customWidth="1"/>
    <col min="2352" max="2560" width="9" style="57" customWidth="1"/>
    <col min="2561" max="2561" width="3.375" style="57" customWidth="1"/>
    <col min="2562" max="2562" width="6" style="57" customWidth="1"/>
    <col min="2563" max="2563" width="1.375" style="57" customWidth="1"/>
    <col min="2564" max="2564" width="2.25" style="57" customWidth="1"/>
    <col min="2565" max="2565" width="2.375" style="57" customWidth="1"/>
    <col min="2566" max="2566" width="2.125" style="57" customWidth="1"/>
    <col min="2567" max="2567" width="6.125" style="57" customWidth="1"/>
    <col min="2568" max="2568" width="2.125" style="57" customWidth="1"/>
    <col min="2569" max="2569" width="6.125" style="57" customWidth="1"/>
    <col min="2570" max="2570" width="2.125" style="57" customWidth="1"/>
    <col min="2571" max="2571" width="6.125" style="57" customWidth="1"/>
    <col min="2572" max="2572" width="2.125" style="57" customWidth="1"/>
    <col min="2573" max="2573" width="6.125" style="57" customWidth="1"/>
    <col min="2574" max="2574" width="2.125" style="57" customWidth="1"/>
    <col min="2575" max="2575" width="6.125" style="57" customWidth="1"/>
    <col min="2576" max="2576" width="2.125" style="57" customWidth="1"/>
    <col min="2577" max="2577" width="6.125" style="57" customWidth="1"/>
    <col min="2578" max="2578" width="2.125" style="57" customWidth="1"/>
    <col min="2579" max="2579" width="6.125" style="57" customWidth="1"/>
    <col min="2580" max="2580" width="2.125" style="57" customWidth="1"/>
    <col min="2581" max="2581" width="6.125" style="57" customWidth="1"/>
    <col min="2582" max="2582" width="2.125" style="57" customWidth="1"/>
    <col min="2583" max="2583" width="6.125" style="57" customWidth="1"/>
    <col min="2584" max="2584" width="2.125" style="57" customWidth="1"/>
    <col min="2585" max="2585" width="6.125" style="57" customWidth="1"/>
    <col min="2586" max="2586" width="2.125" style="57" customWidth="1"/>
    <col min="2587" max="2587" width="6.125" style="57" customWidth="1"/>
    <col min="2588" max="2588" width="2.125" style="57" customWidth="1"/>
    <col min="2589" max="2589" width="6.125" style="57" customWidth="1"/>
    <col min="2590" max="2590" width="2.125" style="57" customWidth="1"/>
    <col min="2591" max="2591" width="6.125" style="57" customWidth="1"/>
    <col min="2592" max="2592" width="2.125" style="57" customWidth="1"/>
    <col min="2593" max="2593" width="6.125" style="57" customWidth="1"/>
    <col min="2594" max="2594" width="2.125" style="57" customWidth="1"/>
    <col min="2595" max="2595" width="6.125" style="57" customWidth="1"/>
    <col min="2596" max="2596" width="2.125" style="57" customWidth="1"/>
    <col min="2597" max="2597" width="6.125" style="57" customWidth="1"/>
    <col min="2598" max="2598" width="2.125" style="57" customWidth="1"/>
    <col min="2599" max="2599" width="6.125" style="57" customWidth="1"/>
    <col min="2600" max="2600" width="2.125" style="57" customWidth="1"/>
    <col min="2601" max="2601" width="6.125" style="57" customWidth="1"/>
    <col min="2602" max="2602" width="2.125" style="57" customWidth="1"/>
    <col min="2603" max="2603" width="6.125" style="57" customWidth="1"/>
    <col min="2604" max="2604" width="2.125" style="57" customWidth="1"/>
    <col min="2605" max="2605" width="6.125" style="57" customWidth="1"/>
    <col min="2606" max="2606" width="2.125" style="57" customWidth="1"/>
    <col min="2607" max="2607" width="6.125" style="57" customWidth="1"/>
    <col min="2608" max="2816" width="9" style="57" customWidth="1"/>
    <col min="2817" max="2817" width="3.375" style="57" customWidth="1"/>
    <col min="2818" max="2818" width="6" style="57" customWidth="1"/>
    <col min="2819" max="2819" width="1.375" style="57" customWidth="1"/>
    <col min="2820" max="2820" width="2.25" style="57" customWidth="1"/>
    <col min="2821" max="2821" width="2.375" style="57" customWidth="1"/>
    <col min="2822" max="2822" width="2.125" style="57" customWidth="1"/>
    <col min="2823" max="2823" width="6.125" style="57" customWidth="1"/>
    <col min="2824" max="2824" width="2.125" style="57" customWidth="1"/>
    <col min="2825" max="2825" width="6.125" style="57" customWidth="1"/>
    <col min="2826" max="2826" width="2.125" style="57" customWidth="1"/>
    <col min="2827" max="2827" width="6.125" style="57" customWidth="1"/>
    <col min="2828" max="2828" width="2.125" style="57" customWidth="1"/>
    <col min="2829" max="2829" width="6.125" style="57" customWidth="1"/>
    <col min="2830" max="2830" width="2.125" style="57" customWidth="1"/>
    <col min="2831" max="2831" width="6.125" style="57" customWidth="1"/>
    <col min="2832" max="2832" width="2.125" style="57" customWidth="1"/>
    <col min="2833" max="2833" width="6.125" style="57" customWidth="1"/>
    <col min="2834" max="2834" width="2.125" style="57" customWidth="1"/>
    <col min="2835" max="2835" width="6.125" style="57" customWidth="1"/>
    <col min="2836" max="2836" width="2.125" style="57" customWidth="1"/>
    <col min="2837" max="2837" width="6.125" style="57" customWidth="1"/>
    <col min="2838" max="2838" width="2.125" style="57" customWidth="1"/>
    <col min="2839" max="2839" width="6.125" style="57" customWidth="1"/>
    <col min="2840" max="2840" width="2.125" style="57" customWidth="1"/>
    <col min="2841" max="2841" width="6.125" style="57" customWidth="1"/>
    <col min="2842" max="2842" width="2.125" style="57" customWidth="1"/>
    <col min="2843" max="2843" width="6.125" style="57" customWidth="1"/>
    <col min="2844" max="2844" width="2.125" style="57" customWidth="1"/>
    <col min="2845" max="2845" width="6.125" style="57" customWidth="1"/>
    <col min="2846" max="2846" width="2.125" style="57" customWidth="1"/>
    <col min="2847" max="2847" width="6.125" style="57" customWidth="1"/>
    <col min="2848" max="2848" width="2.125" style="57" customWidth="1"/>
    <col min="2849" max="2849" width="6.125" style="57" customWidth="1"/>
    <col min="2850" max="2850" width="2.125" style="57" customWidth="1"/>
    <col min="2851" max="2851" width="6.125" style="57" customWidth="1"/>
    <col min="2852" max="2852" width="2.125" style="57" customWidth="1"/>
    <col min="2853" max="2853" width="6.125" style="57" customWidth="1"/>
    <col min="2854" max="2854" width="2.125" style="57" customWidth="1"/>
    <col min="2855" max="2855" width="6.125" style="57" customWidth="1"/>
    <col min="2856" max="2856" width="2.125" style="57" customWidth="1"/>
    <col min="2857" max="2857" width="6.125" style="57" customWidth="1"/>
    <col min="2858" max="2858" width="2.125" style="57" customWidth="1"/>
    <col min="2859" max="2859" width="6.125" style="57" customWidth="1"/>
    <col min="2860" max="2860" width="2.125" style="57" customWidth="1"/>
    <col min="2861" max="2861" width="6.125" style="57" customWidth="1"/>
    <col min="2862" max="2862" width="2.125" style="57" customWidth="1"/>
    <col min="2863" max="2863" width="6.125" style="57" customWidth="1"/>
    <col min="2864" max="3072" width="9" style="57" customWidth="1"/>
    <col min="3073" max="3073" width="3.375" style="57" customWidth="1"/>
    <col min="3074" max="3074" width="6" style="57" customWidth="1"/>
    <col min="3075" max="3075" width="1.375" style="57" customWidth="1"/>
    <col min="3076" max="3076" width="2.25" style="57" customWidth="1"/>
    <col min="3077" max="3077" width="2.375" style="57" customWidth="1"/>
    <col min="3078" max="3078" width="2.125" style="57" customWidth="1"/>
    <col min="3079" max="3079" width="6.125" style="57" customWidth="1"/>
    <col min="3080" max="3080" width="2.125" style="57" customWidth="1"/>
    <col min="3081" max="3081" width="6.125" style="57" customWidth="1"/>
    <col min="3082" max="3082" width="2.125" style="57" customWidth="1"/>
    <col min="3083" max="3083" width="6.125" style="57" customWidth="1"/>
    <col min="3084" max="3084" width="2.125" style="57" customWidth="1"/>
    <col min="3085" max="3085" width="6.125" style="57" customWidth="1"/>
    <col min="3086" max="3086" width="2.125" style="57" customWidth="1"/>
    <col min="3087" max="3087" width="6.125" style="57" customWidth="1"/>
    <col min="3088" max="3088" width="2.125" style="57" customWidth="1"/>
    <col min="3089" max="3089" width="6.125" style="57" customWidth="1"/>
    <col min="3090" max="3090" width="2.125" style="57" customWidth="1"/>
    <col min="3091" max="3091" width="6.125" style="57" customWidth="1"/>
    <col min="3092" max="3092" width="2.125" style="57" customWidth="1"/>
    <col min="3093" max="3093" width="6.125" style="57" customWidth="1"/>
    <col min="3094" max="3094" width="2.125" style="57" customWidth="1"/>
    <col min="3095" max="3095" width="6.125" style="57" customWidth="1"/>
    <col min="3096" max="3096" width="2.125" style="57" customWidth="1"/>
    <col min="3097" max="3097" width="6.125" style="57" customWidth="1"/>
    <col min="3098" max="3098" width="2.125" style="57" customWidth="1"/>
    <col min="3099" max="3099" width="6.125" style="57" customWidth="1"/>
    <col min="3100" max="3100" width="2.125" style="57" customWidth="1"/>
    <col min="3101" max="3101" width="6.125" style="57" customWidth="1"/>
    <col min="3102" max="3102" width="2.125" style="57" customWidth="1"/>
    <col min="3103" max="3103" width="6.125" style="57" customWidth="1"/>
    <col min="3104" max="3104" width="2.125" style="57" customWidth="1"/>
    <col min="3105" max="3105" width="6.125" style="57" customWidth="1"/>
    <col min="3106" max="3106" width="2.125" style="57" customWidth="1"/>
    <col min="3107" max="3107" width="6.125" style="57" customWidth="1"/>
    <col min="3108" max="3108" width="2.125" style="57" customWidth="1"/>
    <col min="3109" max="3109" width="6.125" style="57" customWidth="1"/>
    <col min="3110" max="3110" width="2.125" style="57" customWidth="1"/>
    <col min="3111" max="3111" width="6.125" style="57" customWidth="1"/>
    <col min="3112" max="3112" width="2.125" style="57" customWidth="1"/>
    <col min="3113" max="3113" width="6.125" style="57" customWidth="1"/>
    <col min="3114" max="3114" width="2.125" style="57" customWidth="1"/>
    <col min="3115" max="3115" width="6.125" style="57" customWidth="1"/>
    <col min="3116" max="3116" width="2.125" style="57" customWidth="1"/>
    <col min="3117" max="3117" width="6.125" style="57" customWidth="1"/>
    <col min="3118" max="3118" width="2.125" style="57" customWidth="1"/>
    <col min="3119" max="3119" width="6.125" style="57" customWidth="1"/>
    <col min="3120" max="3328" width="9" style="57" customWidth="1"/>
    <col min="3329" max="3329" width="3.375" style="57" customWidth="1"/>
    <col min="3330" max="3330" width="6" style="57" customWidth="1"/>
    <col min="3331" max="3331" width="1.375" style="57" customWidth="1"/>
    <col min="3332" max="3332" width="2.25" style="57" customWidth="1"/>
    <col min="3333" max="3333" width="2.375" style="57" customWidth="1"/>
    <col min="3334" max="3334" width="2.125" style="57" customWidth="1"/>
    <col min="3335" max="3335" width="6.125" style="57" customWidth="1"/>
    <col min="3336" max="3336" width="2.125" style="57" customWidth="1"/>
    <col min="3337" max="3337" width="6.125" style="57" customWidth="1"/>
    <col min="3338" max="3338" width="2.125" style="57" customWidth="1"/>
    <col min="3339" max="3339" width="6.125" style="57" customWidth="1"/>
    <col min="3340" max="3340" width="2.125" style="57" customWidth="1"/>
    <col min="3341" max="3341" width="6.125" style="57" customWidth="1"/>
    <col min="3342" max="3342" width="2.125" style="57" customWidth="1"/>
    <col min="3343" max="3343" width="6.125" style="57" customWidth="1"/>
    <col min="3344" max="3344" width="2.125" style="57" customWidth="1"/>
    <col min="3345" max="3345" width="6.125" style="57" customWidth="1"/>
    <col min="3346" max="3346" width="2.125" style="57" customWidth="1"/>
    <col min="3347" max="3347" width="6.125" style="57" customWidth="1"/>
    <col min="3348" max="3348" width="2.125" style="57" customWidth="1"/>
    <col min="3349" max="3349" width="6.125" style="57" customWidth="1"/>
    <col min="3350" max="3350" width="2.125" style="57" customWidth="1"/>
    <col min="3351" max="3351" width="6.125" style="57" customWidth="1"/>
    <col min="3352" max="3352" width="2.125" style="57" customWidth="1"/>
    <col min="3353" max="3353" width="6.125" style="57" customWidth="1"/>
    <col min="3354" max="3354" width="2.125" style="57" customWidth="1"/>
    <col min="3355" max="3355" width="6.125" style="57" customWidth="1"/>
    <col min="3356" max="3356" width="2.125" style="57" customWidth="1"/>
    <col min="3357" max="3357" width="6.125" style="57" customWidth="1"/>
    <col min="3358" max="3358" width="2.125" style="57" customWidth="1"/>
    <col min="3359" max="3359" width="6.125" style="57" customWidth="1"/>
    <col min="3360" max="3360" width="2.125" style="57" customWidth="1"/>
    <col min="3361" max="3361" width="6.125" style="57" customWidth="1"/>
    <col min="3362" max="3362" width="2.125" style="57" customWidth="1"/>
    <col min="3363" max="3363" width="6.125" style="57" customWidth="1"/>
    <col min="3364" max="3364" width="2.125" style="57" customWidth="1"/>
    <col min="3365" max="3365" width="6.125" style="57" customWidth="1"/>
    <col min="3366" max="3366" width="2.125" style="57" customWidth="1"/>
    <col min="3367" max="3367" width="6.125" style="57" customWidth="1"/>
    <col min="3368" max="3368" width="2.125" style="57" customWidth="1"/>
    <col min="3369" max="3369" width="6.125" style="57" customWidth="1"/>
    <col min="3370" max="3370" width="2.125" style="57" customWidth="1"/>
    <col min="3371" max="3371" width="6.125" style="57" customWidth="1"/>
    <col min="3372" max="3372" width="2.125" style="57" customWidth="1"/>
    <col min="3373" max="3373" width="6.125" style="57" customWidth="1"/>
    <col min="3374" max="3374" width="2.125" style="57" customWidth="1"/>
    <col min="3375" max="3375" width="6.125" style="57" customWidth="1"/>
    <col min="3376" max="3584" width="9" style="57" customWidth="1"/>
    <col min="3585" max="3585" width="3.375" style="57" customWidth="1"/>
    <col min="3586" max="3586" width="6" style="57" customWidth="1"/>
    <col min="3587" max="3587" width="1.375" style="57" customWidth="1"/>
    <col min="3588" max="3588" width="2.25" style="57" customWidth="1"/>
    <col min="3589" max="3589" width="2.375" style="57" customWidth="1"/>
    <col min="3590" max="3590" width="2.125" style="57" customWidth="1"/>
    <col min="3591" max="3591" width="6.125" style="57" customWidth="1"/>
    <col min="3592" max="3592" width="2.125" style="57" customWidth="1"/>
    <col min="3593" max="3593" width="6.125" style="57" customWidth="1"/>
    <col min="3594" max="3594" width="2.125" style="57" customWidth="1"/>
    <col min="3595" max="3595" width="6.125" style="57" customWidth="1"/>
    <col min="3596" max="3596" width="2.125" style="57" customWidth="1"/>
    <col min="3597" max="3597" width="6.125" style="57" customWidth="1"/>
    <col min="3598" max="3598" width="2.125" style="57" customWidth="1"/>
    <col min="3599" max="3599" width="6.125" style="57" customWidth="1"/>
    <col min="3600" max="3600" width="2.125" style="57" customWidth="1"/>
    <col min="3601" max="3601" width="6.125" style="57" customWidth="1"/>
    <col min="3602" max="3602" width="2.125" style="57" customWidth="1"/>
    <col min="3603" max="3603" width="6.125" style="57" customWidth="1"/>
    <col min="3604" max="3604" width="2.125" style="57" customWidth="1"/>
    <col min="3605" max="3605" width="6.125" style="57" customWidth="1"/>
    <col min="3606" max="3606" width="2.125" style="57" customWidth="1"/>
    <col min="3607" max="3607" width="6.125" style="57" customWidth="1"/>
    <col min="3608" max="3608" width="2.125" style="57" customWidth="1"/>
    <col min="3609" max="3609" width="6.125" style="57" customWidth="1"/>
    <col min="3610" max="3610" width="2.125" style="57" customWidth="1"/>
    <col min="3611" max="3611" width="6.125" style="57" customWidth="1"/>
    <col min="3612" max="3612" width="2.125" style="57" customWidth="1"/>
    <col min="3613" max="3613" width="6.125" style="57" customWidth="1"/>
    <col min="3614" max="3614" width="2.125" style="57" customWidth="1"/>
    <col min="3615" max="3615" width="6.125" style="57" customWidth="1"/>
    <col min="3616" max="3616" width="2.125" style="57" customWidth="1"/>
    <col min="3617" max="3617" width="6.125" style="57" customWidth="1"/>
    <col min="3618" max="3618" width="2.125" style="57" customWidth="1"/>
    <col min="3619" max="3619" width="6.125" style="57" customWidth="1"/>
    <col min="3620" max="3620" width="2.125" style="57" customWidth="1"/>
    <col min="3621" max="3621" width="6.125" style="57" customWidth="1"/>
    <col min="3622" max="3622" width="2.125" style="57" customWidth="1"/>
    <col min="3623" max="3623" width="6.125" style="57" customWidth="1"/>
    <col min="3624" max="3624" width="2.125" style="57" customWidth="1"/>
    <col min="3625" max="3625" width="6.125" style="57" customWidth="1"/>
    <col min="3626" max="3626" width="2.125" style="57" customWidth="1"/>
    <col min="3627" max="3627" width="6.125" style="57" customWidth="1"/>
    <col min="3628" max="3628" width="2.125" style="57" customWidth="1"/>
    <col min="3629" max="3629" width="6.125" style="57" customWidth="1"/>
    <col min="3630" max="3630" width="2.125" style="57" customWidth="1"/>
    <col min="3631" max="3631" width="6.125" style="57" customWidth="1"/>
    <col min="3632" max="3840" width="9" style="57" customWidth="1"/>
    <col min="3841" max="3841" width="3.375" style="57" customWidth="1"/>
    <col min="3842" max="3842" width="6" style="57" customWidth="1"/>
    <col min="3843" max="3843" width="1.375" style="57" customWidth="1"/>
    <col min="3844" max="3844" width="2.25" style="57" customWidth="1"/>
    <col min="3845" max="3845" width="2.375" style="57" customWidth="1"/>
    <col min="3846" max="3846" width="2.125" style="57" customWidth="1"/>
    <col min="3847" max="3847" width="6.125" style="57" customWidth="1"/>
    <col min="3848" max="3848" width="2.125" style="57" customWidth="1"/>
    <col min="3849" max="3849" width="6.125" style="57" customWidth="1"/>
    <col min="3850" max="3850" width="2.125" style="57" customWidth="1"/>
    <col min="3851" max="3851" width="6.125" style="57" customWidth="1"/>
    <col min="3852" max="3852" width="2.125" style="57" customWidth="1"/>
    <col min="3853" max="3853" width="6.125" style="57" customWidth="1"/>
    <col min="3854" max="3854" width="2.125" style="57" customWidth="1"/>
    <col min="3855" max="3855" width="6.125" style="57" customWidth="1"/>
    <col min="3856" max="3856" width="2.125" style="57" customWidth="1"/>
    <col min="3857" max="3857" width="6.125" style="57" customWidth="1"/>
    <col min="3858" max="3858" width="2.125" style="57" customWidth="1"/>
    <col min="3859" max="3859" width="6.125" style="57" customWidth="1"/>
    <col min="3860" max="3860" width="2.125" style="57" customWidth="1"/>
    <col min="3861" max="3861" width="6.125" style="57" customWidth="1"/>
    <col min="3862" max="3862" width="2.125" style="57" customWidth="1"/>
    <col min="3863" max="3863" width="6.125" style="57" customWidth="1"/>
    <col min="3864" max="3864" width="2.125" style="57" customWidth="1"/>
    <col min="3865" max="3865" width="6.125" style="57" customWidth="1"/>
    <col min="3866" max="3866" width="2.125" style="57" customWidth="1"/>
    <col min="3867" max="3867" width="6.125" style="57" customWidth="1"/>
    <col min="3868" max="3868" width="2.125" style="57" customWidth="1"/>
    <col min="3869" max="3869" width="6.125" style="57" customWidth="1"/>
    <col min="3870" max="3870" width="2.125" style="57" customWidth="1"/>
    <col min="3871" max="3871" width="6.125" style="57" customWidth="1"/>
    <col min="3872" max="3872" width="2.125" style="57" customWidth="1"/>
    <col min="3873" max="3873" width="6.125" style="57" customWidth="1"/>
    <col min="3874" max="3874" width="2.125" style="57" customWidth="1"/>
    <col min="3875" max="3875" width="6.125" style="57" customWidth="1"/>
    <col min="3876" max="3876" width="2.125" style="57" customWidth="1"/>
    <col min="3877" max="3877" width="6.125" style="57" customWidth="1"/>
    <col min="3878" max="3878" width="2.125" style="57" customWidth="1"/>
    <col min="3879" max="3879" width="6.125" style="57" customWidth="1"/>
    <col min="3880" max="3880" width="2.125" style="57" customWidth="1"/>
    <col min="3881" max="3881" width="6.125" style="57" customWidth="1"/>
    <col min="3882" max="3882" width="2.125" style="57" customWidth="1"/>
    <col min="3883" max="3883" width="6.125" style="57" customWidth="1"/>
    <col min="3884" max="3884" width="2.125" style="57" customWidth="1"/>
    <col min="3885" max="3885" width="6.125" style="57" customWidth="1"/>
    <col min="3886" max="3886" width="2.125" style="57" customWidth="1"/>
    <col min="3887" max="3887" width="6.125" style="57" customWidth="1"/>
    <col min="3888" max="4096" width="9" style="57" customWidth="1"/>
    <col min="4097" max="4097" width="3.375" style="57" customWidth="1"/>
    <col min="4098" max="4098" width="6" style="57" customWidth="1"/>
    <col min="4099" max="4099" width="1.375" style="57" customWidth="1"/>
    <col min="4100" max="4100" width="2.25" style="57" customWidth="1"/>
    <col min="4101" max="4101" width="2.375" style="57" customWidth="1"/>
    <col min="4102" max="4102" width="2.125" style="57" customWidth="1"/>
    <col min="4103" max="4103" width="6.125" style="57" customWidth="1"/>
    <col min="4104" max="4104" width="2.125" style="57" customWidth="1"/>
    <col min="4105" max="4105" width="6.125" style="57" customWidth="1"/>
    <col min="4106" max="4106" width="2.125" style="57" customWidth="1"/>
    <col min="4107" max="4107" width="6.125" style="57" customWidth="1"/>
    <col min="4108" max="4108" width="2.125" style="57" customWidth="1"/>
    <col min="4109" max="4109" width="6.125" style="57" customWidth="1"/>
    <col min="4110" max="4110" width="2.125" style="57" customWidth="1"/>
    <col min="4111" max="4111" width="6.125" style="57" customWidth="1"/>
    <col min="4112" max="4112" width="2.125" style="57" customWidth="1"/>
    <col min="4113" max="4113" width="6.125" style="57" customWidth="1"/>
    <col min="4114" max="4114" width="2.125" style="57" customWidth="1"/>
    <col min="4115" max="4115" width="6.125" style="57" customWidth="1"/>
    <col min="4116" max="4116" width="2.125" style="57" customWidth="1"/>
    <col min="4117" max="4117" width="6.125" style="57" customWidth="1"/>
    <col min="4118" max="4118" width="2.125" style="57" customWidth="1"/>
    <col min="4119" max="4119" width="6.125" style="57" customWidth="1"/>
    <col min="4120" max="4120" width="2.125" style="57" customWidth="1"/>
    <col min="4121" max="4121" width="6.125" style="57" customWidth="1"/>
    <col min="4122" max="4122" width="2.125" style="57" customWidth="1"/>
    <col min="4123" max="4123" width="6.125" style="57" customWidth="1"/>
    <col min="4124" max="4124" width="2.125" style="57" customWidth="1"/>
    <col min="4125" max="4125" width="6.125" style="57" customWidth="1"/>
    <col min="4126" max="4126" width="2.125" style="57" customWidth="1"/>
    <col min="4127" max="4127" width="6.125" style="57" customWidth="1"/>
    <col min="4128" max="4128" width="2.125" style="57" customWidth="1"/>
    <col min="4129" max="4129" width="6.125" style="57" customWidth="1"/>
    <col min="4130" max="4130" width="2.125" style="57" customWidth="1"/>
    <col min="4131" max="4131" width="6.125" style="57" customWidth="1"/>
    <col min="4132" max="4132" width="2.125" style="57" customWidth="1"/>
    <col min="4133" max="4133" width="6.125" style="57" customWidth="1"/>
    <col min="4134" max="4134" width="2.125" style="57" customWidth="1"/>
    <col min="4135" max="4135" width="6.125" style="57" customWidth="1"/>
    <col min="4136" max="4136" width="2.125" style="57" customWidth="1"/>
    <col min="4137" max="4137" width="6.125" style="57" customWidth="1"/>
    <col min="4138" max="4138" width="2.125" style="57" customWidth="1"/>
    <col min="4139" max="4139" width="6.125" style="57" customWidth="1"/>
    <col min="4140" max="4140" width="2.125" style="57" customWidth="1"/>
    <col min="4141" max="4141" width="6.125" style="57" customWidth="1"/>
    <col min="4142" max="4142" width="2.125" style="57" customWidth="1"/>
    <col min="4143" max="4143" width="6.125" style="57" customWidth="1"/>
    <col min="4144" max="4352" width="9" style="57" customWidth="1"/>
    <col min="4353" max="4353" width="3.375" style="57" customWidth="1"/>
    <col min="4354" max="4354" width="6" style="57" customWidth="1"/>
    <col min="4355" max="4355" width="1.375" style="57" customWidth="1"/>
    <col min="4356" max="4356" width="2.25" style="57" customWidth="1"/>
    <col min="4357" max="4357" width="2.375" style="57" customWidth="1"/>
    <col min="4358" max="4358" width="2.125" style="57" customWidth="1"/>
    <col min="4359" max="4359" width="6.125" style="57" customWidth="1"/>
    <col min="4360" max="4360" width="2.125" style="57" customWidth="1"/>
    <col min="4361" max="4361" width="6.125" style="57" customWidth="1"/>
    <col min="4362" max="4362" width="2.125" style="57" customWidth="1"/>
    <col min="4363" max="4363" width="6.125" style="57" customWidth="1"/>
    <col min="4364" max="4364" width="2.125" style="57" customWidth="1"/>
    <col min="4365" max="4365" width="6.125" style="57" customWidth="1"/>
    <col min="4366" max="4366" width="2.125" style="57" customWidth="1"/>
    <col min="4367" max="4367" width="6.125" style="57" customWidth="1"/>
    <col min="4368" max="4368" width="2.125" style="57" customWidth="1"/>
    <col min="4369" max="4369" width="6.125" style="57" customWidth="1"/>
    <col min="4370" max="4370" width="2.125" style="57" customWidth="1"/>
    <col min="4371" max="4371" width="6.125" style="57" customWidth="1"/>
    <col min="4372" max="4372" width="2.125" style="57" customWidth="1"/>
    <col min="4373" max="4373" width="6.125" style="57" customWidth="1"/>
    <col min="4374" max="4374" width="2.125" style="57" customWidth="1"/>
    <col min="4375" max="4375" width="6.125" style="57" customWidth="1"/>
    <col min="4376" max="4376" width="2.125" style="57" customWidth="1"/>
    <col min="4377" max="4377" width="6.125" style="57" customWidth="1"/>
    <col min="4378" max="4378" width="2.125" style="57" customWidth="1"/>
    <col min="4379" max="4379" width="6.125" style="57" customWidth="1"/>
    <col min="4380" max="4380" width="2.125" style="57" customWidth="1"/>
    <col min="4381" max="4381" width="6.125" style="57" customWidth="1"/>
    <col min="4382" max="4382" width="2.125" style="57" customWidth="1"/>
    <col min="4383" max="4383" width="6.125" style="57" customWidth="1"/>
    <col min="4384" max="4384" width="2.125" style="57" customWidth="1"/>
    <col min="4385" max="4385" width="6.125" style="57" customWidth="1"/>
    <col min="4386" max="4386" width="2.125" style="57" customWidth="1"/>
    <col min="4387" max="4387" width="6.125" style="57" customWidth="1"/>
    <col min="4388" max="4388" width="2.125" style="57" customWidth="1"/>
    <col min="4389" max="4389" width="6.125" style="57" customWidth="1"/>
    <col min="4390" max="4390" width="2.125" style="57" customWidth="1"/>
    <col min="4391" max="4391" width="6.125" style="57" customWidth="1"/>
    <col min="4392" max="4392" width="2.125" style="57" customWidth="1"/>
    <col min="4393" max="4393" width="6.125" style="57" customWidth="1"/>
    <col min="4394" max="4394" width="2.125" style="57" customWidth="1"/>
    <col min="4395" max="4395" width="6.125" style="57" customWidth="1"/>
    <col min="4396" max="4396" width="2.125" style="57" customWidth="1"/>
    <col min="4397" max="4397" width="6.125" style="57" customWidth="1"/>
    <col min="4398" max="4398" width="2.125" style="57" customWidth="1"/>
    <col min="4399" max="4399" width="6.125" style="57" customWidth="1"/>
    <col min="4400" max="4608" width="9" style="57" customWidth="1"/>
    <col min="4609" max="4609" width="3.375" style="57" customWidth="1"/>
    <col min="4610" max="4610" width="6" style="57" customWidth="1"/>
    <col min="4611" max="4611" width="1.375" style="57" customWidth="1"/>
    <col min="4612" max="4612" width="2.25" style="57" customWidth="1"/>
    <col min="4613" max="4613" width="2.375" style="57" customWidth="1"/>
    <col min="4614" max="4614" width="2.125" style="57" customWidth="1"/>
    <col min="4615" max="4615" width="6.125" style="57" customWidth="1"/>
    <col min="4616" max="4616" width="2.125" style="57" customWidth="1"/>
    <col min="4617" max="4617" width="6.125" style="57" customWidth="1"/>
    <col min="4618" max="4618" width="2.125" style="57" customWidth="1"/>
    <col min="4619" max="4619" width="6.125" style="57" customWidth="1"/>
    <col min="4620" max="4620" width="2.125" style="57" customWidth="1"/>
    <col min="4621" max="4621" width="6.125" style="57" customWidth="1"/>
    <col min="4622" max="4622" width="2.125" style="57" customWidth="1"/>
    <col min="4623" max="4623" width="6.125" style="57" customWidth="1"/>
    <col min="4624" max="4624" width="2.125" style="57" customWidth="1"/>
    <col min="4625" max="4625" width="6.125" style="57" customWidth="1"/>
    <col min="4626" max="4626" width="2.125" style="57" customWidth="1"/>
    <col min="4627" max="4627" width="6.125" style="57" customWidth="1"/>
    <col min="4628" max="4628" width="2.125" style="57" customWidth="1"/>
    <col min="4629" max="4629" width="6.125" style="57" customWidth="1"/>
    <col min="4630" max="4630" width="2.125" style="57" customWidth="1"/>
    <col min="4631" max="4631" width="6.125" style="57" customWidth="1"/>
    <col min="4632" max="4632" width="2.125" style="57" customWidth="1"/>
    <col min="4633" max="4633" width="6.125" style="57" customWidth="1"/>
    <col min="4634" max="4634" width="2.125" style="57" customWidth="1"/>
    <col min="4635" max="4635" width="6.125" style="57" customWidth="1"/>
    <col min="4636" max="4636" width="2.125" style="57" customWidth="1"/>
    <col min="4637" max="4637" width="6.125" style="57" customWidth="1"/>
    <col min="4638" max="4638" width="2.125" style="57" customWidth="1"/>
    <col min="4639" max="4639" width="6.125" style="57" customWidth="1"/>
    <col min="4640" max="4640" width="2.125" style="57" customWidth="1"/>
    <col min="4641" max="4641" width="6.125" style="57" customWidth="1"/>
    <col min="4642" max="4642" width="2.125" style="57" customWidth="1"/>
    <col min="4643" max="4643" width="6.125" style="57" customWidth="1"/>
    <col min="4644" max="4644" width="2.125" style="57" customWidth="1"/>
    <col min="4645" max="4645" width="6.125" style="57" customWidth="1"/>
    <col min="4646" max="4646" width="2.125" style="57" customWidth="1"/>
    <col min="4647" max="4647" width="6.125" style="57" customWidth="1"/>
    <col min="4648" max="4648" width="2.125" style="57" customWidth="1"/>
    <col min="4649" max="4649" width="6.125" style="57" customWidth="1"/>
    <col min="4650" max="4650" width="2.125" style="57" customWidth="1"/>
    <col min="4651" max="4651" width="6.125" style="57" customWidth="1"/>
    <col min="4652" max="4652" width="2.125" style="57" customWidth="1"/>
    <col min="4653" max="4653" width="6.125" style="57" customWidth="1"/>
    <col min="4654" max="4654" width="2.125" style="57" customWidth="1"/>
    <col min="4655" max="4655" width="6.125" style="57" customWidth="1"/>
    <col min="4656" max="4864" width="9" style="57" customWidth="1"/>
    <col min="4865" max="4865" width="3.375" style="57" customWidth="1"/>
    <col min="4866" max="4866" width="6" style="57" customWidth="1"/>
    <col min="4867" max="4867" width="1.375" style="57" customWidth="1"/>
    <col min="4868" max="4868" width="2.25" style="57" customWidth="1"/>
    <col min="4869" max="4869" width="2.375" style="57" customWidth="1"/>
    <col min="4870" max="4870" width="2.125" style="57" customWidth="1"/>
    <col min="4871" max="4871" width="6.125" style="57" customWidth="1"/>
    <col min="4872" max="4872" width="2.125" style="57" customWidth="1"/>
    <col min="4873" max="4873" width="6.125" style="57" customWidth="1"/>
    <col min="4874" max="4874" width="2.125" style="57" customWidth="1"/>
    <col min="4875" max="4875" width="6.125" style="57" customWidth="1"/>
    <col min="4876" max="4876" width="2.125" style="57" customWidth="1"/>
    <col min="4877" max="4877" width="6.125" style="57" customWidth="1"/>
    <col min="4878" max="4878" width="2.125" style="57" customWidth="1"/>
    <col min="4879" max="4879" width="6.125" style="57" customWidth="1"/>
    <col min="4880" max="4880" width="2.125" style="57" customWidth="1"/>
    <col min="4881" max="4881" width="6.125" style="57" customWidth="1"/>
    <col min="4882" max="4882" width="2.125" style="57" customWidth="1"/>
    <col min="4883" max="4883" width="6.125" style="57" customWidth="1"/>
    <col min="4884" max="4884" width="2.125" style="57" customWidth="1"/>
    <col min="4885" max="4885" width="6.125" style="57" customWidth="1"/>
    <col min="4886" max="4886" width="2.125" style="57" customWidth="1"/>
    <col min="4887" max="4887" width="6.125" style="57" customWidth="1"/>
    <col min="4888" max="4888" width="2.125" style="57" customWidth="1"/>
    <col min="4889" max="4889" width="6.125" style="57" customWidth="1"/>
    <col min="4890" max="4890" width="2.125" style="57" customWidth="1"/>
    <col min="4891" max="4891" width="6.125" style="57" customWidth="1"/>
    <col min="4892" max="4892" width="2.125" style="57" customWidth="1"/>
    <col min="4893" max="4893" width="6.125" style="57" customWidth="1"/>
    <col min="4894" max="4894" width="2.125" style="57" customWidth="1"/>
    <col min="4895" max="4895" width="6.125" style="57" customWidth="1"/>
    <col min="4896" max="4896" width="2.125" style="57" customWidth="1"/>
    <col min="4897" max="4897" width="6.125" style="57" customWidth="1"/>
    <col min="4898" max="4898" width="2.125" style="57" customWidth="1"/>
    <col min="4899" max="4899" width="6.125" style="57" customWidth="1"/>
    <col min="4900" max="4900" width="2.125" style="57" customWidth="1"/>
    <col min="4901" max="4901" width="6.125" style="57" customWidth="1"/>
    <col min="4902" max="4902" width="2.125" style="57" customWidth="1"/>
    <col min="4903" max="4903" width="6.125" style="57" customWidth="1"/>
    <col min="4904" max="4904" width="2.125" style="57" customWidth="1"/>
    <col min="4905" max="4905" width="6.125" style="57" customWidth="1"/>
    <col min="4906" max="4906" width="2.125" style="57" customWidth="1"/>
    <col min="4907" max="4907" width="6.125" style="57" customWidth="1"/>
    <col min="4908" max="4908" width="2.125" style="57" customWidth="1"/>
    <col min="4909" max="4909" width="6.125" style="57" customWidth="1"/>
    <col min="4910" max="4910" width="2.125" style="57" customWidth="1"/>
    <col min="4911" max="4911" width="6.125" style="57" customWidth="1"/>
    <col min="4912" max="5120" width="9" style="57" customWidth="1"/>
    <col min="5121" max="5121" width="3.375" style="57" customWidth="1"/>
    <col min="5122" max="5122" width="6" style="57" customWidth="1"/>
    <col min="5123" max="5123" width="1.375" style="57" customWidth="1"/>
    <col min="5124" max="5124" width="2.25" style="57" customWidth="1"/>
    <col min="5125" max="5125" width="2.375" style="57" customWidth="1"/>
    <col min="5126" max="5126" width="2.125" style="57" customWidth="1"/>
    <col min="5127" max="5127" width="6.125" style="57" customWidth="1"/>
    <col min="5128" max="5128" width="2.125" style="57" customWidth="1"/>
    <col min="5129" max="5129" width="6.125" style="57" customWidth="1"/>
    <col min="5130" max="5130" width="2.125" style="57" customWidth="1"/>
    <col min="5131" max="5131" width="6.125" style="57" customWidth="1"/>
    <col min="5132" max="5132" width="2.125" style="57" customWidth="1"/>
    <col min="5133" max="5133" width="6.125" style="57" customWidth="1"/>
    <col min="5134" max="5134" width="2.125" style="57" customWidth="1"/>
    <col min="5135" max="5135" width="6.125" style="57" customWidth="1"/>
    <col min="5136" max="5136" width="2.125" style="57" customWidth="1"/>
    <col min="5137" max="5137" width="6.125" style="57" customWidth="1"/>
    <col min="5138" max="5138" width="2.125" style="57" customWidth="1"/>
    <col min="5139" max="5139" width="6.125" style="57" customWidth="1"/>
    <col min="5140" max="5140" width="2.125" style="57" customWidth="1"/>
    <col min="5141" max="5141" width="6.125" style="57" customWidth="1"/>
    <col min="5142" max="5142" width="2.125" style="57" customWidth="1"/>
    <col min="5143" max="5143" width="6.125" style="57" customWidth="1"/>
    <col min="5144" max="5144" width="2.125" style="57" customWidth="1"/>
    <col min="5145" max="5145" width="6.125" style="57" customWidth="1"/>
    <col min="5146" max="5146" width="2.125" style="57" customWidth="1"/>
    <col min="5147" max="5147" width="6.125" style="57" customWidth="1"/>
    <col min="5148" max="5148" width="2.125" style="57" customWidth="1"/>
    <col min="5149" max="5149" width="6.125" style="57" customWidth="1"/>
    <col min="5150" max="5150" width="2.125" style="57" customWidth="1"/>
    <col min="5151" max="5151" width="6.125" style="57" customWidth="1"/>
    <col min="5152" max="5152" width="2.125" style="57" customWidth="1"/>
    <col min="5153" max="5153" width="6.125" style="57" customWidth="1"/>
    <col min="5154" max="5154" width="2.125" style="57" customWidth="1"/>
    <col min="5155" max="5155" width="6.125" style="57" customWidth="1"/>
    <col min="5156" max="5156" width="2.125" style="57" customWidth="1"/>
    <col min="5157" max="5157" width="6.125" style="57" customWidth="1"/>
    <col min="5158" max="5158" width="2.125" style="57" customWidth="1"/>
    <col min="5159" max="5159" width="6.125" style="57" customWidth="1"/>
    <col min="5160" max="5160" width="2.125" style="57" customWidth="1"/>
    <col min="5161" max="5161" width="6.125" style="57" customWidth="1"/>
    <col min="5162" max="5162" width="2.125" style="57" customWidth="1"/>
    <col min="5163" max="5163" width="6.125" style="57" customWidth="1"/>
    <col min="5164" max="5164" width="2.125" style="57" customWidth="1"/>
    <col min="5165" max="5165" width="6.125" style="57" customWidth="1"/>
    <col min="5166" max="5166" width="2.125" style="57" customWidth="1"/>
    <col min="5167" max="5167" width="6.125" style="57" customWidth="1"/>
    <col min="5168" max="5376" width="9" style="57" customWidth="1"/>
    <col min="5377" max="5377" width="3.375" style="57" customWidth="1"/>
    <col min="5378" max="5378" width="6" style="57" customWidth="1"/>
    <col min="5379" max="5379" width="1.375" style="57" customWidth="1"/>
    <col min="5380" max="5380" width="2.25" style="57" customWidth="1"/>
    <col min="5381" max="5381" width="2.375" style="57" customWidth="1"/>
    <col min="5382" max="5382" width="2.125" style="57" customWidth="1"/>
    <col min="5383" max="5383" width="6.125" style="57" customWidth="1"/>
    <col min="5384" max="5384" width="2.125" style="57" customWidth="1"/>
    <col min="5385" max="5385" width="6.125" style="57" customWidth="1"/>
    <col min="5386" max="5386" width="2.125" style="57" customWidth="1"/>
    <col min="5387" max="5387" width="6.125" style="57" customWidth="1"/>
    <col min="5388" max="5388" width="2.125" style="57" customWidth="1"/>
    <col min="5389" max="5389" width="6.125" style="57" customWidth="1"/>
    <col min="5390" max="5390" width="2.125" style="57" customWidth="1"/>
    <col min="5391" max="5391" width="6.125" style="57" customWidth="1"/>
    <col min="5392" max="5392" width="2.125" style="57" customWidth="1"/>
    <col min="5393" max="5393" width="6.125" style="57" customWidth="1"/>
    <col min="5394" max="5394" width="2.125" style="57" customWidth="1"/>
    <col min="5395" max="5395" width="6.125" style="57" customWidth="1"/>
    <col min="5396" max="5396" width="2.125" style="57" customWidth="1"/>
    <col min="5397" max="5397" width="6.125" style="57" customWidth="1"/>
    <col min="5398" max="5398" width="2.125" style="57" customWidth="1"/>
    <col min="5399" max="5399" width="6.125" style="57" customWidth="1"/>
    <col min="5400" max="5400" width="2.125" style="57" customWidth="1"/>
    <col min="5401" max="5401" width="6.125" style="57" customWidth="1"/>
    <col min="5402" max="5402" width="2.125" style="57" customWidth="1"/>
    <col min="5403" max="5403" width="6.125" style="57" customWidth="1"/>
    <col min="5404" max="5404" width="2.125" style="57" customWidth="1"/>
    <col min="5405" max="5405" width="6.125" style="57" customWidth="1"/>
    <col min="5406" max="5406" width="2.125" style="57" customWidth="1"/>
    <col min="5407" max="5407" width="6.125" style="57" customWidth="1"/>
    <col min="5408" max="5408" width="2.125" style="57" customWidth="1"/>
    <col min="5409" max="5409" width="6.125" style="57" customWidth="1"/>
    <col min="5410" max="5410" width="2.125" style="57" customWidth="1"/>
    <col min="5411" max="5411" width="6.125" style="57" customWidth="1"/>
    <col min="5412" max="5412" width="2.125" style="57" customWidth="1"/>
    <col min="5413" max="5413" width="6.125" style="57" customWidth="1"/>
    <col min="5414" max="5414" width="2.125" style="57" customWidth="1"/>
    <col min="5415" max="5415" width="6.125" style="57" customWidth="1"/>
    <col min="5416" max="5416" width="2.125" style="57" customWidth="1"/>
    <col min="5417" max="5417" width="6.125" style="57" customWidth="1"/>
    <col min="5418" max="5418" width="2.125" style="57" customWidth="1"/>
    <col min="5419" max="5419" width="6.125" style="57" customWidth="1"/>
    <col min="5420" max="5420" width="2.125" style="57" customWidth="1"/>
    <col min="5421" max="5421" width="6.125" style="57" customWidth="1"/>
    <col min="5422" max="5422" width="2.125" style="57" customWidth="1"/>
    <col min="5423" max="5423" width="6.125" style="57" customWidth="1"/>
    <col min="5424" max="5632" width="9" style="57" customWidth="1"/>
    <col min="5633" max="5633" width="3.375" style="57" customWidth="1"/>
    <col min="5634" max="5634" width="6" style="57" customWidth="1"/>
    <col min="5635" max="5635" width="1.375" style="57" customWidth="1"/>
    <col min="5636" max="5636" width="2.25" style="57" customWidth="1"/>
    <col min="5637" max="5637" width="2.375" style="57" customWidth="1"/>
    <col min="5638" max="5638" width="2.125" style="57" customWidth="1"/>
    <col min="5639" max="5639" width="6.125" style="57" customWidth="1"/>
    <col min="5640" max="5640" width="2.125" style="57" customWidth="1"/>
    <col min="5641" max="5641" width="6.125" style="57" customWidth="1"/>
    <col min="5642" max="5642" width="2.125" style="57" customWidth="1"/>
    <col min="5643" max="5643" width="6.125" style="57" customWidth="1"/>
    <col min="5644" max="5644" width="2.125" style="57" customWidth="1"/>
    <col min="5645" max="5645" width="6.125" style="57" customWidth="1"/>
    <col min="5646" max="5646" width="2.125" style="57" customWidth="1"/>
    <col min="5647" max="5647" width="6.125" style="57" customWidth="1"/>
    <col min="5648" max="5648" width="2.125" style="57" customWidth="1"/>
    <col min="5649" max="5649" width="6.125" style="57" customWidth="1"/>
    <col min="5650" max="5650" width="2.125" style="57" customWidth="1"/>
    <col min="5651" max="5651" width="6.125" style="57" customWidth="1"/>
    <col min="5652" max="5652" width="2.125" style="57" customWidth="1"/>
    <col min="5653" max="5653" width="6.125" style="57" customWidth="1"/>
    <col min="5654" max="5654" width="2.125" style="57" customWidth="1"/>
    <col min="5655" max="5655" width="6.125" style="57" customWidth="1"/>
    <col min="5656" max="5656" width="2.125" style="57" customWidth="1"/>
    <col min="5657" max="5657" width="6.125" style="57" customWidth="1"/>
    <col min="5658" max="5658" width="2.125" style="57" customWidth="1"/>
    <col min="5659" max="5659" width="6.125" style="57" customWidth="1"/>
    <col min="5660" max="5660" width="2.125" style="57" customWidth="1"/>
    <col min="5661" max="5661" width="6.125" style="57" customWidth="1"/>
    <col min="5662" max="5662" width="2.125" style="57" customWidth="1"/>
    <col min="5663" max="5663" width="6.125" style="57" customWidth="1"/>
    <col min="5664" max="5664" width="2.125" style="57" customWidth="1"/>
    <col min="5665" max="5665" width="6.125" style="57" customWidth="1"/>
    <col min="5666" max="5666" width="2.125" style="57" customWidth="1"/>
    <col min="5667" max="5667" width="6.125" style="57" customWidth="1"/>
    <col min="5668" max="5668" width="2.125" style="57" customWidth="1"/>
    <col min="5669" max="5669" width="6.125" style="57" customWidth="1"/>
    <col min="5670" max="5670" width="2.125" style="57" customWidth="1"/>
    <col min="5671" max="5671" width="6.125" style="57" customWidth="1"/>
    <col min="5672" max="5672" width="2.125" style="57" customWidth="1"/>
    <col min="5673" max="5673" width="6.125" style="57" customWidth="1"/>
    <col min="5674" max="5674" width="2.125" style="57" customWidth="1"/>
    <col min="5675" max="5675" width="6.125" style="57" customWidth="1"/>
    <col min="5676" max="5676" width="2.125" style="57" customWidth="1"/>
    <col min="5677" max="5677" width="6.125" style="57" customWidth="1"/>
    <col min="5678" max="5678" width="2.125" style="57" customWidth="1"/>
    <col min="5679" max="5679" width="6.125" style="57" customWidth="1"/>
    <col min="5680" max="5888" width="9" style="57" customWidth="1"/>
    <col min="5889" max="5889" width="3.375" style="57" customWidth="1"/>
    <col min="5890" max="5890" width="6" style="57" customWidth="1"/>
    <col min="5891" max="5891" width="1.375" style="57" customWidth="1"/>
    <col min="5892" max="5892" width="2.25" style="57" customWidth="1"/>
    <col min="5893" max="5893" width="2.375" style="57" customWidth="1"/>
    <col min="5894" max="5894" width="2.125" style="57" customWidth="1"/>
    <col min="5895" max="5895" width="6.125" style="57" customWidth="1"/>
    <col min="5896" max="5896" width="2.125" style="57" customWidth="1"/>
    <col min="5897" max="5897" width="6.125" style="57" customWidth="1"/>
    <col min="5898" max="5898" width="2.125" style="57" customWidth="1"/>
    <col min="5899" max="5899" width="6.125" style="57" customWidth="1"/>
    <col min="5900" max="5900" width="2.125" style="57" customWidth="1"/>
    <col min="5901" max="5901" width="6.125" style="57" customWidth="1"/>
    <col min="5902" max="5902" width="2.125" style="57" customWidth="1"/>
    <col min="5903" max="5903" width="6.125" style="57" customWidth="1"/>
    <col min="5904" max="5904" width="2.125" style="57" customWidth="1"/>
    <col min="5905" max="5905" width="6.125" style="57" customWidth="1"/>
    <col min="5906" max="5906" width="2.125" style="57" customWidth="1"/>
    <col min="5907" max="5907" width="6.125" style="57" customWidth="1"/>
    <col min="5908" max="5908" width="2.125" style="57" customWidth="1"/>
    <col min="5909" max="5909" width="6.125" style="57" customWidth="1"/>
    <col min="5910" max="5910" width="2.125" style="57" customWidth="1"/>
    <col min="5911" max="5911" width="6.125" style="57" customWidth="1"/>
    <col min="5912" max="5912" width="2.125" style="57" customWidth="1"/>
    <col min="5913" max="5913" width="6.125" style="57" customWidth="1"/>
    <col min="5914" max="5914" width="2.125" style="57" customWidth="1"/>
    <col min="5915" max="5915" width="6.125" style="57" customWidth="1"/>
    <col min="5916" max="5916" width="2.125" style="57" customWidth="1"/>
    <col min="5917" max="5917" width="6.125" style="57" customWidth="1"/>
    <col min="5918" max="5918" width="2.125" style="57" customWidth="1"/>
    <col min="5919" max="5919" width="6.125" style="57" customWidth="1"/>
    <col min="5920" max="5920" width="2.125" style="57" customWidth="1"/>
    <col min="5921" max="5921" width="6.125" style="57" customWidth="1"/>
    <col min="5922" max="5922" width="2.125" style="57" customWidth="1"/>
    <col min="5923" max="5923" width="6.125" style="57" customWidth="1"/>
    <col min="5924" max="5924" width="2.125" style="57" customWidth="1"/>
    <col min="5925" max="5925" width="6.125" style="57" customWidth="1"/>
    <col min="5926" max="5926" width="2.125" style="57" customWidth="1"/>
    <col min="5927" max="5927" width="6.125" style="57" customWidth="1"/>
    <col min="5928" max="5928" width="2.125" style="57" customWidth="1"/>
    <col min="5929" max="5929" width="6.125" style="57" customWidth="1"/>
    <col min="5930" max="5930" width="2.125" style="57" customWidth="1"/>
    <col min="5931" max="5931" width="6.125" style="57" customWidth="1"/>
    <col min="5932" max="5932" width="2.125" style="57" customWidth="1"/>
    <col min="5933" max="5933" width="6.125" style="57" customWidth="1"/>
    <col min="5934" max="5934" width="2.125" style="57" customWidth="1"/>
    <col min="5935" max="5935" width="6.125" style="57" customWidth="1"/>
    <col min="5936" max="6144" width="9" style="57" customWidth="1"/>
    <col min="6145" max="6145" width="3.375" style="57" customWidth="1"/>
    <col min="6146" max="6146" width="6" style="57" customWidth="1"/>
    <col min="6147" max="6147" width="1.375" style="57" customWidth="1"/>
    <col min="6148" max="6148" width="2.25" style="57" customWidth="1"/>
    <col min="6149" max="6149" width="2.375" style="57" customWidth="1"/>
    <col min="6150" max="6150" width="2.125" style="57" customWidth="1"/>
    <col min="6151" max="6151" width="6.125" style="57" customWidth="1"/>
    <col min="6152" max="6152" width="2.125" style="57" customWidth="1"/>
    <col min="6153" max="6153" width="6.125" style="57" customWidth="1"/>
    <col min="6154" max="6154" width="2.125" style="57" customWidth="1"/>
    <col min="6155" max="6155" width="6.125" style="57" customWidth="1"/>
    <col min="6156" max="6156" width="2.125" style="57" customWidth="1"/>
    <col min="6157" max="6157" width="6.125" style="57" customWidth="1"/>
    <col min="6158" max="6158" width="2.125" style="57" customWidth="1"/>
    <col min="6159" max="6159" width="6.125" style="57" customWidth="1"/>
    <col min="6160" max="6160" width="2.125" style="57" customWidth="1"/>
    <col min="6161" max="6161" width="6.125" style="57" customWidth="1"/>
    <col min="6162" max="6162" width="2.125" style="57" customWidth="1"/>
    <col min="6163" max="6163" width="6.125" style="57" customWidth="1"/>
    <col min="6164" max="6164" width="2.125" style="57" customWidth="1"/>
    <col min="6165" max="6165" width="6.125" style="57" customWidth="1"/>
    <col min="6166" max="6166" width="2.125" style="57" customWidth="1"/>
    <col min="6167" max="6167" width="6.125" style="57" customWidth="1"/>
    <col min="6168" max="6168" width="2.125" style="57" customWidth="1"/>
    <col min="6169" max="6169" width="6.125" style="57" customWidth="1"/>
    <col min="6170" max="6170" width="2.125" style="57" customWidth="1"/>
    <col min="6171" max="6171" width="6.125" style="57" customWidth="1"/>
    <col min="6172" max="6172" width="2.125" style="57" customWidth="1"/>
    <col min="6173" max="6173" width="6.125" style="57" customWidth="1"/>
    <col min="6174" max="6174" width="2.125" style="57" customWidth="1"/>
    <col min="6175" max="6175" width="6.125" style="57" customWidth="1"/>
    <col min="6176" max="6176" width="2.125" style="57" customWidth="1"/>
    <col min="6177" max="6177" width="6.125" style="57" customWidth="1"/>
    <col min="6178" max="6178" width="2.125" style="57" customWidth="1"/>
    <col min="6179" max="6179" width="6.125" style="57" customWidth="1"/>
    <col min="6180" max="6180" width="2.125" style="57" customWidth="1"/>
    <col min="6181" max="6181" width="6.125" style="57" customWidth="1"/>
    <col min="6182" max="6182" width="2.125" style="57" customWidth="1"/>
    <col min="6183" max="6183" width="6.125" style="57" customWidth="1"/>
    <col min="6184" max="6184" width="2.125" style="57" customWidth="1"/>
    <col min="6185" max="6185" width="6.125" style="57" customWidth="1"/>
    <col min="6186" max="6186" width="2.125" style="57" customWidth="1"/>
    <col min="6187" max="6187" width="6.125" style="57" customWidth="1"/>
    <col min="6188" max="6188" width="2.125" style="57" customWidth="1"/>
    <col min="6189" max="6189" width="6.125" style="57" customWidth="1"/>
    <col min="6190" max="6190" width="2.125" style="57" customWidth="1"/>
    <col min="6191" max="6191" width="6.125" style="57" customWidth="1"/>
    <col min="6192" max="6400" width="9" style="57" customWidth="1"/>
    <col min="6401" max="6401" width="3.375" style="57" customWidth="1"/>
    <col min="6402" max="6402" width="6" style="57" customWidth="1"/>
    <col min="6403" max="6403" width="1.375" style="57" customWidth="1"/>
    <col min="6404" max="6404" width="2.25" style="57" customWidth="1"/>
    <col min="6405" max="6405" width="2.375" style="57" customWidth="1"/>
    <col min="6406" max="6406" width="2.125" style="57" customWidth="1"/>
    <col min="6407" max="6407" width="6.125" style="57" customWidth="1"/>
    <col min="6408" max="6408" width="2.125" style="57" customWidth="1"/>
    <col min="6409" max="6409" width="6.125" style="57" customWidth="1"/>
    <col min="6410" max="6410" width="2.125" style="57" customWidth="1"/>
    <col min="6411" max="6411" width="6.125" style="57" customWidth="1"/>
    <col min="6412" max="6412" width="2.125" style="57" customWidth="1"/>
    <col min="6413" max="6413" width="6.125" style="57" customWidth="1"/>
    <col min="6414" max="6414" width="2.125" style="57" customWidth="1"/>
    <col min="6415" max="6415" width="6.125" style="57" customWidth="1"/>
    <col min="6416" max="6416" width="2.125" style="57" customWidth="1"/>
    <col min="6417" max="6417" width="6.125" style="57" customWidth="1"/>
    <col min="6418" max="6418" width="2.125" style="57" customWidth="1"/>
    <col min="6419" max="6419" width="6.125" style="57" customWidth="1"/>
    <col min="6420" max="6420" width="2.125" style="57" customWidth="1"/>
    <col min="6421" max="6421" width="6.125" style="57" customWidth="1"/>
    <col min="6422" max="6422" width="2.125" style="57" customWidth="1"/>
    <col min="6423" max="6423" width="6.125" style="57" customWidth="1"/>
    <col min="6424" max="6424" width="2.125" style="57" customWidth="1"/>
    <col min="6425" max="6425" width="6.125" style="57" customWidth="1"/>
    <col min="6426" max="6426" width="2.125" style="57" customWidth="1"/>
    <col min="6427" max="6427" width="6.125" style="57" customWidth="1"/>
    <col min="6428" max="6428" width="2.125" style="57" customWidth="1"/>
    <col min="6429" max="6429" width="6.125" style="57" customWidth="1"/>
    <col min="6430" max="6430" width="2.125" style="57" customWidth="1"/>
    <col min="6431" max="6431" width="6.125" style="57" customWidth="1"/>
    <col min="6432" max="6432" width="2.125" style="57" customWidth="1"/>
    <col min="6433" max="6433" width="6.125" style="57" customWidth="1"/>
    <col min="6434" max="6434" width="2.125" style="57" customWidth="1"/>
    <col min="6435" max="6435" width="6.125" style="57" customWidth="1"/>
    <col min="6436" max="6436" width="2.125" style="57" customWidth="1"/>
    <col min="6437" max="6437" width="6.125" style="57" customWidth="1"/>
    <col min="6438" max="6438" width="2.125" style="57" customWidth="1"/>
    <col min="6439" max="6439" width="6.125" style="57" customWidth="1"/>
    <col min="6440" max="6440" width="2.125" style="57" customWidth="1"/>
    <col min="6441" max="6441" width="6.125" style="57" customWidth="1"/>
    <col min="6442" max="6442" width="2.125" style="57" customWidth="1"/>
    <col min="6443" max="6443" width="6.125" style="57" customWidth="1"/>
    <col min="6444" max="6444" width="2.125" style="57" customWidth="1"/>
    <col min="6445" max="6445" width="6.125" style="57" customWidth="1"/>
    <col min="6446" max="6446" width="2.125" style="57" customWidth="1"/>
    <col min="6447" max="6447" width="6.125" style="57" customWidth="1"/>
    <col min="6448" max="6656" width="9" style="57" customWidth="1"/>
    <col min="6657" max="6657" width="3.375" style="57" customWidth="1"/>
    <col min="6658" max="6658" width="6" style="57" customWidth="1"/>
    <col min="6659" max="6659" width="1.375" style="57" customWidth="1"/>
    <col min="6660" max="6660" width="2.25" style="57" customWidth="1"/>
    <col min="6661" max="6661" width="2.375" style="57" customWidth="1"/>
    <col min="6662" max="6662" width="2.125" style="57" customWidth="1"/>
    <col min="6663" max="6663" width="6.125" style="57" customWidth="1"/>
    <col min="6664" max="6664" width="2.125" style="57" customWidth="1"/>
    <col min="6665" max="6665" width="6.125" style="57" customWidth="1"/>
    <col min="6666" max="6666" width="2.125" style="57" customWidth="1"/>
    <col min="6667" max="6667" width="6.125" style="57" customWidth="1"/>
    <col min="6668" max="6668" width="2.125" style="57" customWidth="1"/>
    <col min="6669" max="6669" width="6.125" style="57" customWidth="1"/>
    <col min="6670" max="6670" width="2.125" style="57" customWidth="1"/>
    <col min="6671" max="6671" width="6.125" style="57" customWidth="1"/>
    <col min="6672" max="6672" width="2.125" style="57" customWidth="1"/>
    <col min="6673" max="6673" width="6.125" style="57" customWidth="1"/>
    <col min="6674" max="6674" width="2.125" style="57" customWidth="1"/>
    <col min="6675" max="6675" width="6.125" style="57" customWidth="1"/>
    <col min="6676" max="6676" width="2.125" style="57" customWidth="1"/>
    <col min="6677" max="6677" width="6.125" style="57" customWidth="1"/>
    <col min="6678" max="6678" width="2.125" style="57" customWidth="1"/>
    <col min="6679" max="6679" width="6.125" style="57" customWidth="1"/>
    <col min="6680" max="6680" width="2.125" style="57" customWidth="1"/>
    <col min="6681" max="6681" width="6.125" style="57" customWidth="1"/>
    <col min="6682" max="6682" width="2.125" style="57" customWidth="1"/>
    <col min="6683" max="6683" width="6.125" style="57" customWidth="1"/>
    <col min="6684" max="6684" width="2.125" style="57" customWidth="1"/>
    <col min="6685" max="6685" width="6.125" style="57" customWidth="1"/>
    <col min="6686" max="6686" width="2.125" style="57" customWidth="1"/>
    <col min="6687" max="6687" width="6.125" style="57" customWidth="1"/>
    <col min="6688" max="6688" width="2.125" style="57" customWidth="1"/>
    <col min="6689" max="6689" width="6.125" style="57" customWidth="1"/>
    <col min="6690" max="6690" width="2.125" style="57" customWidth="1"/>
    <col min="6691" max="6691" width="6.125" style="57" customWidth="1"/>
    <col min="6692" max="6692" width="2.125" style="57" customWidth="1"/>
    <col min="6693" max="6693" width="6.125" style="57" customWidth="1"/>
    <col min="6694" max="6694" width="2.125" style="57" customWidth="1"/>
    <col min="6695" max="6695" width="6.125" style="57" customWidth="1"/>
    <col min="6696" max="6696" width="2.125" style="57" customWidth="1"/>
    <col min="6697" max="6697" width="6.125" style="57" customWidth="1"/>
    <col min="6698" max="6698" width="2.125" style="57" customWidth="1"/>
    <col min="6699" max="6699" width="6.125" style="57" customWidth="1"/>
    <col min="6700" max="6700" width="2.125" style="57" customWidth="1"/>
    <col min="6701" max="6701" width="6.125" style="57" customWidth="1"/>
    <col min="6702" max="6702" width="2.125" style="57" customWidth="1"/>
    <col min="6703" max="6703" width="6.125" style="57" customWidth="1"/>
    <col min="6704" max="6912" width="9" style="57" customWidth="1"/>
    <col min="6913" max="6913" width="3.375" style="57" customWidth="1"/>
    <col min="6914" max="6914" width="6" style="57" customWidth="1"/>
    <col min="6915" max="6915" width="1.375" style="57" customWidth="1"/>
    <col min="6916" max="6916" width="2.25" style="57" customWidth="1"/>
    <col min="6917" max="6917" width="2.375" style="57" customWidth="1"/>
    <col min="6918" max="6918" width="2.125" style="57" customWidth="1"/>
    <col min="6919" max="6919" width="6.125" style="57" customWidth="1"/>
    <col min="6920" max="6920" width="2.125" style="57" customWidth="1"/>
    <col min="6921" max="6921" width="6.125" style="57" customWidth="1"/>
    <col min="6922" max="6922" width="2.125" style="57" customWidth="1"/>
    <col min="6923" max="6923" width="6.125" style="57" customWidth="1"/>
    <col min="6924" max="6924" width="2.125" style="57" customWidth="1"/>
    <col min="6925" max="6925" width="6.125" style="57" customWidth="1"/>
    <col min="6926" max="6926" width="2.125" style="57" customWidth="1"/>
    <col min="6927" max="6927" width="6.125" style="57" customWidth="1"/>
    <col min="6928" max="6928" width="2.125" style="57" customWidth="1"/>
    <col min="6929" max="6929" width="6.125" style="57" customWidth="1"/>
    <col min="6930" max="6930" width="2.125" style="57" customWidth="1"/>
    <col min="6931" max="6931" width="6.125" style="57" customWidth="1"/>
    <col min="6932" max="6932" width="2.125" style="57" customWidth="1"/>
    <col min="6933" max="6933" width="6.125" style="57" customWidth="1"/>
    <col min="6934" max="6934" width="2.125" style="57" customWidth="1"/>
    <col min="6935" max="6935" width="6.125" style="57" customWidth="1"/>
    <col min="6936" max="6936" width="2.125" style="57" customWidth="1"/>
    <col min="6937" max="6937" width="6.125" style="57" customWidth="1"/>
    <col min="6938" max="6938" width="2.125" style="57" customWidth="1"/>
    <col min="6939" max="6939" width="6.125" style="57" customWidth="1"/>
    <col min="6940" max="6940" width="2.125" style="57" customWidth="1"/>
    <col min="6941" max="6941" width="6.125" style="57" customWidth="1"/>
    <col min="6942" max="6942" width="2.125" style="57" customWidth="1"/>
    <col min="6943" max="6943" width="6.125" style="57" customWidth="1"/>
    <col min="6944" max="6944" width="2.125" style="57" customWidth="1"/>
    <col min="6945" max="6945" width="6.125" style="57" customWidth="1"/>
    <col min="6946" max="6946" width="2.125" style="57" customWidth="1"/>
    <col min="6947" max="6947" width="6.125" style="57" customWidth="1"/>
    <col min="6948" max="6948" width="2.125" style="57" customWidth="1"/>
    <col min="6949" max="6949" width="6.125" style="57" customWidth="1"/>
    <col min="6950" max="6950" width="2.125" style="57" customWidth="1"/>
    <col min="6951" max="6951" width="6.125" style="57" customWidth="1"/>
    <col min="6952" max="6952" width="2.125" style="57" customWidth="1"/>
    <col min="6953" max="6953" width="6.125" style="57" customWidth="1"/>
    <col min="6954" max="6954" width="2.125" style="57" customWidth="1"/>
    <col min="6955" max="6955" width="6.125" style="57" customWidth="1"/>
    <col min="6956" max="6956" width="2.125" style="57" customWidth="1"/>
    <col min="6957" max="6957" width="6.125" style="57" customWidth="1"/>
    <col min="6958" max="6958" width="2.125" style="57" customWidth="1"/>
    <col min="6959" max="6959" width="6.125" style="57" customWidth="1"/>
    <col min="6960" max="7168" width="9" style="57" customWidth="1"/>
    <col min="7169" max="7169" width="3.375" style="57" customWidth="1"/>
    <col min="7170" max="7170" width="6" style="57" customWidth="1"/>
    <col min="7171" max="7171" width="1.375" style="57" customWidth="1"/>
    <col min="7172" max="7172" width="2.25" style="57" customWidth="1"/>
    <col min="7173" max="7173" width="2.375" style="57" customWidth="1"/>
    <col min="7174" max="7174" width="2.125" style="57" customWidth="1"/>
    <col min="7175" max="7175" width="6.125" style="57" customWidth="1"/>
    <col min="7176" max="7176" width="2.125" style="57" customWidth="1"/>
    <col min="7177" max="7177" width="6.125" style="57" customWidth="1"/>
    <col min="7178" max="7178" width="2.125" style="57" customWidth="1"/>
    <col min="7179" max="7179" width="6.125" style="57" customWidth="1"/>
    <col min="7180" max="7180" width="2.125" style="57" customWidth="1"/>
    <col min="7181" max="7181" width="6.125" style="57" customWidth="1"/>
    <col min="7182" max="7182" width="2.125" style="57" customWidth="1"/>
    <col min="7183" max="7183" width="6.125" style="57" customWidth="1"/>
    <col min="7184" max="7184" width="2.125" style="57" customWidth="1"/>
    <col min="7185" max="7185" width="6.125" style="57" customWidth="1"/>
    <col min="7186" max="7186" width="2.125" style="57" customWidth="1"/>
    <col min="7187" max="7187" width="6.125" style="57" customWidth="1"/>
    <col min="7188" max="7188" width="2.125" style="57" customWidth="1"/>
    <col min="7189" max="7189" width="6.125" style="57" customWidth="1"/>
    <col min="7190" max="7190" width="2.125" style="57" customWidth="1"/>
    <col min="7191" max="7191" width="6.125" style="57" customWidth="1"/>
    <col min="7192" max="7192" width="2.125" style="57" customWidth="1"/>
    <col min="7193" max="7193" width="6.125" style="57" customWidth="1"/>
    <col min="7194" max="7194" width="2.125" style="57" customWidth="1"/>
    <col min="7195" max="7195" width="6.125" style="57" customWidth="1"/>
    <col min="7196" max="7196" width="2.125" style="57" customWidth="1"/>
    <col min="7197" max="7197" width="6.125" style="57" customWidth="1"/>
    <col min="7198" max="7198" width="2.125" style="57" customWidth="1"/>
    <col min="7199" max="7199" width="6.125" style="57" customWidth="1"/>
    <col min="7200" max="7200" width="2.125" style="57" customWidth="1"/>
    <col min="7201" max="7201" width="6.125" style="57" customWidth="1"/>
    <col min="7202" max="7202" width="2.125" style="57" customWidth="1"/>
    <col min="7203" max="7203" width="6.125" style="57" customWidth="1"/>
    <col min="7204" max="7204" width="2.125" style="57" customWidth="1"/>
    <col min="7205" max="7205" width="6.125" style="57" customWidth="1"/>
    <col min="7206" max="7206" width="2.125" style="57" customWidth="1"/>
    <col min="7207" max="7207" width="6.125" style="57" customWidth="1"/>
    <col min="7208" max="7208" width="2.125" style="57" customWidth="1"/>
    <col min="7209" max="7209" width="6.125" style="57" customWidth="1"/>
    <col min="7210" max="7210" width="2.125" style="57" customWidth="1"/>
    <col min="7211" max="7211" width="6.125" style="57" customWidth="1"/>
    <col min="7212" max="7212" width="2.125" style="57" customWidth="1"/>
    <col min="7213" max="7213" width="6.125" style="57" customWidth="1"/>
    <col min="7214" max="7214" width="2.125" style="57" customWidth="1"/>
    <col min="7215" max="7215" width="6.125" style="57" customWidth="1"/>
    <col min="7216" max="7424" width="9" style="57" customWidth="1"/>
    <col min="7425" max="7425" width="3.375" style="57" customWidth="1"/>
    <col min="7426" max="7426" width="6" style="57" customWidth="1"/>
    <col min="7427" max="7427" width="1.375" style="57" customWidth="1"/>
    <col min="7428" max="7428" width="2.25" style="57" customWidth="1"/>
    <col min="7429" max="7429" width="2.375" style="57" customWidth="1"/>
    <col min="7430" max="7430" width="2.125" style="57" customWidth="1"/>
    <col min="7431" max="7431" width="6.125" style="57" customWidth="1"/>
    <col min="7432" max="7432" width="2.125" style="57" customWidth="1"/>
    <col min="7433" max="7433" width="6.125" style="57" customWidth="1"/>
    <col min="7434" max="7434" width="2.125" style="57" customWidth="1"/>
    <col min="7435" max="7435" width="6.125" style="57" customWidth="1"/>
    <col min="7436" max="7436" width="2.125" style="57" customWidth="1"/>
    <col min="7437" max="7437" width="6.125" style="57" customWidth="1"/>
    <col min="7438" max="7438" width="2.125" style="57" customWidth="1"/>
    <col min="7439" max="7439" width="6.125" style="57" customWidth="1"/>
    <col min="7440" max="7440" width="2.125" style="57" customWidth="1"/>
    <col min="7441" max="7441" width="6.125" style="57" customWidth="1"/>
    <col min="7442" max="7442" width="2.125" style="57" customWidth="1"/>
    <col min="7443" max="7443" width="6.125" style="57" customWidth="1"/>
    <col min="7444" max="7444" width="2.125" style="57" customWidth="1"/>
    <col min="7445" max="7445" width="6.125" style="57" customWidth="1"/>
    <col min="7446" max="7446" width="2.125" style="57" customWidth="1"/>
    <col min="7447" max="7447" width="6.125" style="57" customWidth="1"/>
    <col min="7448" max="7448" width="2.125" style="57" customWidth="1"/>
    <col min="7449" max="7449" width="6.125" style="57" customWidth="1"/>
    <col min="7450" max="7450" width="2.125" style="57" customWidth="1"/>
    <col min="7451" max="7451" width="6.125" style="57" customWidth="1"/>
    <col min="7452" max="7452" width="2.125" style="57" customWidth="1"/>
    <col min="7453" max="7453" width="6.125" style="57" customWidth="1"/>
    <col min="7454" max="7454" width="2.125" style="57" customWidth="1"/>
    <col min="7455" max="7455" width="6.125" style="57" customWidth="1"/>
    <col min="7456" max="7456" width="2.125" style="57" customWidth="1"/>
    <col min="7457" max="7457" width="6.125" style="57" customWidth="1"/>
    <col min="7458" max="7458" width="2.125" style="57" customWidth="1"/>
    <col min="7459" max="7459" width="6.125" style="57" customWidth="1"/>
    <col min="7460" max="7460" width="2.125" style="57" customWidth="1"/>
    <col min="7461" max="7461" width="6.125" style="57" customWidth="1"/>
    <col min="7462" max="7462" width="2.125" style="57" customWidth="1"/>
    <col min="7463" max="7463" width="6.125" style="57" customWidth="1"/>
    <col min="7464" max="7464" width="2.125" style="57" customWidth="1"/>
    <col min="7465" max="7465" width="6.125" style="57" customWidth="1"/>
    <col min="7466" max="7466" width="2.125" style="57" customWidth="1"/>
    <col min="7467" max="7467" width="6.125" style="57" customWidth="1"/>
    <col min="7468" max="7468" width="2.125" style="57" customWidth="1"/>
    <col min="7469" max="7469" width="6.125" style="57" customWidth="1"/>
    <col min="7470" max="7470" width="2.125" style="57" customWidth="1"/>
    <col min="7471" max="7471" width="6.125" style="57" customWidth="1"/>
    <col min="7472" max="7680" width="9" style="57" customWidth="1"/>
    <col min="7681" max="7681" width="3.375" style="57" customWidth="1"/>
    <col min="7682" max="7682" width="6" style="57" customWidth="1"/>
    <col min="7683" max="7683" width="1.375" style="57" customWidth="1"/>
    <col min="7684" max="7684" width="2.25" style="57" customWidth="1"/>
    <col min="7685" max="7685" width="2.375" style="57" customWidth="1"/>
    <col min="7686" max="7686" width="2.125" style="57" customWidth="1"/>
    <col min="7687" max="7687" width="6.125" style="57" customWidth="1"/>
    <col min="7688" max="7688" width="2.125" style="57" customWidth="1"/>
    <col min="7689" max="7689" width="6.125" style="57" customWidth="1"/>
    <col min="7690" max="7690" width="2.125" style="57" customWidth="1"/>
    <col min="7691" max="7691" width="6.125" style="57" customWidth="1"/>
    <col min="7692" max="7692" width="2.125" style="57" customWidth="1"/>
    <col min="7693" max="7693" width="6.125" style="57" customWidth="1"/>
    <col min="7694" max="7694" width="2.125" style="57" customWidth="1"/>
    <col min="7695" max="7695" width="6.125" style="57" customWidth="1"/>
    <col min="7696" max="7696" width="2.125" style="57" customWidth="1"/>
    <col min="7697" max="7697" width="6.125" style="57" customWidth="1"/>
    <col min="7698" max="7698" width="2.125" style="57" customWidth="1"/>
    <col min="7699" max="7699" width="6.125" style="57" customWidth="1"/>
    <col min="7700" max="7700" width="2.125" style="57" customWidth="1"/>
    <col min="7701" max="7701" width="6.125" style="57" customWidth="1"/>
    <col min="7702" max="7702" width="2.125" style="57" customWidth="1"/>
    <col min="7703" max="7703" width="6.125" style="57" customWidth="1"/>
    <col min="7704" max="7704" width="2.125" style="57" customWidth="1"/>
    <col min="7705" max="7705" width="6.125" style="57" customWidth="1"/>
    <col min="7706" max="7706" width="2.125" style="57" customWidth="1"/>
    <col min="7707" max="7707" width="6.125" style="57" customWidth="1"/>
    <col min="7708" max="7708" width="2.125" style="57" customWidth="1"/>
    <col min="7709" max="7709" width="6.125" style="57" customWidth="1"/>
    <col min="7710" max="7710" width="2.125" style="57" customWidth="1"/>
    <col min="7711" max="7711" width="6.125" style="57" customWidth="1"/>
    <col min="7712" max="7712" width="2.125" style="57" customWidth="1"/>
    <col min="7713" max="7713" width="6.125" style="57" customWidth="1"/>
    <col min="7714" max="7714" width="2.125" style="57" customWidth="1"/>
    <col min="7715" max="7715" width="6.125" style="57" customWidth="1"/>
    <col min="7716" max="7716" width="2.125" style="57" customWidth="1"/>
    <col min="7717" max="7717" width="6.125" style="57" customWidth="1"/>
    <col min="7718" max="7718" width="2.125" style="57" customWidth="1"/>
    <col min="7719" max="7719" width="6.125" style="57" customWidth="1"/>
    <col min="7720" max="7720" width="2.125" style="57" customWidth="1"/>
    <col min="7721" max="7721" width="6.125" style="57" customWidth="1"/>
    <col min="7722" max="7722" width="2.125" style="57" customWidth="1"/>
    <col min="7723" max="7723" width="6.125" style="57" customWidth="1"/>
    <col min="7724" max="7724" width="2.125" style="57" customWidth="1"/>
    <col min="7725" max="7725" width="6.125" style="57" customWidth="1"/>
    <col min="7726" max="7726" width="2.125" style="57" customWidth="1"/>
    <col min="7727" max="7727" width="6.125" style="57" customWidth="1"/>
    <col min="7728" max="7936" width="9" style="57" customWidth="1"/>
    <col min="7937" max="7937" width="3.375" style="57" customWidth="1"/>
    <col min="7938" max="7938" width="6" style="57" customWidth="1"/>
    <col min="7939" max="7939" width="1.375" style="57" customWidth="1"/>
    <col min="7940" max="7940" width="2.25" style="57" customWidth="1"/>
    <col min="7941" max="7941" width="2.375" style="57" customWidth="1"/>
    <col min="7942" max="7942" width="2.125" style="57" customWidth="1"/>
    <col min="7943" max="7943" width="6.125" style="57" customWidth="1"/>
    <col min="7944" max="7944" width="2.125" style="57" customWidth="1"/>
    <col min="7945" max="7945" width="6.125" style="57" customWidth="1"/>
    <col min="7946" max="7946" width="2.125" style="57" customWidth="1"/>
    <col min="7947" max="7947" width="6.125" style="57" customWidth="1"/>
    <col min="7948" max="7948" width="2.125" style="57" customWidth="1"/>
    <col min="7949" max="7949" width="6.125" style="57" customWidth="1"/>
    <col min="7950" max="7950" width="2.125" style="57" customWidth="1"/>
    <col min="7951" max="7951" width="6.125" style="57" customWidth="1"/>
    <col min="7952" max="7952" width="2.125" style="57" customWidth="1"/>
    <col min="7953" max="7953" width="6.125" style="57" customWidth="1"/>
    <col min="7954" max="7954" width="2.125" style="57" customWidth="1"/>
    <col min="7955" max="7955" width="6.125" style="57" customWidth="1"/>
    <col min="7956" max="7956" width="2.125" style="57" customWidth="1"/>
    <col min="7957" max="7957" width="6.125" style="57" customWidth="1"/>
    <col min="7958" max="7958" width="2.125" style="57" customWidth="1"/>
    <col min="7959" max="7959" width="6.125" style="57" customWidth="1"/>
    <col min="7960" max="7960" width="2.125" style="57" customWidth="1"/>
    <col min="7961" max="7961" width="6.125" style="57" customWidth="1"/>
    <col min="7962" max="7962" width="2.125" style="57" customWidth="1"/>
    <col min="7963" max="7963" width="6.125" style="57" customWidth="1"/>
    <col min="7964" max="7964" width="2.125" style="57" customWidth="1"/>
    <col min="7965" max="7965" width="6.125" style="57" customWidth="1"/>
    <col min="7966" max="7966" width="2.125" style="57" customWidth="1"/>
    <col min="7967" max="7967" width="6.125" style="57" customWidth="1"/>
    <col min="7968" max="7968" width="2.125" style="57" customWidth="1"/>
    <col min="7969" max="7969" width="6.125" style="57" customWidth="1"/>
    <col min="7970" max="7970" width="2.125" style="57" customWidth="1"/>
    <col min="7971" max="7971" width="6.125" style="57" customWidth="1"/>
    <col min="7972" max="7972" width="2.125" style="57" customWidth="1"/>
    <col min="7973" max="7973" width="6.125" style="57" customWidth="1"/>
    <col min="7974" max="7974" width="2.125" style="57" customWidth="1"/>
    <col min="7975" max="7975" width="6.125" style="57" customWidth="1"/>
    <col min="7976" max="7976" width="2.125" style="57" customWidth="1"/>
    <col min="7977" max="7977" width="6.125" style="57" customWidth="1"/>
    <col min="7978" max="7978" width="2.125" style="57" customWidth="1"/>
    <col min="7979" max="7979" width="6.125" style="57" customWidth="1"/>
    <col min="7980" max="7980" width="2.125" style="57" customWidth="1"/>
    <col min="7981" max="7981" width="6.125" style="57" customWidth="1"/>
    <col min="7982" max="7982" width="2.125" style="57" customWidth="1"/>
    <col min="7983" max="7983" width="6.125" style="57" customWidth="1"/>
    <col min="7984" max="8192" width="9" style="57" customWidth="1"/>
    <col min="8193" max="8193" width="3.375" style="57" customWidth="1"/>
    <col min="8194" max="8194" width="6" style="57" customWidth="1"/>
    <col min="8195" max="8195" width="1.375" style="57" customWidth="1"/>
    <col min="8196" max="8196" width="2.25" style="57" customWidth="1"/>
    <col min="8197" max="8197" width="2.375" style="57" customWidth="1"/>
    <col min="8198" max="8198" width="2.125" style="57" customWidth="1"/>
    <col min="8199" max="8199" width="6.125" style="57" customWidth="1"/>
    <col min="8200" max="8200" width="2.125" style="57" customWidth="1"/>
    <col min="8201" max="8201" width="6.125" style="57" customWidth="1"/>
    <col min="8202" max="8202" width="2.125" style="57" customWidth="1"/>
    <col min="8203" max="8203" width="6.125" style="57" customWidth="1"/>
    <col min="8204" max="8204" width="2.125" style="57" customWidth="1"/>
    <col min="8205" max="8205" width="6.125" style="57" customWidth="1"/>
    <col min="8206" max="8206" width="2.125" style="57" customWidth="1"/>
    <col min="8207" max="8207" width="6.125" style="57" customWidth="1"/>
    <col min="8208" max="8208" width="2.125" style="57" customWidth="1"/>
    <col min="8209" max="8209" width="6.125" style="57" customWidth="1"/>
    <col min="8210" max="8210" width="2.125" style="57" customWidth="1"/>
    <col min="8211" max="8211" width="6.125" style="57" customWidth="1"/>
    <col min="8212" max="8212" width="2.125" style="57" customWidth="1"/>
    <col min="8213" max="8213" width="6.125" style="57" customWidth="1"/>
    <col min="8214" max="8214" width="2.125" style="57" customWidth="1"/>
    <col min="8215" max="8215" width="6.125" style="57" customWidth="1"/>
    <col min="8216" max="8216" width="2.125" style="57" customWidth="1"/>
    <col min="8217" max="8217" width="6.125" style="57" customWidth="1"/>
    <col min="8218" max="8218" width="2.125" style="57" customWidth="1"/>
    <col min="8219" max="8219" width="6.125" style="57" customWidth="1"/>
    <col min="8220" max="8220" width="2.125" style="57" customWidth="1"/>
    <col min="8221" max="8221" width="6.125" style="57" customWidth="1"/>
    <col min="8222" max="8222" width="2.125" style="57" customWidth="1"/>
    <col min="8223" max="8223" width="6.125" style="57" customWidth="1"/>
    <col min="8224" max="8224" width="2.125" style="57" customWidth="1"/>
    <col min="8225" max="8225" width="6.125" style="57" customWidth="1"/>
    <col min="8226" max="8226" width="2.125" style="57" customWidth="1"/>
    <col min="8227" max="8227" width="6.125" style="57" customWidth="1"/>
    <col min="8228" max="8228" width="2.125" style="57" customWidth="1"/>
    <col min="8229" max="8229" width="6.125" style="57" customWidth="1"/>
    <col min="8230" max="8230" width="2.125" style="57" customWidth="1"/>
    <col min="8231" max="8231" width="6.125" style="57" customWidth="1"/>
    <col min="8232" max="8232" width="2.125" style="57" customWidth="1"/>
    <col min="8233" max="8233" width="6.125" style="57" customWidth="1"/>
    <col min="8234" max="8234" width="2.125" style="57" customWidth="1"/>
    <col min="8235" max="8235" width="6.125" style="57" customWidth="1"/>
    <col min="8236" max="8236" width="2.125" style="57" customWidth="1"/>
    <col min="8237" max="8237" width="6.125" style="57" customWidth="1"/>
    <col min="8238" max="8238" width="2.125" style="57" customWidth="1"/>
    <col min="8239" max="8239" width="6.125" style="57" customWidth="1"/>
    <col min="8240" max="8448" width="9" style="57" customWidth="1"/>
    <col min="8449" max="8449" width="3.375" style="57" customWidth="1"/>
    <col min="8450" max="8450" width="6" style="57" customWidth="1"/>
    <col min="8451" max="8451" width="1.375" style="57" customWidth="1"/>
    <col min="8452" max="8452" width="2.25" style="57" customWidth="1"/>
    <col min="8453" max="8453" width="2.375" style="57" customWidth="1"/>
    <col min="8454" max="8454" width="2.125" style="57" customWidth="1"/>
    <col min="8455" max="8455" width="6.125" style="57" customWidth="1"/>
    <col min="8456" max="8456" width="2.125" style="57" customWidth="1"/>
    <col min="8457" max="8457" width="6.125" style="57" customWidth="1"/>
    <col min="8458" max="8458" width="2.125" style="57" customWidth="1"/>
    <col min="8459" max="8459" width="6.125" style="57" customWidth="1"/>
    <col min="8460" max="8460" width="2.125" style="57" customWidth="1"/>
    <col min="8461" max="8461" width="6.125" style="57" customWidth="1"/>
    <col min="8462" max="8462" width="2.125" style="57" customWidth="1"/>
    <col min="8463" max="8463" width="6.125" style="57" customWidth="1"/>
    <col min="8464" max="8464" width="2.125" style="57" customWidth="1"/>
    <col min="8465" max="8465" width="6.125" style="57" customWidth="1"/>
    <col min="8466" max="8466" width="2.125" style="57" customWidth="1"/>
    <col min="8467" max="8467" width="6.125" style="57" customWidth="1"/>
    <col min="8468" max="8468" width="2.125" style="57" customWidth="1"/>
    <col min="8469" max="8469" width="6.125" style="57" customWidth="1"/>
    <col min="8470" max="8470" width="2.125" style="57" customWidth="1"/>
    <col min="8471" max="8471" width="6.125" style="57" customWidth="1"/>
    <col min="8472" max="8472" width="2.125" style="57" customWidth="1"/>
    <col min="8473" max="8473" width="6.125" style="57" customWidth="1"/>
    <col min="8474" max="8474" width="2.125" style="57" customWidth="1"/>
    <col min="8475" max="8475" width="6.125" style="57" customWidth="1"/>
    <col min="8476" max="8476" width="2.125" style="57" customWidth="1"/>
    <col min="8477" max="8477" width="6.125" style="57" customWidth="1"/>
    <col min="8478" max="8478" width="2.125" style="57" customWidth="1"/>
    <col min="8479" max="8479" width="6.125" style="57" customWidth="1"/>
    <col min="8480" max="8480" width="2.125" style="57" customWidth="1"/>
    <col min="8481" max="8481" width="6.125" style="57" customWidth="1"/>
    <col min="8482" max="8482" width="2.125" style="57" customWidth="1"/>
    <col min="8483" max="8483" width="6.125" style="57" customWidth="1"/>
    <col min="8484" max="8484" width="2.125" style="57" customWidth="1"/>
    <col min="8485" max="8485" width="6.125" style="57" customWidth="1"/>
    <col min="8486" max="8486" width="2.125" style="57" customWidth="1"/>
    <col min="8487" max="8487" width="6.125" style="57" customWidth="1"/>
    <col min="8488" max="8488" width="2.125" style="57" customWidth="1"/>
    <col min="8489" max="8489" width="6.125" style="57" customWidth="1"/>
    <col min="8490" max="8490" width="2.125" style="57" customWidth="1"/>
    <col min="8491" max="8491" width="6.125" style="57" customWidth="1"/>
    <col min="8492" max="8492" width="2.125" style="57" customWidth="1"/>
    <col min="8493" max="8493" width="6.125" style="57" customWidth="1"/>
    <col min="8494" max="8494" width="2.125" style="57" customWidth="1"/>
    <col min="8495" max="8495" width="6.125" style="57" customWidth="1"/>
    <col min="8496" max="8704" width="9" style="57" customWidth="1"/>
    <col min="8705" max="8705" width="3.375" style="57" customWidth="1"/>
    <col min="8706" max="8706" width="6" style="57" customWidth="1"/>
    <col min="8707" max="8707" width="1.375" style="57" customWidth="1"/>
    <col min="8708" max="8708" width="2.25" style="57" customWidth="1"/>
    <col min="8709" max="8709" width="2.375" style="57" customWidth="1"/>
    <col min="8710" max="8710" width="2.125" style="57" customWidth="1"/>
    <col min="8711" max="8711" width="6.125" style="57" customWidth="1"/>
    <col min="8712" max="8712" width="2.125" style="57" customWidth="1"/>
    <col min="8713" max="8713" width="6.125" style="57" customWidth="1"/>
    <col min="8714" max="8714" width="2.125" style="57" customWidth="1"/>
    <col min="8715" max="8715" width="6.125" style="57" customWidth="1"/>
    <col min="8716" max="8716" width="2.125" style="57" customWidth="1"/>
    <col min="8717" max="8717" width="6.125" style="57" customWidth="1"/>
    <col min="8718" max="8718" width="2.125" style="57" customWidth="1"/>
    <col min="8719" max="8719" width="6.125" style="57" customWidth="1"/>
    <col min="8720" max="8720" width="2.125" style="57" customWidth="1"/>
    <col min="8721" max="8721" width="6.125" style="57" customWidth="1"/>
    <col min="8722" max="8722" width="2.125" style="57" customWidth="1"/>
    <col min="8723" max="8723" width="6.125" style="57" customWidth="1"/>
    <col min="8724" max="8724" width="2.125" style="57" customWidth="1"/>
    <col min="8725" max="8725" width="6.125" style="57" customWidth="1"/>
    <col min="8726" max="8726" width="2.125" style="57" customWidth="1"/>
    <col min="8727" max="8727" width="6.125" style="57" customWidth="1"/>
    <col min="8728" max="8728" width="2.125" style="57" customWidth="1"/>
    <col min="8729" max="8729" width="6.125" style="57" customWidth="1"/>
    <col min="8730" max="8730" width="2.125" style="57" customWidth="1"/>
    <col min="8731" max="8731" width="6.125" style="57" customWidth="1"/>
    <col min="8732" max="8732" width="2.125" style="57" customWidth="1"/>
    <col min="8733" max="8733" width="6.125" style="57" customWidth="1"/>
    <col min="8734" max="8734" width="2.125" style="57" customWidth="1"/>
    <col min="8735" max="8735" width="6.125" style="57" customWidth="1"/>
    <col min="8736" max="8736" width="2.125" style="57" customWidth="1"/>
    <col min="8737" max="8737" width="6.125" style="57" customWidth="1"/>
    <col min="8738" max="8738" width="2.125" style="57" customWidth="1"/>
    <col min="8739" max="8739" width="6.125" style="57" customWidth="1"/>
    <col min="8740" max="8740" width="2.125" style="57" customWidth="1"/>
    <col min="8741" max="8741" width="6.125" style="57" customWidth="1"/>
    <col min="8742" max="8742" width="2.125" style="57" customWidth="1"/>
    <col min="8743" max="8743" width="6.125" style="57" customWidth="1"/>
    <col min="8744" max="8744" width="2.125" style="57" customWidth="1"/>
    <col min="8745" max="8745" width="6.125" style="57" customWidth="1"/>
    <col min="8746" max="8746" width="2.125" style="57" customWidth="1"/>
    <col min="8747" max="8747" width="6.125" style="57" customWidth="1"/>
    <col min="8748" max="8748" width="2.125" style="57" customWidth="1"/>
    <col min="8749" max="8749" width="6.125" style="57" customWidth="1"/>
    <col min="8750" max="8750" width="2.125" style="57" customWidth="1"/>
    <col min="8751" max="8751" width="6.125" style="57" customWidth="1"/>
    <col min="8752" max="8960" width="9" style="57" customWidth="1"/>
    <col min="8961" max="8961" width="3.375" style="57" customWidth="1"/>
    <col min="8962" max="8962" width="6" style="57" customWidth="1"/>
    <col min="8963" max="8963" width="1.375" style="57" customWidth="1"/>
    <col min="8964" max="8964" width="2.25" style="57" customWidth="1"/>
    <col min="8965" max="8965" width="2.375" style="57" customWidth="1"/>
    <col min="8966" max="8966" width="2.125" style="57" customWidth="1"/>
    <col min="8967" max="8967" width="6.125" style="57" customWidth="1"/>
    <col min="8968" max="8968" width="2.125" style="57" customWidth="1"/>
    <col min="8969" max="8969" width="6.125" style="57" customWidth="1"/>
    <col min="8970" max="8970" width="2.125" style="57" customWidth="1"/>
    <col min="8971" max="8971" width="6.125" style="57" customWidth="1"/>
    <col min="8972" max="8972" width="2.125" style="57" customWidth="1"/>
    <col min="8973" max="8973" width="6.125" style="57" customWidth="1"/>
    <col min="8974" max="8974" width="2.125" style="57" customWidth="1"/>
    <col min="8975" max="8975" width="6.125" style="57" customWidth="1"/>
    <col min="8976" max="8976" width="2.125" style="57" customWidth="1"/>
    <col min="8977" max="8977" width="6.125" style="57" customWidth="1"/>
    <col min="8978" max="8978" width="2.125" style="57" customWidth="1"/>
    <col min="8979" max="8979" width="6.125" style="57" customWidth="1"/>
    <col min="8980" max="8980" width="2.125" style="57" customWidth="1"/>
    <col min="8981" max="8981" width="6.125" style="57" customWidth="1"/>
    <col min="8982" max="8982" width="2.125" style="57" customWidth="1"/>
    <col min="8983" max="8983" width="6.125" style="57" customWidth="1"/>
    <col min="8984" max="8984" width="2.125" style="57" customWidth="1"/>
    <col min="8985" max="8985" width="6.125" style="57" customWidth="1"/>
    <col min="8986" max="8986" width="2.125" style="57" customWidth="1"/>
    <col min="8987" max="8987" width="6.125" style="57" customWidth="1"/>
    <col min="8988" max="8988" width="2.125" style="57" customWidth="1"/>
    <col min="8989" max="8989" width="6.125" style="57" customWidth="1"/>
    <col min="8990" max="8990" width="2.125" style="57" customWidth="1"/>
    <col min="8991" max="8991" width="6.125" style="57" customWidth="1"/>
    <col min="8992" max="8992" width="2.125" style="57" customWidth="1"/>
    <col min="8993" max="8993" width="6.125" style="57" customWidth="1"/>
    <col min="8994" max="8994" width="2.125" style="57" customWidth="1"/>
    <col min="8995" max="8995" width="6.125" style="57" customWidth="1"/>
    <col min="8996" max="8996" width="2.125" style="57" customWidth="1"/>
    <col min="8997" max="8997" width="6.125" style="57" customWidth="1"/>
    <col min="8998" max="8998" width="2.125" style="57" customWidth="1"/>
    <col min="8999" max="8999" width="6.125" style="57" customWidth="1"/>
    <col min="9000" max="9000" width="2.125" style="57" customWidth="1"/>
    <col min="9001" max="9001" width="6.125" style="57" customWidth="1"/>
    <col min="9002" max="9002" width="2.125" style="57" customWidth="1"/>
    <col min="9003" max="9003" width="6.125" style="57" customWidth="1"/>
    <col min="9004" max="9004" width="2.125" style="57" customWidth="1"/>
    <col min="9005" max="9005" width="6.125" style="57" customWidth="1"/>
    <col min="9006" max="9006" width="2.125" style="57" customWidth="1"/>
    <col min="9007" max="9007" width="6.125" style="57" customWidth="1"/>
    <col min="9008" max="9216" width="9" style="57" customWidth="1"/>
    <col min="9217" max="9217" width="3.375" style="57" customWidth="1"/>
    <col min="9218" max="9218" width="6" style="57" customWidth="1"/>
    <col min="9219" max="9219" width="1.375" style="57" customWidth="1"/>
    <col min="9220" max="9220" width="2.25" style="57" customWidth="1"/>
    <col min="9221" max="9221" width="2.375" style="57" customWidth="1"/>
    <col min="9222" max="9222" width="2.125" style="57" customWidth="1"/>
    <col min="9223" max="9223" width="6.125" style="57" customWidth="1"/>
    <col min="9224" max="9224" width="2.125" style="57" customWidth="1"/>
    <col min="9225" max="9225" width="6.125" style="57" customWidth="1"/>
    <col min="9226" max="9226" width="2.125" style="57" customWidth="1"/>
    <col min="9227" max="9227" width="6.125" style="57" customWidth="1"/>
    <col min="9228" max="9228" width="2.125" style="57" customWidth="1"/>
    <col min="9229" max="9229" width="6.125" style="57" customWidth="1"/>
    <col min="9230" max="9230" width="2.125" style="57" customWidth="1"/>
    <col min="9231" max="9231" width="6.125" style="57" customWidth="1"/>
    <col min="9232" max="9232" width="2.125" style="57" customWidth="1"/>
    <col min="9233" max="9233" width="6.125" style="57" customWidth="1"/>
    <col min="9234" max="9234" width="2.125" style="57" customWidth="1"/>
    <col min="9235" max="9235" width="6.125" style="57" customWidth="1"/>
    <col min="9236" max="9236" width="2.125" style="57" customWidth="1"/>
    <col min="9237" max="9237" width="6.125" style="57" customWidth="1"/>
    <col min="9238" max="9238" width="2.125" style="57" customWidth="1"/>
    <col min="9239" max="9239" width="6.125" style="57" customWidth="1"/>
    <col min="9240" max="9240" width="2.125" style="57" customWidth="1"/>
    <col min="9241" max="9241" width="6.125" style="57" customWidth="1"/>
    <col min="9242" max="9242" width="2.125" style="57" customWidth="1"/>
    <col min="9243" max="9243" width="6.125" style="57" customWidth="1"/>
    <col min="9244" max="9244" width="2.125" style="57" customWidth="1"/>
    <col min="9245" max="9245" width="6.125" style="57" customWidth="1"/>
    <col min="9246" max="9246" width="2.125" style="57" customWidth="1"/>
    <col min="9247" max="9247" width="6.125" style="57" customWidth="1"/>
    <col min="9248" max="9248" width="2.125" style="57" customWidth="1"/>
    <col min="9249" max="9249" width="6.125" style="57" customWidth="1"/>
    <col min="9250" max="9250" width="2.125" style="57" customWidth="1"/>
    <col min="9251" max="9251" width="6.125" style="57" customWidth="1"/>
    <col min="9252" max="9252" width="2.125" style="57" customWidth="1"/>
    <col min="9253" max="9253" width="6.125" style="57" customWidth="1"/>
    <col min="9254" max="9254" width="2.125" style="57" customWidth="1"/>
    <col min="9255" max="9255" width="6.125" style="57" customWidth="1"/>
    <col min="9256" max="9256" width="2.125" style="57" customWidth="1"/>
    <col min="9257" max="9257" width="6.125" style="57" customWidth="1"/>
    <col min="9258" max="9258" width="2.125" style="57" customWidth="1"/>
    <col min="9259" max="9259" width="6.125" style="57" customWidth="1"/>
    <col min="9260" max="9260" width="2.125" style="57" customWidth="1"/>
    <col min="9261" max="9261" width="6.125" style="57" customWidth="1"/>
    <col min="9262" max="9262" width="2.125" style="57" customWidth="1"/>
    <col min="9263" max="9263" width="6.125" style="57" customWidth="1"/>
    <col min="9264" max="9472" width="9" style="57" customWidth="1"/>
    <col min="9473" max="9473" width="3.375" style="57" customWidth="1"/>
    <col min="9474" max="9474" width="6" style="57" customWidth="1"/>
    <col min="9475" max="9475" width="1.375" style="57" customWidth="1"/>
    <col min="9476" max="9476" width="2.25" style="57" customWidth="1"/>
    <col min="9477" max="9477" width="2.375" style="57" customWidth="1"/>
    <col min="9478" max="9478" width="2.125" style="57" customWidth="1"/>
    <col min="9479" max="9479" width="6.125" style="57" customWidth="1"/>
    <col min="9480" max="9480" width="2.125" style="57" customWidth="1"/>
    <col min="9481" max="9481" width="6.125" style="57" customWidth="1"/>
    <col min="9482" max="9482" width="2.125" style="57" customWidth="1"/>
    <col min="9483" max="9483" width="6.125" style="57" customWidth="1"/>
    <col min="9484" max="9484" width="2.125" style="57" customWidth="1"/>
    <col min="9485" max="9485" width="6.125" style="57" customWidth="1"/>
    <col min="9486" max="9486" width="2.125" style="57" customWidth="1"/>
    <col min="9487" max="9487" width="6.125" style="57" customWidth="1"/>
    <col min="9488" max="9488" width="2.125" style="57" customWidth="1"/>
    <col min="9489" max="9489" width="6.125" style="57" customWidth="1"/>
    <col min="9490" max="9490" width="2.125" style="57" customWidth="1"/>
    <col min="9491" max="9491" width="6.125" style="57" customWidth="1"/>
    <col min="9492" max="9492" width="2.125" style="57" customWidth="1"/>
    <col min="9493" max="9493" width="6.125" style="57" customWidth="1"/>
    <col min="9494" max="9494" width="2.125" style="57" customWidth="1"/>
    <col min="9495" max="9495" width="6.125" style="57" customWidth="1"/>
    <col min="9496" max="9496" width="2.125" style="57" customWidth="1"/>
    <col min="9497" max="9497" width="6.125" style="57" customWidth="1"/>
    <col min="9498" max="9498" width="2.125" style="57" customWidth="1"/>
    <col min="9499" max="9499" width="6.125" style="57" customWidth="1"/>
    <col min="9500" max="9500" width="2.125" style="57" customWidth="1"/>
    <col min="9501" max="9501" width="6.125" style="57" customWidth="1"/>
    <col min="9502" max="9502" width="2.125" style="57" customWidth="1"/>
    <col min="9503" max="9503" width="6.125" style="57" customWidth="1"/>
    <col min="9504" max="9504" width="2.125" style="57" customWidth="1"/>
    <col min="9505" max="9505" width="6.125" style="57" customWidth="1"/>
    <col min="9506" max="9506" width="2.125" style="57" customWidth="1"/>
    <col min="9507" max="9507" width="6.125" style="57" customWidth="1"/>
    <col min="9508" max="9508" width="2.125" style="57" customWidth="1"/>
    <col min="9509" max="9509" width="6.125" style="57" customWidth="1"/>
    <col min="9510" max="9510" width="2.125" style="57" customWidth="1"/>
    <col min="9511" max="9511" width="6.125" style="57" customWidth="1"/>
    <col min="9512" max="9512" width="2.125" style="57" customWidth="1"/>
    <col min="9513" max="9513" width="6.125" style="57" customWidth="1"/>
    <col min="9514" max="9514" width="2.125" style="57" customWidth="1"/>
    <col min="9515" max="9515" width="6.125" style="57" customWidth="1"/>
    <col min="9516" max="9516" width="2.125" style="57" customWidth="1"/>
    <col min="9517" max="9517" width="6.125" style="57" customWidth="1"/>
    <col min="9518" max="9518" width="2.125" style="57" customWidth="1"/>
    <col min="9519" max="9519" width="6.125" style="57" customWidth="1"/>
    <col min="9520" max="9728" width="9" style="57" customWidth="1"/>
    <col min="9729" max="9729" width="3.375" style="57" customWidth="1"/>
    <col min="9730" max="9730" width="6" style="57" customWidth="1"/>
    <col min="9731" max="9731" width="1.375" style="57" customWidth="1"/>
    <col min="9732" max="9732" width="2.25" style="57" customWidth="1"/>
    <col min="9733" max="9733" width="2.375" style="57" customWidth="1"/>
    <col min="9734" max="9734" width="2.125" style="57" customWidth="1"/>
    <col min="9735" max="9735" width="6.125" style="57" customWidth="1"/>
    <col min="9736" max="9736" width="2.125" style="57" customWidth="1"/>
    <col min="9737" max="9737" width="6.125" style="57" customWidth="1"/>
    <col min="9738" max="9738" width="2.125" style="57" customWidth="1"/>
    <col min="9739" max="9739" width="6.125" style="57" customWidth="1"/>
    <col min="9740" max="9740" width="2.125" style="57" customWidth="1"/>
    <col min="9741" max="9741" width="6.125" style="57" customWidth="1"/>
    <col min="9742" max="9742" width="2.125" style="57" customWidth="1"/>
    <col min="9743" max="9743" width="6.125" style="57" customWidth="1"/>
    <col min="9744" max="9744" width="2.125" style="57" customWidth="1"/>
    <col min="9745" max="9745" width="6.125" style="57" customWidth="1"/>
    <col min="9746" max="9746" width="2.125" style="57" customWidth="1"/>
    <col min="9747" max="9747" width="6.125" style="57" customWidth="1"/>
    <col min="9748" max="9748" width="2.125" style="57" customWidth="1"/>
    <col min="9749" max="9749" width="6.125" style="57" customWidth="1"/>
    <col min="9750" max="9750" width="2.125" style="57" customWidth="1"/>
    <col min="9751" max="9751" width="6.125" style="57" customWidth="1"/>
    <col min="9752" max="9752" width="2.125" style="57" customWidth="1"/>
    <col min="9753" max="9753" width="6.125" style="57" customWidth="1"/>
    <col min="9754" max="9754" width="2.125" style="57" customWidth="1"/>
    <col min="9755" max="9755" width="6.125" style="57" customWidth="1"/>
    <col min="9756" max="9756" width="2.125" style="57" customWidth="1"/>
    <col min="9757" max="9757" width="6.125" style="57" customWidth="1"/>
    <col min="9758" max="9758" width="2.125" style="57" customWidth="1"/>
    <col min="9759" max="9759" width="6.125" style="57" customWidth="1"/>
    <col min="9760" max="9760" width="2.125" style="57" customWidth="1"/>
    <col min="9761" max="9761" width="6.125" style="57" customWidth="1"/>
    <col min="9762" max="9762" width="2.125" style="57" customWidth="1"/>
    <col min="9763" max="9763" width="6.125" style="57" customWidth="1"/>
    <col min="9764" max="9764" width="2.125" style="57" customWidth="1"/>
    <col min="9765" max="9765" width="6.125" style="57" customWidth="1"/>
    <col min="9766" max="9766" width="2.125" style="57" customWidth="1"/>
    <col min="9767" max="9767" width="6.125" style="57" customWidth="1"/>
    <col min="9768" max="9768" width="2.125" style="57" customWidth="1"/>
    <col min="9769" max="9769" width="6.125" style="57" customWidth="1"/>
    <col min="9770" max="9770" width="2.125" style="57" customWidth="1"/>
    <col min="9771" max="9771" width="6.125" style="57" customWidth="1"/>
    <col min="9772" max="9772" width="2.125" style="57" customWidth="1"/>
    <col min="9773" max="9773" width="6.125" style="57" customWidth="1"/>
    <col min="9774" max="9774" width="2.125" style="57" customWidth="1"/>
    <col min="9775" max="9775" width="6.125" style="57" customWidth="1"/>
    <col min="9776" max="9984" width="9" style="57" customWidth="1"/>
    <col min="9985" max="9985" width="3.375" style="57" customWidth="1"/>
    <col min="9986" max="9986" width="6" style="57" customWidth="1"/>
    <col min="9987" max="9987" width="1.375" style="57" customWidth="1"/>
    <col min="9988" max="9988" width="2.25" style="57" customWidth="1"/>
    <col min="9989" max="9989" width="2.375" style="57" customWidth="1"/>
    <col min="9990" max="9990" width="2.125" style="57" customWidth="1"/>
    <col min="9991" max="9991" width="6.125" style="57" customWidth="1"/>
    <col min="9992" max="9992" width="2.125" style="57" customWidth="1"/>
    <col min="9993" max="9993" width="6.125" style="57" customWidth="1"/>
    <col min="9994" max="9994" width="2.125" style="57" customWidth="1"/>
    <col min="9995" max="9995" width="6.125" style="57" customWidth="1"/>
    <col min="9996" max="9996" width="2.125" style="57" customWidth="1"/>
    <col min="9997" max="9997" width="6.125" style="57" customWidth="1"/>
    <col min="9998" max="9998" width="2.125" style="57" customWidth="1"/>
    <col min="9999" max="9999" width="6.125" style="57" customWidth="1"/>
    <col min="10000" max="10000" width="2.125" style="57" customWidth="1"/>
    <col min="10001" max="10001" width="6.125" style="57" customWidth="1"/>
    <col min="10002" max="10002" width="2.125" style="57" customWidth="1"/>
    <col min="10003" max="10003" width="6.125" style="57" customWidth="1"/>
    <col min="10004" max="10004" width="2.125" style="57" customWidth="1"/>
    <col min="10005" max="10005" width="6.125" style="57" customWidth="1"/>
    <col min="10006" max="10006" width="2.125" style="57" customWidth="1"/>
    <col min="10007" max="10007" width="6.125" style="57" customWidth="1"/>
    <col min="10008" max="10008" width="2.125" style="57" customWidth="1"/>
    <col min="10009" max="10009" width="6.125" style="57" customWidth="1"/>
    <col min="10010" max="10010" width="2.125" style="57" customWidth="1"/>
    <col min="10011" max="10011" width="6.125" style="57" customWidth="1"/>
    <col min="10012" max="10012" width="2.125" style="57" customWidth="1"/>
    <col min="10013" max="10013" width="6.125" style="57" customWidth="1"/>
    <col min="10014" max="10014" width="2.125" style="57" customWidth="1"/>
    <col min="10015" max="10015" width="6.125" style="57" customWidth="1"/>
    <col min="10016" max="10016" width="2.125" style="57" customWidth="1"/>
    <col min="10017" max="10017" width="6.125" style="57" customWidth="1"/>
    <col min="10018" max="10018" width="2.125" style="57" customWidth="1"/>
    <col min="10019" max="10019" width="6.125" style="57" customWidth="1"/>
    <col min="10020" max="10020" width="2.125" style="57" customWidth="1"/>
    <col min="10021" max="10021" width="6.125" style="57" customWidth="1"/>
    <col min="10022" max="10022" width="2.125" style="57" customWidth="1"/>
    <col min="10023" max="10023" width="6.125" style="57" customWidth="1"/>
    <col min="10024" max="10024" width="2.125" style="57" customWidth="1"/>
    <col min="10025" max="10025" width="6.125" style="57" customWidth="1"/>
    <col min="10026" max="10026" width="2.125" style="57" customWidth="1"/>
    <col min="10027" max="10027" width="6.125" style="57" customWidth="1"/>
    <col min="10028" max="10028" width="2.125" style="57" customWidth="1"/>
    <col min="10029" max="10029" width="6.125" style="57" customWidth="1"/>
    <col min="10030" max="10030" width="2.125" style="57" customWidth="1"/>
    <col min="10031" max="10031" width="6.125" style="57" customWidth="1"/>
    <col min="10032" max="10240" width="9" style="57" customWidth="1"/>
    <col min="10241" max="10241" width="3.375" style="57" customWidth="1"/>
    <col min="10242" max="10242" width="6" style="57" customWidth="1"/>
    <col min="10243" max="10243" width="1.375" style="57" customWidth="1"/>
    <col min="10244" max="10244" width="2.25" style="57" customWidth="1"/>
    <col min="10245" max="10245" width="2.375" style="57" customWidth="1"/>
    <col min="10246" max="10246" width="2.125" style="57" customWidth="1"/>
    <col min="10247" max="10247" width="6.125" style="57" customWidth="1"/>
    <col min="10248" max="10248" width="2.125" style="57" customWidth="1"/>
    <col min="10249" max="10249" width="6.125" style="57" customWidth="1"/>
    <col min="10250" max="10250" width="2.125" style="57" customWidth="1"/>
    <col min="10251" max="10251" width="6.125" style="57" customWidth="1"/>
    <col min="10252" max="10252" width="2.125" style="57" customWidth="1"/>
    <col min="10253" max="10253" width="6.125" style="57" customWidth="1"/>
    <col min="10254" max="10254" width="2.125" style="57" customWidth="1"/>
    <col min="10255" max="10255" width="6.125" style="57" customWidth="1"/>
    <col min="10256" max="10256" width="2.125" style="57" customWidth="1"/>
    <col min="10257" max="10257" width="6.125" style="57" customWidth="1"/>
    <col min="10258" max="10258" width="2.125" style="57" customWidth="1"/>
    <col min="10259" max="10259" width="6.125" style="57" customWidth="1"/>
    <col min="10260" max="10260" width="2.125" style="57" customWidth="1"/>
    <col min="10261" max="10261" width="6.125" style="57" customWidth="1"/>
    <col min="10262" max="10262" width="2.125" style="57" customWidth="1"/>
    <col min="10263" max="10263" width="6.125" style="57" customWidth="1"/>
    <col min="10264" max="10264" width="2.125" style="57" customWidth="1"/>
    <col min="10265" max="10265" width="6.125" style="57" customWidth="1"/>
    <col min="10266" max="10266" width="2.125" style="57" customWidth="1"/>
    <col min="10267" max="10267" width="6.125" style="57" customWidth="1"/>
    <col min="10268" max="10268" width="2.125" style="57" customWidth="1"/>
    <col min="10269" max="10269" width="6.125" style="57" customWidth="1"/>
    <col min="10270" max="10270" width="2.125" style="57" customWidth="1"/>
    <col min="10271" max="10271" width="6.125" style="57" customWidth="1"/>
    <col min="10272" max="10272" width="2.125" style="57" customWidth="1"/>
    <col min="10273" max="10273" width="6.125" style="57" customWidth="1"/>
    <col min="10274" max="10274" width="2.125" style="57" customWidth="1"/>
    <col min="10275" max="10275" width="6.125" style="57" customWidth="1"/>
    <col min="10276" max="10276" width="2.125" style="57" customWidth="1"/>
    <col min="10277" max="10277" width="6.125" style="57" customWidth="1"/>
    <col min="10278" max="10278" width="2.125" style="57" customWidth="1"/>
    <col min="10279" max="10279" width="6.125" style="57" customWidth="1"/>
    <col min="10280" max="10280" width="2.125" style="57" customWidth="1"/>
    <col min="10281" max="10281" width="6.125" style="57" customWidth="1"/>
    <col min="10282" max="10282" width="2.125" style="57" customWidth="1"/>
    <col min="10283" max="10283" width="6.125" style="57" customWidth="1"/>
    <col min="10284" max="10284" width="2.125" style="57" customWidth="1"/>
    <col min="10285" max="10285" width="6.125" style="57" customWidth="1"/>
    <col min="10286" max="10286" width="2.125" style="57" customWidth="1"/>
    <col min="10287" max="10287" width="6.125" style="57" customWidth="1"/>
    <col min="10288" max="10496" width="9" style="57" customWidth="1"/>
    <col min="10497" max="10497" width="3.375" style="57" customWidth="1"/>
    <col min="10498" max="10498" width="6" style="57" customWidth="1"/>
    <col min="10499" max="10499" width="1.375" style="57" customWidth="1"/>
    <col min="10500" max="10500" width="2.25" style="57" customWidth="1"/>
    <col min="10501" max="10501" width="2.375" style="57" customWidth="1"/>
    <col min="10502" max="10502" width="2.125" style="57" customWidth="1"/>
    <col min="10503" max="10503" width="6.125" style="57" customWidth="1"/>
    <col min="10504" max="10504" width="2.125" style="57" customWidth="1"/>
    <col min="10505" max="10505" width="6.125" style="57" customWidth="1"/>
    <col min="10506" max="10506" width="2.125" style="57" customWidth="1"/>
    <col min="10507" max="10507" width="6.125" style="57" customWidth="1"/>
    <col min="10508" max="10508" width="2.125" style="57" customWidth="1"/>
    <col min="10509" max="10509" width="6.125" style="57" customWidth="1"/>
    <col min="10510" max="10510" width="2.125" style="57" customWidth="1"/>
    <col min="10511" max="10511" width="6.125" style="57" customWidth="1"/>
    <col min="10512" max="10512" width="2.125" style="57" customWidth="1"/>
    <col min="10513" max="10513" width="6.125" style="57" customWidth="1"/>
    <col min="10514" max="10514" width="2.125" style="57" customWidth="1"/>
    <col min="10515" max="10515" width="6.125" style="57" customWidth="1"/>
    <col min="10516" max="10516" width="2.125" style="57" customWidth="1"/>
    <col min="10517" max="10517" width="6.125" style="57" customWidth="1"/>
    <col min="10518" max="10518" width="2.125" style="57" customWidth="1"/>
    <col min="10519" max="10519" width="6.125" style="57" customWidth="1"/>
    <col min="10520" max="10520" width="2.125" style="57" customWidth="1"/>
    <col min="10521" max="10521" width="6.125" style="57" customWidth="1"/>
    <col min="10522" max="10522" width="2.125" style="57" customWidth="1"/>
    <col min="10523" max="10523" width="6.125" style="57" customWidth="1"/>
    <col min="10524" max="10524" width="2.125" style="57" customWidth="1"/>
    <col min="10525" max="10525" width="6.125" style="57" customWidth="1"/>
    <col min="10526" max="10526" width="2.125" style="57" customWidth="1"/>
    <col min="10527" max="10527" width="6.125" style="57" customWidth="1"/>
    <col min="10528" max="10528" width="2.125" style="57" customWidth="1"/>
    <col min="10529" max="10529" width="6.125" style="57" customWidth="1"/>
    <col min="10530" max="10530" width="2.125" style="57" customWidth="1"/>
    <col min="10531" max="10531" width="6.125" style="57" customWidth="1"/>
    <col min="10532" max="10532" width="2.125" style="57" customWidth="1"/>
    <col min="10533" max="10533" width="6.125" style="57" customWidth="1"/>
    <col min="10534" max="10534" width="2.125" style="57" customWidth="1"/>
    <col min="10535" max="10535" width="6.125" style="57" customWidth="1"/>
    <col min="10536" max="10536" width="2.125" style="57" customWidth="1"/>
    <col min="10537" max="10537" width="6.125" style="57" customWidth="1"/>
    <col min="10538" max="10538" width="2.125" style="57" customWidth="1"/>
    <col min="10539" max="10539" width="6.125" style="57" customWidth="1"/>
    <col min="10540" max="10540" width="2.125" style="57" customWidth="1"/>
    <col min="10541" max="10541" width="6.125" style="57" customWidth="1"/>
    <col min="10542" max="10542" width="2.125" style="57" customWidth="1"/>
    <col min="10543" max="10543" width="6.125" style="57" customWidth="1"/>
    <col min="10544" max="10752" width="9" style="57" customWidth="1"/>
    <col min="10753" max="10753" width="3.375" style="57" customWidth="1"/>
    <col min="10754" max="10754" width="6" style="57" customWidth="1"/>
    <col min="10755" max="10755" width="1.375" style="57" customWidth="1"/>
    <col min="10756" max="10756" width="2.25" style="57" customWidth="1"/>
    <col min="10757" max="10757" width="2.375" style="57" customWidth="1"/>
    <col min="10758" max="10758" width="2.125" style="57" customWidth="1"/>
    <col min="10759" max="10759" width="6.125" style="57" customWidth="1"/>
    <col min="10760" max="10760" width="2.125" style="57" customWidth="1"/>
    <col min="10761" max="10761" width="6.125" style="57" customWidth="1"/>
    <col min="10762" max="10762" width="2.125" style="57" customWidth="1"/>
    <col min="10763" max="10763" width="6.125" style="57" customWidth="1"/>
    <col min="10764" max="10764" width="2.125" style="57" customWidth="1"/>
    <col min="10765" max="10765" width="6.125" style="57" customWidth="1"/>
    <col min="10766" max="10766" width="2.125" style="57" customWidth="1"/>
    <col min="10767" max="10767" width="6.125" style="57" customWidth="1"/>
    <col min="10768" max="10768" width="2.125" style="57" customWidth="1"/>
    <col min="10769" max="10769" width="6.125" style="57" customWidth="1"/>
    <col min="10770" max="10770" width="2.125" style="57" customWidth="1"/>
    <col min="10771" max="10771" width="6.125" style="57" customWidth="1"/>
    <col min="10772" max="10772" width="2.125" style="57" customWidth="1"/>
    <col min="10773" max="10773" width="6.125" style="57" customWidth="1"/>
    <col min="10774" max="10774" width="2.125" style="57" customWidth="1"/>
    <col min="10775" max="10775" width="6.125" style="57" customWidth="1"/>
    <col min="10776" max="10776" width="2.125" style="57" customWidth="1"/>
    <col min="10777" max="10777" width="6.125" style="57" customWidth="1"/>
    <col min="10778" max="10778" width="2.125" style="57" customWidth="1"/>
    <col min="10779" max="10779" width="6.125" style="57" customWidth="1"/>
    <col min="10780" max="10780" width="2.125" style="57" customWidth="1"/>
    <col min="10781" max="10781" width="6.125" style="57" customWidth="1"/>
    <col min="10782" max="10782" width="2.125" style="57" customWidth="1"/>
    <col min="10783" max="10783" width="6.125" style="57" customWidth="1"/>
    <col min="10784" max="10784" width="2.125" style="57" customWidth="1"/>
    <col min="10785" max="10785" width="6.125" style="57" customWidth="1"/>
    <col min="10786" max="10786" width="2.125" style="57" customWidth="1"/>
    <col min="10787" max="10787" width="6.125" style="57" customWidth="1"/>
    <col min="10788" max="10788" width="2.125" style="57" customWidth="1"/>
    <col min="10789" max="10789" width="6.125" style="57" customWidth="1"/>
    <col min="10790" max="10790" width="2.125" style="57" customWidth="1"/>
    <col min="10791" max="10791" width="6.125" style="57" customWidth="1"/>
    <col min="10792" max="10792" width="2.125" style="57" customWidth="1"/>
    <col min="10793" max="10793" width="6.125" style="57" customWidth="1"/>
    <col min="10794" max="10794" width="2.125" style="57" customWidth="1"/>
    <col min="10795" max="10795" width="6.125" style="57" customWidth="1"/>
    <col min="10796" max="10796" width="2.125" style="57" customWidth="1"/>
    <col min="10797" max="10797" width="6.125" style="57" customWidth="1"/>
    <col min="10798" max="10798" width="2.125" style="57" customWidth="1"/>
    <col min="10799" max="10799" width="6.125" style="57" customWidth="1"/>
    <col min="10800" max="11008" width="9" style="57" customWidth="1"/>
    <col min="11009" max="11009" width="3.375" style="57" customWidth="1"/>
    <col min="11010" max="11010" width="6" style="57" customWidth="1"/>
    <col min="11011" max="11011" width="1.375" style="57" customWidth="1"/>
    <col min="11012" max="11012" width="2.25" style="57" customWidth="1"/>
    <col min="11013" max="11013" width="2.375" style="57" customWidth="1"/>
    <col min="11014" max="11014" width="2.125" style="57" customWidth="1"/>
    <col min="11015" max="11015" width="6.125" style="57" customWidth="1"/>
    <col min="11016" max="11016" width="2.125" style="57" customWidth="1"/>
    <col min="11017" max="11017" width="6.125" style="57" customWidth="1"/>
    <col min="11018" max="11018" width="2.125" style="57" customWidth="1"/>
    <col min="11019" max="11019" width="6.125" style="57" customWidth="1"/>
    <col min="11020" max="11020" width="2.125" style="57" customWidth="1"/>
    <col min="11021" max="11021" width="6.125" style="57" customWidth="1"/>
    <col min="11022" max="11022" width="2.125" style="57" customWidth="1"/>
    <col min="11023" max="11023" width="6.125" style="57" customWidth="1"/>
    <col min="11024" max="11024" width="2.125" style="57" customWidth="1"/>
    <col min="11025" max="11025" width="6.125" style="57" customWidth="1"/>
    <col min="11026" max="11026" width="2.125" style="57" customWidth="1"/>
    <col min="11027" max="11027" width="6.125" style="57" customWidth="1"/>
    <col min="11028" max="11028" width="2.125" style="57" customWidth="1"/>
    <col min="11029" max="11029" width="6.125" style="57" customWidth="1"/>
    <col min="11030" max="11030" width="2.125" style="57" customWidth="1"/>
    <col min="11031" max="11031" width="6.125" style="57" customWidth="1"/>
    <col min="11032" max="11032" width="2.125" style="57" customWidth="1"/>
    <col min="11033" max="11033" width="6.125" style="57" customWidth="1"/>
    <col min="11034" max="11034" width="2.125" style="57" customWidth="1"/>
    <col min="11035" max="11035" width="6.125" style="57" customWidth="1"/>
    <col min="11036" max="11036" width="2.125" style="57" customWidth="1"/>
    <col min="11037" max="11037" width="6.125" style="57" customWidth="1"/>
    <col min="11038" max="11038" width="2.125" style="57" customWidth="1"/>
    <col min="11039" max="11039" width="6.125" style="57" customWidth="1"/>
    <col min="11040" max="11040" width="2.125" style="57" customWidth="1"/>
    <col min="11041" max="11041" width="6.125" style="57" customWidth="1"/>
    <col min="11042" max="11042" width="2.125" style="57" customWidth="1"/>
    <col min="11043" max="11043" width="6.125" style="57" customWidth="1"/>
    <col min="11044" max="11044" width="2.125" style="57" customWidth="1"/>
    <col min="11045" max="11045" width="6.125" style="57" customWidth="1"/>
    <col min="11046" max="11046" width="2.125" style="57" customWidth="1"/>
    <col min="11047" max="11047" width="6.125" style="57" customWidth="1"/>
    <col min="11048" max="11048" width="2.125" style="57" customWidth="1"/>
    <col min="11049" max="11049" width="6.125" style="57" customWidth="1"/>
    <col min="11050" max="11050" width="2.125" style="57" customWidth="1"/>
    <col min="11051" max="11051" width="6.125" style="57" customWidth="1"/>
    <col min="11052" max="11052" width="2.125" style="57" customWidth="1"/>
    <col min="11053" max="11053" width="6.125" style="57" customWidth="1"/>
    <col min="11054" max="11054" width="2.125" style="57" customWidth="1"/>
    <col min="11055" max="11055" width="6.125" style="57" customWidth="1"/>
    <col min="11056" max="11264" width="9" style="57" customWidth="1"/>
    <col min="11265" max="11265" width="3.375" style="57" customWidth="1"/>
    <col min="11266" max="11266" width="6" style="57" customWidth="1"/>
    <col min="11267" max="11267" width="1.375" style="57" customWidth="1"/>
    <col min="11268" max="11268" width="2.25" style="57" customWidth="1"/>
    <col min="11269" max="11269" width="2.375" style="57" customWidth="1"/>
    <col min="11270" max="11270" width="2.125" style="57" customWidth="1"/>
    <col min="11271" max="11271" width="6.125" style="57" customWidth="1"/>
    <col min="11272" max="11272" width="2.125" style="57" customWidth="1"/>
    <col min="11273" max="11273" width="6.125" style="57" customWidth="1"/>
    <col min="11274" max="11274" width="2.125" style="57" customWidth="1"/>
    <col min="11275" max="11275" width="6.125" style="57" customWidth="1"/>
    <col min="11276" max="11276" width="2.125" style="57" customWidth="1"/>
    <col min="11277" max="11277" width="6.125" style="57" customWidth="1"/>
    <col min="11278" max="11278" width="2.125" style="57" customWidth="1"/>
    <col min="11279" max="11279" width="6.125" style="57" customWidth="1"/>
    <col min="11280" max="11280" width="2.125" style="57" customWidth="1"/>
    <col min="11281" max="11281" width="6.125" style="57" customWidth="1"/>
    <col min="11282" max="11282" width="2.125" style="57" customWidth="1"/>
    <col min="11283" max="11283" width="6.125" style="57" customWidth="1"/>
    <col min="11284" max="11284" width="2.125" style="57" customWidth="1"/>
    <col min="11285" max="11285" width="6.125" style="57" customWidth="1"/>
    <col min="11286" max="11286" width="2.125" style="57" customWidth="1"/>
    <col min="11287" max="11287" width="6.125" style="57" customWidth="1"/>
    <col min="11288" max="11288" width="2.125" style="57" customWidth="1"/>
    <col min="11289" max="11289" width="6.125" style="57" customWidth="1"/>
    <col min="11290" max="11290" width="2.125" style="57" customWidth="1"/>
    <col min="11291" max="11291" width="6.125" style="57" customWidth="1"/>
    <col min="11292" max="11292" width="2.125" style="57" customWidth="1"/>
    <col min="11293" max="11293" width="6.125" style="57" customWidth="1"/>
    <col min="11294" max="11294" width="2.125" style="57" customWidth="1"/>
    <col min="11295" max="11295" width="6.125" style="57" customWidth="1"/>
    <col min="11296" max="11296" width="2.125" style="57" customWidth="1"/>
    <col min="11297" max="11297" width="6.125" style="57" customWidth="1"/>
    <col min="11298" max="11298" width="2.125" style="57" customWidth="1"/>
    <col min="11299" max="11299" width="6.125" style="57" customWidth="1"/>
    <col min="11300" max="11300" width="2.125" style="57" customWidth="1"/>
    <col min="11301" max="11301" width="6.125" style="57" customWidth="1"/>
    <col min="11302" max="11302" width="2.125" style="57" customWidth="1"/>
    <col min="11303" max="11303" width="6.125" style="57" customWidth="1"/>
    <col min="11304" max="11304" width="2.125" style="57" customWidth="1"/>
    <col min="11305" max="11305" width="6.125" style="57" customWidth="1"/>
    <col min="11306" max="11306" width="2.125" style="57" customWidth="1"/>
    <col min="11307" max="11307" width="6.125" style="57" customWidth="1"/>
    <col min="11308" max="11308" width="2.125" style="57" customWidth="1"/>
    <col min="11309" max="11309" width="6.125" style="57" customWidth="1"/>
    <col min="11310" max="11310" width="2.125" style="57" customWidth="1"/>
    <col min="11311" max="11311" width="6.125" style="57" customWidth="1"/>
    <col min="11312" max="11520" width="9" style="57" customWidth="1"/>
    <col min="11521" max="11521" width="3.375" style="57" customWidth="1"/>
    <col min="11522" max="11522" width="6" style="57" customWidth="1"/>
    <col min="11523" max="11523" width="1.375" style="57" customWidth="1"/>
    <col min="11524" max="11524" width="2.25" style="57" customWidth="1"/>
    <col min="11525" max="11525" width="2.375" style="57" customWidth="1"/>
    <col min="11526" max="11526" width="2.125" style="57" customWidth="1"/>
    <col min="11527" max="11527" width="6.125" style="57" customWidth="1"/>
    <col min="11528" max="11528" width="2.125" style="57" customWidth="1"/>
    <col min="11529" max="11529" width="6.125" style="57" customWidth="1"/>
    <col min="11530" max="11530" width="2.125" style="57" customWidth="1"/>
    <col min="11531" max="11531" width="6.125" style="57" customWidth="1"/>
    <col min="11532" max="11532" width="2.125" style="57" customWidth="1"/>
    <col min="11533" max="11533" width="6.125" style="57" customWidth="1"/>
    <col min="11534" max="11534" width="2.125" style="57" customWidth="1"/>
    <col min="11535" max="11535" width="6.125" style="57" customWidth="1"/>
    <col min="11536" max="11536" width="2.125" style="57" customWidth="1"/>
    <col min="11537" max="11537" width="6.125" style="57" customWidth="1"/>
    <col min="11538" max="11538" width="2.125" style="57" customWidth="1"/>
    <col min="11539" max="11539" width="6.125" style="57" customWidth="1"/>
    <col min="11540" max="11540" width="2.125" style="57" customWidth="1"/>
    <col min="11541" max="11541" width="6.125" style="57" customWidth="1"/>
    <col min="11542" max="11542" width="2.125" style="57" customWidth="1"/>
    <col min="11543" max="11543" width="6.125" style="57" customWidth="1"/>
    <col min="11544" max="11544" width="2.125" style="57" customWidth="1"/>
    <col min="11545" max="11545" width="6.125" style="57" customWidth="1"/>
    <col min="11546" max="11546" width="2.125" style="57" customWidth="1"/>
    <col min="11547" max="11547" width="6.125" style="57" customWidth="1"/>
    <col min="11548" max="11548" width="2.125" style="57" customWidth="1"/>
    <col min="11549" max="11549" width="6.125" style="57" customWidth="1"/>
    <col min="11550" max="11550" width="2.125" style="57" customWidth="1"/>
    <col min="11551" max="11551" width="6.125" style="57" customWidth="1"/>
    <col min="11552" max="11552" width="2.125" style="57" customWidth="1"/>
    <col min="11553" max="11553" width="6.125" style="57" customWidth="1"/>
    <col min="11554" max="11554" width="2.125" style="57" customWidth="1"/>
    <col min="11555" max="11555" width="6.125" style="57" customWidth="1"/>
    <col min="11556" max="11556" width="2.125" style="57" customWidth="1"/>
    <col min="11557" max="11557" width="6.125" style="57" customWidth="1"/>
    <col min="11558" max="11558" width="2.125" style="57" customWidth="1"/>
    <col min="11559" max="11559" width="6.125" style="57" customWidth="1"/>
    <col min="11560" max="11560" width="2.125" style="57" customWidth="1"/>
    <col min="11561" max="11561" width="6.125" style="57" customWidth="1"/>
    <col min="11562" max="11562" width="2.125" style="57" customWidth="1"/>
    <col min="11563" max="11563" width="6.125" style="57" customWidth="1"/>
    <col min="11564" max="11564" width="2.125" style="57" customWidth="1"/>
    <col min="11565" max="11565" width="6.125" style="57" customWidth="1"/>
    <col min="11566" max="11566" width="2.125" style="57" customWidth="1"/>
    <col min="11567" max="11567" width="6.125" style="57" customWidth="1"/>
    <col min="11568" max="11776" width="9" style="57" customWidth="1"/>
    <col min="11777" max="11777" width="3.375" style="57" customWidth="1"/>
    <col min="11778" max="11778" width="6" style="57" customWidth="1"/>
    <col min="11779" max="11779" width="1.375" style="57" customWidth="1"/>
    <col min="11780" max="11780" width="2.25" style="57" customWidth="1"/>
    <col min="11781" max="11781" width="2.375" style="57" customWidth="1"/>
    <col min="11782" max="11782" width="2.125" style="57" customWidth="1"/>
    <col min="11783" max="11783" width="6.125" style="57" customWidth="1"/>
    <col min="11784" max="11784" width="2.125" style="57" customWidth="1"/>
    <col min="11785" max="11785" width="6.125" style="57" customWidth="1"/>
    <col min="11786" max="11786" width="2.125" style="57" customWidth="1"/>
    <col min="11787" max="11787" width="6.125" style="57" customWidth="1"/>
    <col min="11788" max="11788" width="2.125" style="57" customWidth="1"/>
    <col min="11789" max="11789" width="6.125" style="57" customWidth="1"/>
    <col min="11790" max="11790" width="2.125" style="57" customWidth="1"/>
    <col min="11791" max="11791" width="6.125" style="57" customWidth="1"/>
    <col min="11792" max="11792" width="2.125" style="57" customWidth="1"/>
    <col min="11793" max="11793" width="6.125" style="57" customWidth="1"/>
    <col min="11794" max="11794" width="2.125" style="57" customWidth="1"/>
    <col min="11795" max="11795" width="6.125" style="57" customWidth="1"/>
    <col min="11796" max="11796" width="2.125" style="57" customWidth="1"/>
    <col min="11797" max="11797" width="6.125" style="57" customWidth="1"/>
    <col min="11798" max="11798" width="2.125" style="57" customWidth="1"/>
    <col min="11799" max="11799" width="6.125" style="57" customWidth="1"/>
    <col min="11800" max="11800" width="2.125" style="57" customWidth="1"/>
    <col min="11801" max="11801" width="6.125" style="57" customWidth="1"/>
    <col min="11802" max="11802" width="2.125" style="57" customWidth="1"/>
    <col min="11803" max="11803" width="6.125" style="57" customWidth="1"/>
    <col min="11804" max="11804" width="2.125" style="57" customWidth="1"/>
    <col min="11805" max="11805" width="6.125" style="57" customWidth="1"/>
    <col min="11806" max="11806" width="2.125" style="57" customWidth="1"/>
    <col min="11807" max="11807" width="6.125" style="57" customWidth="1"/>
    <col min="11808" max="11808" width="2.125" style="57" customWidth="1"/>
    <col min="11809" max="11809" width="6.125" style="57" customWidth="1"/>
    <col min="11810" max="11810" width="2.125" style="57" customWidth="1"/>
    <col min="11811" max="11811" width="6.125" style="57" customWidth="1"/>
    <col min="11812" max="11812" width="2.125" style="57" customWidth="1"/>
    <col min="11813" max="11813" width="6.125" style="57" customWidth="1"/>
    <col min="11814" max="11814" width="2.125" style="57" customWidth="1"/>
    <col min="11815" max="11815" width="6.125" style="57" customWidth="1"/>
    <col min="11816" max="11816" width="2.125" style="57" customWidth="1"/>
    <col min="11817" max="11817" width="6.125" style="57" customWidth="1"/>
    <col min="11818" max="11818" width="2.125" style="57" customWidth="1"/>
    <col min="11819" max="11819" width="6.125" style="57" customWidth="1"/>
    <col min="11820" max="11820" width="2.125" style="57" customWidth="1"/>
    <col min="11821" max="11821" width="6.125" style="57" customWidth="1"/>
    <col min="11822" max="11822" width="2.125" style="57" customWidth="1"/>
    <col min="11823" max="11823" width="6.125" style="57" customWidth="1"/>
    <col min="11824" max="12032" width="9" style="57" customWidth="1"/>
    <col min="12033" max="12033" width="3.375" style="57" customWidth="1"/>
    <col min="12034" max="12034" width="6" style="57" customWidth="1"/>
    <col min="12035" max="12035" width="1.375" style="57" customWidth="1"/>
    <col min="12036" max="12036" width="2.25" style="57" customWidth="1"/>
    <col min="12037" max="12037" width="2.375" style="57" customWidth="1"/>
    <col min="12038" max="12038" width="2.125" style="57" customWidth="1"/>
    <col min="12039" max="12039" width="6.125" style="57" customWidth="1"/>
    <col min="12040" max="12040" width="2.125" style="57" customWidth="1"/>
    <col min="12041" max="12041" width="6.125" style="57" customWidth="1"/>
    <col min="12042" max="12042" width="2.125" style="57" customWidth="1"/>
    <col min="12043" max="12043" width="6.125" style="57" customWidth="1"/>
    <col min="12044" max="12044" width="2.125" style="57" customWidth="1"/>
    <col min="12045" max="12045" width="6.125" style="57" customWidth="1"/>
    <col min="12046" max="12046" width="2.125" style="57" customWidth="1"/>
    <col min="12047" max="12047" width="6.125" style="57" customWidth="1"/>
    <col min="12048" max="12048" width="2.125" style="57" customWidth="1"/>
    <col min="12049" max="12049" width="6.125" style="57" customWidth="1"/>
    <col min="12050" max="12050" width="2.125" style="57" customWidth="1"/>
    <col min="12051" max="12051" width="6.125" style="57" customWidth="1"/>
    <col min="12052" max="12052" width="2.125" style="57" customWidth="1"/>
    <col min="12053" max="12053" width="6.125" style="57" customWidth="1"/>
    <col min="12054" max="12054" width="2.125" style="57" customWidth="1"/>
    <col min="12055" max="12055" width="6.125" style="57" customWidth="1"/>
    <col min="12056" max="12056" width="2.125" style="57" customWidth="1"/>
    <col min="12057" max="12057" width="6.125" style="57" customWidth="1"/>
    <col min="12058" max="12058" width="2.125" style="57" customWidth="1"/>
    <col min="12059" max="12059" width="6.125" style="57" customWidth="1"/>
    <col min="12060" max="12060" width="2.125" style="57" customWidth="1"/>
    <col min="12061" max="12061" width="6.125" style="57" customWidth="1"/>
    <col min="12062" max="12062" width="2.125" style="57" customWidth="1"/>
    <col min="12063" max="12063" width="6.125" style="57" customWidth="1"/>
    <col min="12064" max="12064" width="2.125" style="57" customWidth="1"/>
    <col min="12065" max="12065" width="6.125" style="57" customWidth="1"/>
    <col min="12066" max="12066" width="2.125" style="57" customWidth="1"/>
    <col min="12067" max="12067" width="6.125" style="57" customWidth="1"/>
    <col min="12068" max="12068" width="2.125" style="57" customWidth="1"/>
    <col min="12069" max="12069" width="6.125" style="57" customWidth="1"/>
    <col min="12070" max="12070" width="2.125" style="57" customWidth="1"/>
    <col min="12071" max="12071" width="6.125" style="57" customWidth="1"/>
    <col min="12072" max="12072" width="2.125" style="57" customWidth="1"/>
    <col min="12073" max="12073" width="6.125" style="57" customWidth="1"/>
    <col min="12074" max="12074" width="2.125" style="57" customWidth="1"/>
    <col min="12075" max="12075" width="6.125" style="57" customWidth="1"/>
    <col min="12076" max="12076" width="2.125" style="57" customWidth="1"/>
    <col min="12077" max="12077" width="6.125" style="57" customWidth="1"/>
    <col min="12078" max="12078" width="2.125" style="57" customWidth="1"/>
    <col min="12079" max="12079" width="6.125" style="57" customWidth="1"/>
    <col min="12080" max="12288" width="9" style="57" customWidth="1"/>
    <col min="12289" max="12289" width="3.375" style="57" customWidth="1"/>
    <col min="12290" max="12290" width="6" style="57" customWidth="1"/>
    <col min="12291" max="12291" width="1.375" style="57" customWidth="1"/>
    <col min="12292" max="12292" width="2.25" style="57" customWidth="1"/>
    <col min="12293" max="12293" width="2.375" style="57" customWidth="1"/>
    <col min="12294" max="12294" width="2.125" style="57" customWidth="1"/>
    <col min="12295" max="12295" width="6.125" style="57" customWidth="1"/>
    <col min="12296" max="12296" width="2.125" style="57" customWidth="1"/>
    <col min="12297" max="12297" width="6.125" style="57" customWidth="1"/>
    <col min="12298" max="12298" width="2.125" style="57" customWidth="1"/>
    <col min="12299" max="12299" width="6.125" style="57" customWidth="1"/>
    <col min="12300" max="12300" width="2.125" style="57" customWidth="1"/>
    <col min="12301" max="12301" width="6.125" style="57" customWidth="1"/>
    <col min="12302" max="12302" width="2.125" style="57" customWidth="1"/>
    <col min="12303" max="12303" width="6.125" style="57" customWidth="1"/>
    <col min="12304" max="12304" width="2.125" style="57" customWidth="1"/>
    <col min="12305" max="12305" width="6.125" style="57" customWidth="1"/>
    <col min="12306" max="12306" width="2.125" style="57" customWidth="1"/>
    <col min="12307" max="12307" width="6.125" style="57" customWidth="1"/>
    <col min="12308" max="12308" width="2.125" style="57" customWidth="1"/>
    <col min="12309" max="12309" width="6.125" style="57" customWidth="1"/>
    <col min="12310" max="12310" width="2.125" style="57" customWidth="1"/>
    <col min="12311" max="12311" width="6.125" style="57" customWidth="1"/>
    <col min="12312" max="12312" width="2.125" style="57" customWidth="1"/>
    <col min="12313" max="12313" width="6.125" style="57" customWidth="1"/>
    <col min="12314" max="12314" width="2.125" style="57" customWidth="1"/>
    <col min="12315" max="12315" width="6.125" style="57" customWidth="1"/>
    <col min="12316" max="12316" width="2.125" style="57" customWidth="1"/>
    <col min="12317" max="12317" width="6.125" style="57" customWidth="1"/>
    <col min="12318" max="12318" width="2.125" style="57" customWidth="1"/>
    <col min="12319" max="12319" width="6.125" style="57" customWidth="1"/>
    <col min="12320" max="12320" width="2.125" style="57" customWidth="1"/>
    <col min="12321" max="12321" width="6.125" style="57" customWidth="1"/>
    <col min="12322" max="12322" width="2.125" style="57" customWidth="1"/>
    <col min="12323" max="12323" width="6.125" style="57" customWidth="1"/>
    <col min="12324" max="12324" width="2.125" style="57" customWidth="1"/>
    <col min="12325" max="12325" width="6.125" style="57" customWidth="1"/>
    <col min="12326" max="12326" width="2.125" style="57" customWidth="1"/>
    <col min="12327" max="12327" width="6.125" style="57" customWidth="1"/>
    <col min="12328" max="12328" width="2.125" style="57" customWidth="1"/>
    <col min="12329" max="12329" width="6.125" style="57" customWidth="1"/>
    <col min="12330" max="12330" width="2.125" style="57" customWidth="1"/>
    <col min="12331" max="12331" width="6.125" style="57" customWidth="1"/>
    <col min="12332" max="12332" width="2.125" style="57" customWidth="1"/>
    <col min="12333" max="12333" width="6.125" style="57" customWidth="1"/>
    <col min="12334" max="12334" width="2.125" style="57" customWidth="1"/>
    <col min="12335" max="12335" width="6.125" style="57" customWidth="1"/>
    <col min="12336" max="12544" width="9" style="57" customWidth="1"/>
    <col min="12545" max="12545" width="3.375" style="57" customWidth="1"/>
    <col min="12546" max="12546" width="6" style="57" customWidth="1"/>
    <col min="12547" max="12547" width="1.375" style="57" customWidth="1"/>
    <col min="12548" max="12548" width="2.25" style="57" customWidth="1"/>
    <col min="12549" max="12549" width="2.375" style="57" customWidth="1"/>
    <col min="12550" max="12550" width="2.125" style="57" customWidth="1"/>
    <col min="12551" max="12551" width="6.125" style="57" customWidth="1"/>
    <col min="12552" max="12552" width="2.125" style="57" customWidth="1"/>
    <col min="12553" max="12553" width="6.125" style="57" customWidth="1"/>
    <col min="12554" max="12554" width="2.125" style="57" customWidth="1"/>
    <col min="12555" max="12555" width="6.125" style="57" customWidth="1"/>
    <col min="12556" max="12556" width="2.125" style="57" customWidth="1"/>
    <col min="12557" max="12557" width="6.125" style="57" customWidth="1"/>
    <col min="12558" max="12558" width="2.125" style="57" customWidth="1"/>
    <col min="12559" max="12559" width="6.125" style="57" customWidth="1"/>
    <col min="12560" max="12560" width="2.125" style="57" customWidth="1"/>
    <col min="12561" max="12561" width="6.125" style="57" customWidth="1"/>
    <col min="12562" max="12562" width="2.125" style="57" customWidth="1"/>
    <col min="12563" max="12563" width="6.125" style="57" customWidth="1"/>
    <col min="12564" max="12564" width="2.125" style="57" customWidth="1"/>
    <col min="12565" max="12565" width="6.125" style="57" customWidth="1"/>
    <col min="12566" max="12566" width="2.125" style="57" customWidth="1"/>
    <col min="12567" max="12567" width="6.125" style="57" customWidth="1"/>
    <col min="12568" max="12568" width="2.125" style="57" customWidth="1"/>
    <col min="12569" max="12569" width="6.125" style="57" customWidth="1"/>
    <col min="12570" max="12570" width="2.125" style="57" customWidth="1"/>
    <col min="12571" max="12571" width="6.125" style="57" customWidth="1"/>
    <col min="12572" max="12572" width="2.125" style="57" customWidth="1"/>
    <col min="12573" max="12573" width="6.125" style="57" customWidth="1"/>
    <col min="12574" max="12574" width="2.125" style="57" customWidth="1"/>
    <col min="12575" max="12575" width="6.125" style="57" customWidth="1"/>
    <col min="12576" max="12576" width="2.125" style="57" customWidth="1"/>
    <col min="12577" max="12577" width="6.125" style="57" customWidth="1"/>
    <col min="12578" max="12578" width="2.125" style="57" customWidth="1"/>
    <col min="12579" max="12579" width="6.125" style="57" customWidth="1"/>
    <col min="12580" max="12580" width="2.125" style="57" customWidth="1"/>
    <col min="12581" max="12581" width="6.125" style="57" customWidth="1"/>
    <col min="12582" max="12582" width="2.125" style="57" customWidth="1"/>
    <col min="12583" max="12583" width="6.125" style="57" customWidth="1"/>
    <col min="12584" max="12584" width="2.125" style="57" customWidth="1"/>
    <col min="12585" max="12585" width="6.125" style="57" customWidth="1"/>
    <col min="12586" max="12586" width="2.125" style="57" customWidth="1"/>
    <col min="12587" max="12587" width="6.125" style="57" customWidth="1"/>
    <col min="12588" max="12588" width="2.125" style="57" customWidth="1"/>
    <col min="12589" max="12589" width="6.125" style="57" customWidth="1"/>
    <col min="12590" max="12590" width="2.125" style="57" customWidth="1"/>
    <col min="12591" max="12591" width="6.125" style="57" customWidth="1"/>
    <col min="12592" max="12800" width="9" style="57" customWidth="1"/>
    <col min="12801" max="12801" width="3.375" style="57" customWidth="1"/>
    <col min="12802" max="12802" width="6" style="57" customWidth="1"/>
    <col min="12803" max="12803" width="1.375" style="57" customWidth="1"/>
    <col min="12804" max="12804" width="2.25" style="57" customWidth="1"/>
    <col min="12805" max="12805" width="2.375" style="57" customWidth="1"/>
    <col min="12806" max="12806" width="2.125" style="57" customWidth="1"/>
    <col min="12807" max="12807" width="6.125" style="57" customWidth="1"/>
    <col min="12808" max="12808" width="2.125" style="57" customWidth="1"/>
    <col min="12809" max="12809" width="6.125" style="57" customWidth="1"/>
    <col min="12810" max="12810" width="2.125" style="57" customWidth="1"/>
    <col min="12811" max="12811" width="6.125" style="57" customWidth="1"/>
    <col min="12812" max="12812" width="2.125" style="57" customWidth="1"/>
    <col min="12813" max="12813" width="6.125" style="57" customWidth="1"/>
    <col min="12814" max="12814" width="2.125" style="57" customWidth="1"/>
    <col min="12815" max="12815" width="6.125" style="57" customWidth="1"/>
    <col min="12816" max="12816" width="2.125" style="57" customWidth="1"/>
    <col min="12817" max="12817" width="6.125" style="57" customWidth="1"/>
    <col min="12818" max="12818" width="2.125" style="57" customWidth="1"/>
    <col min="12819" max="12819" width="6.125" style="57" customWidth="1"/>
    <col min="12820" max="12820" width="2.125" style="57" customWidth="1"/>
    <col min="12821" max="12821" width="6.125" style="57" customWidth="1"/>
    <col min="12822" max="12822" width="2.125" style="57" customWidth="1"/>
    <col min="12823" max="12823" width="6.125" style="57" customWidth="1"/>
    <col min="12824" max="12824" width="2.125" style="57" customWidth="1"/>
    <col min="12825" max="12825" width="6.125" style="57" customWidth="1"/>
    <col min="12826" max="12826" width="2.125" style="57" customWidth="1"/>
    <col min="12827" max="12827" width="6.125" style="57" customWidth="1"/>
    <col min="12828" max="12828" width="2.125" style="57" customWidth="1"/>
    <col min="12829" max="12829" width="6.125" style="57" customWidth="1"/>
    <col min="12830" max="12830" width="2.125" style="57" customWidth="1"/>
    <col min="12831" max="12831" width="6.125" style="57" customWidth="1"/>
    <col min="12832" max="12832" width="2.125" style="57" customWidth="1"/>
    <col min="12833" max="12833" width="6.125" style="57" customWidth="1"/>
    <col min="12834" max="12834" width="2.125" style="57" customWidth="1"/>
    <col min="12835" max="12835" width="6.125" style="57" customWidth="1"/>
    <col min="12836" max="12836" width="2.125" style="57" customWidth="1"/>
    <col min="12837" max="12837" width="6.125" style="57" customWidth="1"/>
    <col min="12838" max="12838" width="2.125" style="57" customWidth="1"/>
    <col min="12839" max="12839" width="6.125" style="57" customWidth="1"/>
    <col min="12840" max="12840" width="2.125" style="57" customWidth="1"/>
    <col min="12841" max="12841" width="6.125" style="57" customWidth="1"/>
    <col min="12842" max="12842" width="2.125" style="57" customWidth="1"/>
    <col min="12843" max="12843" width="6.125" style="57" customWidth="1"/>
    <col min="12844" max="12844" width="2.125" style="57" customWidth="1"/>
    <col min="12845" max="12845" width="6.125" style="57" customWidth="1"/>
    <col min="12846" max="12846" width="2.125" style="57" customWidth="1"/>
    <col min="12847" max="12847" width="6.125" style="57" customWidth="1"/>
    <col min="12848" max="13056" width="9" style="57" customWidth="1"/>
    <col min="13057" max="13057" width="3.375" style="57" customWidth="1"/>
    <col min="13058" max="13058" width="6" style="57" customWidth="1"/>
    <col min="13059" max="13059" width="1.375" style="57" customWidth="1"/>
    <col min="13060" max="13060" width="2.25" style="57" customWidth="1"/>
    <col min="13061" max="13061" width="2.375" style="57" customWidth="1"/>
    <col min="13062" max="13062" width="2.125" style="57" customWidth="1"/>
    <col min="13063" max="13063" width="6.125" style="57" customWidth="1"/>
    <col min="13064" max="13064" width="2.125" style="57" customWidth="1"/>
    <col min="13065" max="13065" width="6.125" style="57" customWidth="1"/>
    <col min="13066" max="13066" width="2.125" style="57" customWidth="1"/>
    <col min="13067" max="13067" width="6.125" style="57" customWidth="1"/>
    <col min="13068" max="13068" width="2.125" style="57" customWidth="1"/>
    <col min="13069" max="13069" width="6.125" style="57" customWidth="1"/>
    <col min="13070" max="13070" width="2.125" style="57" customWidth="1"/>
    <col min="13071" max="13071" width="6.125" style="57" customWidth="1"/>
    <col min="13072" max="13072" width="2.125" style="57" customWidth="1"/>
    <col min="13073" max="13073" width="6.125" style="57" customWidth="1"/>
    <col min="13074" max="13074" width="2.125" style="57" customWidth="1"/>
    <col min="13075" max="13075" width="6.125" style="57" customWidth="1"/>
    <col min="13076" max="13076" width="2.125" style="57" customWidth="1"/>
    <col min="13077" max="13077" width="6.125" style="57" customWidth="1"/>
    <col min="13078" max="13078" width="2.125" style="57" customWidth="1"/>
    <col min="13079" max="13079" width="6.125" style="57" customWidth="1"/>
    <col min="13080" max="13080" width="2.125" style="57" customWidth="1"/>
    <col min="13081" max="13081" width="6.125" style="57" customWidth="1"/>
    <col min="13082" max="13082" width="2.125" style="57" customWidth="1"/>
    <col min="13083" max="13083" width="6.125" style="57" customWidth="1"/>
    <col min="13084" max="13084" width="2.125" style="57" customWidth="1"/>
    <col min="13085" max="13085" width="6.125" style="57" customWidth="1"/>
    <col min="13086" max="13086" width="2.125" style="57" customWidth="1"/>
    <col min="13087" max="13087" width="6.125" style="57" customWidth="1"/>
    <col min="13088" max="13088" width="2.125" style="57" customWidth="1"/>
    <col min="13089" max="13089" width="6.125" style="57" customWidth="1"/>
    <col min="13090" max="13090" width="2.125" style="57" customWidth="1"/>
    <col min="13091" max="13091" width="6.125" style="57" customWidth="1"/>
    <col min="13092" max="13092" width="2.125" style="57" customWidth="1"/>
    <col min="13093" max="13093" width="6.125" style="57" customWidth="1"/>
    <col min="13094" max="13094" width="2.125" style="57" customWidth="1"/>
    <col min="13095" max="13095" width="6.125" style="57" customWidth="1"/>
    <col min="13096" max="13096" width="2.125" style="57" customWidth="1"/>
    <col min="13097" max="13097" width="6.125" style="57" customWidth="1"/>
    <col min="13098" max="13098" width="2.125" style="57" customWidth="1"/>
    <col min="13099" max="13099" width="6.125" style="57" customWidth="1"/>
    <col min="13100" max="13100" width="2.125" style="57" customWidth="1"/>
    <col min="13101" max="13101" width="6.125" style="57" customWidth="1"/>
    <col min="13102" max="13102" width="2.125" style="57" customWidth="1"/>
    <col min="13103" max="13103" width="6.125" style="57" customWidth="1"/>
    <col min="13104" max="13312" width="9" style="57" customWidth="1"/>
    <col min="13313" max="13313" width="3.375" style="57" customWidth="1"/>
    <col min="13314" max="13314" width="6" style="57" customWidth="1"/>
    <col min="13315" max="13315" width="1.375" style="57" customWidth="1"/>
    <col min="13316" max="13316" width="2.25" style="57" customWidth="1"/>
    <col min="13317" max="13317" width="2.375" style="57" customWidth="1"/>
    <col min="13318" max="13318" width="2.125" style="57" customWidth="1"/>
    <col min="13319" max="13319" width="6.125" style="57" customWidth="1"/>
    <col min="13320" max="13320" width="2.125" style="57" customWidth="1"/>
    <col min="13321" max="13321" width="6.125" style="57" customWidth="1"/>
    <col min="13322" max="13322" width="2.125" style="57" customWidth="1"/>
    <col min="13323" max="13323" width="6.125" style="57" customWidth="1"/>
    <col min="13324" max="13324" width="2.125" style="57" customWidth="1"/>
    <col min="13325" max="13325" width="6.125" style="57" customWidth="1"/>
    <col min="13326" max="13326" width="2.125" style="57" customWidth="1"/>
    <col min="13327" max="13327" width="6.125" style="57" customWidth="1"/>
    <col min="13328" max="13328" width="2.125" style="57" customWidth="1"/>
    <col min="13329" max="13329" width="6.125" style="57" customWidth="1"/>
    <col min="13330" max="13330" width="2.125" style="57" customWidth="1"/>
    <col min="13331" max="13331" width="6.125" style="57" customWidth="1"/>
    <col min="13332" max="13332" width="2.125" style="57" customWidth="1"/>
    <col min="13333" max="13333" width="6.125" style="57" customWidth="1"/>
    <col min="13334" max="13334" width="2.125" style="57" customWidth="1"/>
    <col min="13335" max="13335" width="6.125" style="57" customWidth="1"/>
    <col min="13336" max="13336" width="2.125" style="57" customWidth="1"/>
    <col min="13337" max="13337" width="6.125" style="57" customWidth="1"/>
    <col min="13338" max="13338" width="2.125" style="57" customWidth="1"/>
    <col min="13339" max="13339" width="6.125" style="57" customWidth="1"/>
    <col min="13340" max="13340" width="2.125" style="57" customWidth="1"/>
    <col min="13341" max="13341" width="6.125" style="57" customWidth="1"/>
    <col min="13342" max="13342" width="2.125" style="57" customWidth="1"/>
    <col min="13343" max="13343" width="6.125" style="57" customWidth="1"/>
    <col min="13344" max="13344" width="2.125" style="57" customWidth="1"/>
    <col min="13345" max="13345" width="6.125" style="57" customWidth="1"/>
    <col min="13346" max="13346" width="2.125" style="57" customWidth="1"/>
    <col min="13347" max="13347" width="6.125" style="57" customWidth="1"/>
    <col min="13348" max="13348" width="2.125" style="57" customWidth="1"/>
    <col min="13349" max="13349" width="6.125" style="57" customWidth="1"/>
    <col min="13350" max="13350" width="2.125" style="57" customWidth="1"/>
    <col min="13351" max="13351" width="6.125" style="57" customWidth="1"/>
    <col min="13352" max="13352" width="2.125" style="57" customWidth="1"/>
    <col min="13353" max="13353" width="6.125" style="57" customWidth="1"/>
    <col min="13354" max="13354" width="2.125" style="57" customWidth="1"/>
    <col min="13355" max="13355" width="6.125" style="57" customWidth="1"/>
    <col min="13356" max="13356" width="2.125" style="57" customWidth="1"/>
    <col min="13357" max="13357" width="6.125" style="57" customWidth="1"/>
    <col min="13358" max="13358" width="2.125" style="57" customWidth="1"/>
    <col min="13359" max="13359" width="6.125" style="57" customWidth="1"/>
    <col min="13360" max="13568" width="9" style="57" customWidth="1"/>
    <col min="13569" max="13569" width="3.375" style="57" customWidth="1"/>
    <col min="13570" max="13570" width="6" style="57" customWidth="1"/>
    <col min="13571" max="13571" width="1.375" style="57" customWidth="1"/>
    <col min="13572" max="13572" width="2.25" style="57" customWidth="1"/>
    <col min="13573" max="13573" width="2.375" style="57" customWidth="1"/>
    <col min="13574" max="13574" width="2.125" style="57" customWidth="1"/>
    <col min="13575" max="13575" width="6.125" style="57" customWidth="1"/>
    <col min="13576" max="13576" width="2.125" style="57" customWidth="1"/>
    <col min="13577" max="13577" width="6.125" style="57" customWidth="1"/>
    <col min="13578" max="13578" width="2.125" style="57" customWidth="1"/>
    <col min="13579" max="13579" width="6.125" style="57" customWidth="1"/>
    <col min="13580" max="13580" width="2.125" style="57" customWidth="1"/>
    <col min="13581" max="13581" width="6.125" style="57" customWidth="1"/>
    <col min="13582" max="13582" width="2.125" style="57" customWidth="1"/>
    <col min="13583" max="13583" width="6.125" style="57" customWidth="1"/>
    <col min="13584" max="13584" width="2.125" style="57" customWidth="1"/>
    <col min="13585" max="13585" width="6.125" style="57" customWidth="1"/>
    <col min="13586" max="13586" width="2.125" style="57" customWidth="1"/>
    <col min="13587" max="13587" width="6.125" style="57" customWidth="1"/>
    <col min="13588" max="13588" width="2.125" style="57" customWidth="1"/>
    <col min="13589" max="13589" width="6.125" style="57" customWidth="1"/>
    <col min="13590" max="13590" width="2.125" style="57" customWidth="1"/>
    <col min="13591" max="13591" width="6.125" style="57" customWidth="1"/>
    <col min="13592" max="13592" width="2.125" style="57" customWidth="1"/>
    <col min="13593" max="13593" width="6.125" style="57" customWidth="1"/>
    <col min="13594" max="13594" width="2.125" style="57" customWidth="1"/>
    <col min="13595" max="13595" width="6.125" style="57" customWidth="1"/>
    <col min="13596" max="13596" width="2.125" style="57" customWidth="1"/>
    <col min="13597" max="13597" width="6.125" style="57" customWidth="1"/>
    <col min="13598" max="13598" width="2.125" style="57" customWidth="1"/>
    <col min="13599" max="13599" width="6.125" style="57" customWidth="1"/>
    <col min="13600" max="13600" width="2.125" style="57" customWidth="1"/>
    <col min="13601" max="13601" width="6.125" style="57" customWidth="1"/>
    <col min="13602" max="13602" width="2.125" style="57" customWidth="1"/>
    <col min="13603" max="13603" width="6.125" style="57" customWidth="1"/>
    <col min="13604" max="13604" width="2.125" style="57" customWidth="1"/>
    <col min="13605" max="13605" width="6.125" style="57" customWidth="1"/>
    <col min="13606" max="13606" width="2.125" style="57" customWidth="1"/>
    <col min="13607" max="13607" width="6.125" style="57" customWidth="1"/>
    <col min="13608" max="13608" width="2.125" style="57" customWidth="1"/>
    <col min="13609" max="13609" width="6.125" style="57" customWidth="1"/>
    <col min="13610" max="13610" width="2.125" style="57" customWidth="1"/>
    <col min="13611" max="13611" width="6.125" style="57" customWidth="1"/>
    <col min="13612" max="13612" width="2.125" style="57" customWidth="1"/>
    <col min="13613" max="13613" width="6.125" style="57" customWidth="1"/>
    <col min="13614" max="13614" width="2.125" style="57" customWidth="1"/>
    <col min="13615" max="13615" width="6.125" style="57" customWidth="1"/>
    <col min="13616" max="13824" width="9" style="57" customWidth="1"/>
    <col min="13825" max="13825" width="3.375" style="57" customWidth="1"/>
    <col min="13826" max="13826" width="6" style="57" customWidth="1"/>
    <col min="13827" max="13827" width="1.375" style="57" customWidth="1"/>
    <col min="13828" max="13828" width="2.25" style="57" customWidth="1"/>
    <col min="13829" max="13829" width="2.375" style="57" customWidth="1"/>
    <col min="13830" max="13830" width="2.125" style="57" customWidth="1"/>
    <col min="13831" max="13831" width="6.125" style="57" customWidth="1"/>
    <col min="13832" max="13832" width="2.125" style="57" customWidth="1"/>
    <col min="13833" max="13833" width="6.125" style="57" customWidth="1"/>
    <col min="13834" max="13834" width="2.125" style="57" customWidth="1"/>
    <col min="13835" max="13835" width="6.125" style="57" customWidth="1"/>
    <col min="13836" max="13836" width="2.125" style="57" customWidth="1"/>
    <col min="13837" max="13837" width="6.125" style="57" customWidth="1"/>
    <col min="13838" max="13838" width="2.125" style="57" customWidth="1"/>
    <col min="13839" max="13839" width="6.125" style="57" customWidth="1"/>
    <col min="13840" max="13840" width="2.125" style="57" customWidth="1"/>
    <col min="13841" max="13841" width="6.125" style="57" customWidth="1"/>
    <col min="13842" max="13842" width="2.125" style="57" customWidth="1"/>
    <col min="13843" max="13843" width="6.125" style="57" customWidth="1"/>
    <col min="13844" max="13844" width="2.125" style="57" customWidth="1"/>
    <col min="13845" max="13845" width="6.125" style="57" customWidth="1"/>
    <col min="13846" max="13846" width="2.125" style="57" customWidth="1"/>
    <col min="13847" max="13847" width="6.125" style="57" customWidth="1"/>
    <col min="13848" max="13848" width="2.125" style="57" customWidth="1"/>
    <col min="13849" max="13849" width="6.125" style="57" customWidth="1"/>
    <col min="13850" max="13850" width="2.125" style="57" customWidth="1"/>
    <col min="13851" max="13851" width="6.125" style="57" customWidth="1"/>
    <col min="13852" max="13852" width="2.125" style="57" customWidth="1"/>
    <col min="13853" max="13853" width="6.125" style="57" customWidth="1"/>
    <col min="13854" max="13854" width="2.125" style="57" customWidth="1"/>
    <col min="13855" max="13855" width="6.125" style="57" customWidth="1"/>
    <col min="13856" max="13856" width="2.125" style="57" customWidth="1"/>
    <col min="13857" max="13857" width="6.125" style="57" customWidth="1"/>
    <col min="13858" max="13858" width="2.125" style="57" customWidth="1"/>
    <col min="13859" max="13859" width="6.125" style="57" customWidth="1"/>
    <col min="13860" max="13860" width="2.125" style="57" customWidth="1"/>
    <col min="13861" max="13861" width="6.125" style="57" customWidth="1"/>
    <col min="13862" max="13862" width="2.125" style="57" customWidth="1"/>
    <col min="13863" max="13863" width="6.125" style="57" customWidth="1"/>
    <col min="13864" max="13864" width="2.125" style="57" customWidth="1"/>
    <col min="13865" max="13865" width="6.125" style="57" customWidth="1"/>
    <col min="13866" max="13866" width="2.125" style="57" customWidth="1"/>
    <col min="13867" max="13867" width="6.125" style="57" customWidth="1"/>
    <col min="13868" max="13868" width="2.125" style="57" customWidth="1"/>
    <col min="13869" max="13869" width="6.125" style="57" customWidth="1"/>
    <col min="13870" max="13870" width="2.125" style="57" customWidth="1"/>
    <col min="13871" max="13871" width="6.125" style="57" customWidth="1"/>
    <col min="13872" max="14080" width="9" style="57" customWidth="1"/>
    <col min="14081" max="14081" width="3.375" style="57" customWidth="1"/>
    <col min="14082" max="14082" width="6" style="57" customWidth="1"/>
    <col min="14083" max="14083" width="1.375" style="57" customWidth="1"/>
    <col min="14084" max="14084" width="2.25" style="57" customWidth="1"/>
    <col min="14085" max="14085" width="2.375" style="57" customWidth="1"/>
    <col min="14086" max="14086" width="2.125" style="57" customWidth="1"/>
    <col min="14087" max="14087" width="6.125" style="57" customWidth="1"/>
    <col min="14088" max="14088" width="2.125" style="57" customWidth="1"/>
    <col min="14089" max="14089" width="6.125" style="57" customWidth="1"/>
    <col min="14090" max="14090" width="2.125" style="57" customWidth="1"/>
    <col min="14091" max="14091" width="6.125" style="57" customWidth="1"/>
    <col min="14092" max="14092" width="2.125" style="57" customWidth="1"/>
    <col min="14093" max="14093" width="6.125" style="57" customWidth="1"/>
    <col min="14094" max="14094" width="2.125" style="57" customWidth="1"/>
    <col min="14095" max="14095" width="6.125" style="57" customWidth="1"/>
    <col min="14096" max="14096" width="2.125" style="57" customWidth="1"/>
    <col min="14097" max="14097" width="6.125" style="57" customWidth="1"/>
    <col min="14098" max="14098" width="2.125" style="57" customWidth="1"/>
    <col min="14099" max="14099" width="6.125" style="57" customWidth="1"/>
    <col min="14100" max="14100" width="2.125" style="57" customWidth="1"/>
    <col min="14101" max="14101" width="6.125" style="57" customWidth="1"/>
    <col min="14102" max="14102" width="2.125" style="57" customWidth="1"/>
    <col min="14103" max="14103" width="6.125" style="57" customWidth="1"/>
    <col min="14104" max="14104" width="2.125" style="57" customWidth="1"/>
    <col min="14105" max="14105" width="6.125" style="57" customWidth="1"/>
    <col min="14106" max="14106" width="2.125" style="57" customWidth="1"/>
    <col min="14107" max="14107" width="6.125" style="57" customWidth="1"/>
    <col min="14108" max="14108" width="2.125" style="57" customWidth="1"/>
    <col min="14109" max="14109" width="6.125" style="57" customWidth="1"/>
    <col min="14110" max="14110" width="2.125" style="57" customWidth="1"/>
    <col min="14111" max="14111" width="6.125" style="57" customWidth="1"/>
    <col min="14112" max="14112" width="2.125" style="57" customWidth="1"/>
    <col min="14113" max="14113" width="6.125" style="57" customWidth="1"/>
    <col min="14114" max="14114" width="2.125" style="57" customWidth="1"/>
    <col min="14115" max="14115" width="6.125" style="57" customWidth="1"/>
    <col min="14116" max="14116" width="2.125" style="57" customWidth="1"/>
    <col min="14117" max="14117" width="6.125" style="57" customWidth="1"/>
    <col min="14118" max="14118" width="2.125" style="57" customWidth="1"/>
    <col min="14119" max="14119" width="6.125" style="57" customWidth="1"/>
    <col min="14120" max="14120" width="2.125" style="57" customWidth="1"/>
    <col min="14121" max="14121" width="6.125" style="57" customWidth="1"/>
    <col min="14122" max="14122" width="2.125" style="57" customWidth="1"/>
    <col min="14123" max="14123" width="6.125" style="57" customWidth="1"/>
    <col min="14124" max="14124" width="2.125" style="57" customWidth="1"/>
    <col min="14125" max="14125" width="6.125" style="57" customWidth="1"/>
    <col min="14126" max="14126" width="2.125" style="57" customWidth="1"/>
    <col min="14127" max="14127" width="6.125" style="57" customWidth="1"/>
    <col min="14128" max="14336" width="9" style="57" customWidth="1"/>
    <col min="14337" max="14337" width="3.375" style="57" customWidth="1"/>
    <col min="14338" max="14338" width="6" style="57" customWidth="1"/>
    <col min="14339" max="14339" width="1.375" style="57" customWidth="1"/>
    <col min="14340" max="14340" width="2.25" style="57" customWidth="1"/>
    <col min="14341" max="14341" width="2.375" style="57" customWidth="1"/>
    <col min="14342" max="14342" width="2.125" style="57" customWidth="1"/>
    <col min="14343" max="14343" width="6.125" style="57" customWidth="1"/>
    <col min="14344" max="14344" width="2.125" style="57" customWidth="1"/>
    <col min="14345" max="14345" width="6.125" style="57" customWidth="1"/>
    <col min="14346" max="14346" width="2.125" style="57" customWidth="1"/>
    <col min="14347" max="14347" width="6.125" style="57" customWidth="1"/>
    <col min="14348" max="14348" width="2.125" style="57" customWidth="1"/>
    <col min="14349" max="14349" width="6.125" style="57" customWidth="1"/>
    <col min="14350" max="14350" width="2.125" style="57" customWidth="1"/>
    <col min="14351" max="14351" width="6.125" style="57" customWidth="1"/>
    <col min="14352" max="14352" width="2.125" style="57" customWidth="1"/>
    <col min="14353" max="14353" width="6.125" style="57" customWidth="1"/>
    <col min="14354" max="14354" width="2.125" style="57" customWidth="1"/>
    <col min="14355" max="14355" width="6.125" style="57" customWidth="1"/>
    <col min="14356" max="14356" width="2.125" style="57" customWidth="1"/>
    <col min="14357" max="14357" width="6.125" style="57" customWidth="1"/>
    <col min="14358" max="14358" width="2.125" style="57" customWidth="1"/>
    <col min="14359" max="14359" width="6.125" style="57" customWidth="1"/>
    <col min="14360" max="14360" width="2.125" style="57" customWidth="1"/>
    <col min="14361" max="14361" width="6.125" style="57" customWidth="1"/>
    <col min="14362" max="14362" width="2.125" style="57" customWidth="1"/>
    <col min="14363" max="14363" width="6.125" style="57" customWidth="1"/>
    <col min="14364" max="14364" width="2.125" style="57" customWidth="1"/>
    <col min="14365" max="14365" width="6.125" style="57" customWidth="1"/>
    <col min="14366" max="14366" width="2.125" style="57" customWidth="1"/>
    <col min="14367" max="14367" width="6.125" style="57" customWidth="1"/>
    <col min="14368" max="14368" width="2.125" style="57" customWidth="1"/>
    <col min="14369" max="14369" width="6.125" style="57" customWidth="1"/>
    <col min="14370" max="14370" width="2.125" style="57" customWidth="1"/>
    <col min="14371" max="14371" width="6.125" style="57" customWidth="1"/>
    <col min="14372" max="14372" width="2.125" style="57" customWidth="1"/>
    <col min="14373" max="14373" width="6.125" style="57" customWidth="1"/>
    <col min="14374" max="14374" width="2.125" style="57" customWidth="1"/>
    <col min="14375" max="14375" width="6.125" style="57" customWidth="1"/>
    <col min="14376" max="14376" width="2.125" style="57" customWidth="1"/>
    <col min="14377" max="14377" width="6.125" style="57" customWidth="1"/>
    <col min="14378" max="14378" width="2.125" style="57" customWidth="1"/>
    <col min="14379" max="14379" width="6.125" style="57" customWidth="1"/>
    <col min="14380" max="14380" width="2.125" style="57" customWidth="1"/>
    <col min="14381" max="14381" width="6.125" style="57" customWidth="1"/>
    <col min="14382" max="14382" width="2.125" style="57" customWidth="1"/>
    <col min="14383" max="14383" width="6.125" style="57" customWidth="1"/>
    <col min="14384" max="14592" width="9" style="57" customWidth="1"/>
    <col min="14593" max="14593" width="3.375" style="57" customWidth="1"/>
    <col min="14594" max="14594" width="6" style="57" customWidth="1"/>
    <col min="14595" max="14595" width="1.375" style="57" customWidth="1"/>
    <col min="14596" max="14596" width="2.25" style="57" customWidth="1"/>
    <col min="14597" max="14597" width="2.375" style="57" customWidth="1"/>
    <col min="14598" max="14598" width="2.125" style="57" customWidth="1"/>
    <col min="14599" max="14599" width="6.125" style="57" customWidth="1"/>
    <col min="14600" max="14600" width="2.125" style="57" customWidth="1"/>
    <col min="14601" max="14601" width="6.125" style="57" customWidth="1"/>
    <col min="14602" max="14602" width="2.125" style="57" customWidth="1"/>
    <col min="14603" max="14603" width="6.125" style="57" customWidth="1"/>
    <col min="14604" max="14604" width="2.125" style="57" customWidth="1"/>
    <col min="14605" max="14605" width="6.125" style="57" customWidth="1"/>
    <col min="14606" max="14606" width="2.125" style="57" customWidth="1"/>
    <col min="14607" max="14607" width="6.125" style="57" customWidth="1"/>
    <col min="14608" max="14608" width="2.125" style="57" customWidth="1"/>
    <col min="14609" max="14609" width="6.125" style="57" customWidth="1"/>
    <col min="14610" max="14610" width="2.125" style="57" customWidth="1"/>
    <col min="14611" max="14611" width="6.125" style="57" customWidth="1"/>
    <col min="14612" max="14612" width="2.125" style="57" customWidth="1"/>
    <col min="14613" max="14613" width="6.125" style="57" customWidth="1"/>
    <col min="14614" max="14614" width="2.125" style="57" customWidth="1"/>
    <col min="14615" max="14615" width="6.125" style="57" customWidth="1"/>
    <col min="14616" max="14616" width="2.125" style="57" customWidth="1"/>
    <col min="14617" max="14617" width="6.125" style="57" customWidth="1"/>
    <col min="14618" max="14618" width="2.125" style="57" customWidth="1"/>
    <col min="14619" max="14619" width="6.125" style="57" customWidth="1"/>
    <col min="14620" max="14620" width="2.125" style="57" customWidth="1"/>
    <col min="14621" max="14621" width="6.125" style="57" customWidth="1"/>
    <col min="14622" max="14622" width="2.125" style="57" customWidth="1"/>
    <col min="14623" max="14623" width="6.125" style="57" customWidth="1"/>
    <col min="14624" max="14624" width="2.125" style="57" customWidth="1"/>
    <col min="14625" max="14625" width="6.125" style="57" customWidth="1"/>
    <col min="14626" max="14626" width="2.125" style="57" customWidth="1"/>
    <col min="14627" max="14627" width="6.125" style="57" customWidth="1"/>
    <col min="14628" max="14628" width="2.125" style="57" customWidth="1"/>
    <col min="14629" max="14629" width="6.125" style="57" customWidth="1"/>
    <col min="14630" max="14630" width="2.125" style="57" customWidth="1"/>
    <col min="14631" max="14631" width="6.125" style="57" customWidth="1"/>
    <col min="14632" max="14632" width="2.125" style="57" customWidth="1"/>
    <col min="14633" max="14633" width="6.125" style="57" customWidth="1"/>
    <col min="14634" max="14634" width="2.125" style="57" customWidth="1"/>
    <col min="14635" max="14635" width="6.125" style="57" customWidth="1"/>
    <col min="14636" max="14636" width="2.125" style="57" customWidth="1"/>
    <col min="14637" max="14637" width="6.125" style="57" customWidth="1"/>
    <col min="14638" max="14638" width="2.125" style="57" customWidth="1"/>
    <col min="14639" max="14639" width="6.125" style="57" customWidth="1"/>
    <col min="14640" max="14848" width="9" style="57" customWidth="1"/>
    <col min="14849" max="14849" width="3.375" style="57" customWidth="1"/>
    <col min="14850" max="14850" width="6" style="57" customWidth="1"/>
    <col min="14851" max="14851" width="1.375" style="57" customWidth="1"/>
    <col min="14852" max="14852" width="2.25" style="57" customWidth="1"/>
    <col min="14853" max="14853" width="2.375" style="57" customWidth="1"/>
    <col min="14854" max="14854" width="2.125" style="57" customWidth="1"/>
    <col min="14855" max="14855" width="6.125" style="57" customWidth="1"/>
    <col min="14856" max="14856" width="2.125" style="57" customWidth="1"/>
    <col min="14857" max="14857" width="6.125" style="57" customWidth="1"/>
    <col min="14858" max="14858" width="2.125" style="57" customWidth="1"/>
    <col min="14859" max="14859" width="6.125" style="57" customWidth="1"/>
    <col min="14860" max="14860" width="2.125" style="57" customWidth="1"/>
    <col min="14861" max="14861" width="6.125" style="57" customWidth="1"/>
    <col min="14862" max="14862" width="2.125" style="57" customWidth="1"/>
    <col min="14863" max="14863" width="6.125" style="57" customWidth="1"/>
    <col min="14864" max="14864" width="2.125" style="57" customWidth="1"/>
    <col min="14865" max="14865" width="6.125" style="57" customWidth="1"/>
    <col min="14866" max="14866" width="2.125" style="57" customWidth="1"/>
    <col min="14867" max="14867" width="6.125" style="57" customWidth="1"/>
    <col min="14868" max="14868" width="2.125" style="57" customWidth="1"/>
    <col min="14869" max="14869" width="6.125" style="57" customWidth="1"/>
    <col min="14870" max="14870" width="2.125" style="57" customWidth="1"/>
    <col min="14871" max="14871" width="6.125" style="57" customWidth="1"/>
    <col min="14872" max="14872" width="2.125" style="57" customWidth="1"/>
    <col min="14873" max="14873" width="6.125" style="57" customWidth="1"/>
    <col min="14874" max="14874" width="2.125" style="57" customWidth="1"/>
    <col min="14875" max="14875" width="6.125" style="57" customWidth="1"/>
    <col min="14876" max="14876" width="2.125" style="57" customWidth="1"/>
    <col min="14877" max="14877" width="6.125" style="57" customWidth="1"/>
    <col min="14878" max="14878" width="2.125" style="57" customWidth="1"/>
    <col min="14879" max="14879" width="6.125" style="57" customWidth="1"/>
    <col min="14880" max="14880" width="2.125" style="57" customWidth="1"/>
    <col min="14881" max="14881" width="6.125" style="57" customWidth="1"/>
    <col min="14882" max="14882" width="2.125" style="57" customWidth="1"/>
    <col min="14883" max="14883" width="6.125" style="57" customWidth="1"/>
    <col min="14884" max="14884" width="2.125" style="57" customWidth="1"/>
    <col min="14885" max="14885" width="6.125" style="57" customWidth="1"/>
    <col min="14886" max="14886" width="2.125" style="57" customWidth="1"/>
    <col min="14887" max="14887" width="6.125" style="57" customWidth="1"/>
    <col min="14888" max="14888" width="2.125" style="57" customWidth="1"/>
    <col min="14889" max="14889" width="6.125" style="57" customWidth="1"/>
    <col min="14890" max="14890" width="2.125" style="57" customWidth="1"/>
    <col min="14891" max="14891" width="6.125" style="57" customWidth="1"/>
    <col min="14892" max="14892" width="2.125" style="57" customWidth="1"/>
    <col min="14893" max="14893" width="6.125" style="57" customWidth="1"/>
    <col min="14894" max="14894" width="2.125" style="57" customWidth="1"/>
    <col min="14895" max="14895" width="6.125" style="57" customWidth="1"/>
    <col min="14896" max="15104" width="9" style="57" customWidth="1"/>
    <col min="15105" max="15105" width="3.375" style="57" customWidth="1"/>
    <col min="15106" max="15106" width="6" style="57" customWidth="1"/>
    <col min="15107" max="15107" width="1.375" style="57" customWidth="1"/>
    <col min="15108" max="15108" width="2.25" style="57" customWidth="1"/>
    <col min="15109" max="15109" width="2.375" style="57" customWidth="1"/>
    <col min="15110" max="15110" width="2.125" style="57" customWidth="1"/>
    <col min="15111" max="15111" width="6.125" style="57" customWidth="1"/>
    <col min="15112" max="15112" width="2.125" style="57" customWidth="1"/>
    <col min="15113" max="15113" width="6.125" style="57" customWidth="1"/>
    <col min="15114" max="15114" width="2.125" style="57" customWidth="1"/>
    <col min="15115" max="15115" width="6.125" style="57" customWidth="1"/>
    <col min="15116" max="15116" width="2.125" style="57" customWidth="1"/>
    <col min="15117" max="15117" width="6.125" style="57" customWidth="1"/>
    <col min="15118" max="15118" width="2.125" style="57" customWidth="1"/>
    <col min="15119" max="15119" width="6.125" style="57" customWidth="1"/>
    <col min="15120" max="15120" width="2.125" style="57" customWidth="1"/>
    <col min="15121" max="15121" width="6.125" style="57" customWidth="1"/>
    <col min="15122" max="15122" width="2.125" style="57" customWidth="1"/>
    <col min="15123" max="15123" width="6.125" style="57" customWidth="1"/>
    <col min="15124" max="15124" width="2.125" style="57" customWidth="1"/>
    <col min="15125" max="15125" width="6.125" style="57" customWidth="1"/>
    <col min="15126" max="15126" width="2.125" style="57" customWidth="1"/>
    <col min="15127" max="15127" width="6.125" style="57" customWidth="1"/>
    <col min="15128" max="15128" width="2.125" style="57" customWidth="1"/>
    <col min="15129" max="15129" width="6.125" style="57" customWidth="1"/>
    <col min="15130" max="15130" width="2.125" style="57" customWidth="1"/>
    <col min="15131" max="15131" width="6.125" style="57" customWidth="1"/>
    <col min="15132" max="15132" width="2.125" style="57" customWidth="1"/>
    <col min="15133" max="15133" width="6.125" style="57" customWidth="1"/>
    <col min="15134" max="15134" width="2.125" style="57" customWidth="1"/>
    <col min="15135" max="15135" width="6.125" style="57" customWidth="1"/>
    <col min="15136" max="15136" width="2.125" style="57" customWidth="1"/>
    <col min="15137" max="15137" width="6.125" style="57" customWidth="1"/>
    <col min="15138" max="15138" width="2.125" style="57" customWidth="1"/>
    <col min="15139" max="15139" width="6.125" style="57" customWidth="1"/>
    <col min="15140" max="15140" width="2.125" style="57" customWidth="1"/>
    <col min="15141" max="15141" width="6.125" style="57" customWidth="1"/>
    <col min="15142" max="15142" width="2.125" style="57" customWidth="1"/>
    <col min="15143" max="15143" width="6.125" style="57" customWidth="1"/>
    <col min="15144" max="15144" width="2.125" style="57" customWidth="1"/>
    <col min="15145" max="15145" width="6.125" style="57" customWidth="1"/>
    <col min="15146" max="15146" width="2.125" style="57" customWidth="1"/>
    <col min="15147" max="15147" width="6.125" style="57" customWidth="1"/>
    <col min="15148" max="15148" width="2.125" style="57" customWidth="1"/>
    <col min="15149" max="15149" width="6.125" style="57" customWidth="1"/>
    <col min="15150" max="15150" width="2.125" style="57" customWidth="1"/>
    <col min="15151" max="15151" width="6.125" style="57" customWidth="1"/>
    <col min="15152" max="15360" width="9" style="57" customWidth="1"/>
    <col min="15361" max="15361" width="3.375" style="57" customWidth="1"/>
    <col min="15362" max="15362" width="6" style="57" customWidth="1"/>
    <col min="15363" max="15363" width="1.375" style="57" customWidth="1"/>
    <col min="15364" max="15364" width="2.25" style="57" customWidth="1"/>
    <col min="15365" max="15365" width="2.375" style="57" customWidth="1"/>
    <col min="15366" max="15366" width="2.125" style="57" customWidth="1"/>
    <col min="15367" max="15367" width="6.125" style="57" customWidth="1"/>
    <col min="15368" max="15368" width="2.125" style="57" customWidth="1"/>
    <col min="15369" max="15369" width="6.125" style="57" customWidth="1"/>
    <col min="15370" max="15370" width="2.125" style="57" customWidth="1"/>
    <col min="15371" max="15371" width="6.125" style="57" customWidth="1"/>
    <col min="15372" max="15372" width="2.125" style="57" customWidth="1"/>
    <col min="15373" max="15373" width="6.125" style="57" customWidth="1"/>
    <col min="15374" max="15374" width="2.125" style="57" customWidth="1"/>
    <col min="15375" max="15375" width="6.125" style="57" customWidth="1"/>
    <col min="15376" max="15376" width="2.125" style="57" customWidth="1"/>
    <col min="15377" max="15377" width="6.125" style="57" customWidth="1"/>
    <col min="15378" max="15378" width="2.125" style="57" customWidth="1"/>
    <col min="15379" max="15379" width="6.125" style="57" customWidth="1"/>
    <col min="15380" max="15380" width="2.125" style="57" customWidth="1"/>
    <col min="15381" max="15381" width="6.125" style="57" customWidth="1"/>
    <col min="15382" max="15382" width="2.125" style="57" customWidth="1"/>
    <col min="15383" max="15383" width="6.125" style="57" customWidth="1"/>
    <col min="15384" max="15384" width="2.125" style="57" customWidth="1"/>
    <col min="15385" max="15385" width="6.125" style="57" customWidth="1"/>
    <col min="15386" max="15386" width="2.125" style="57" customWidth="1"/>
    <col min="15387" max="15387" width="6.125" style="57" customWidth="1"/>
    <col min="15388" max="15388" width="2.125" style="57" customWidth="1"/>
    <col min="15389" max="15389" width="6.125" style="57" customWidth="1"/>
    <col min="15390" max="15390" width="2.125" style="57" customWidth="1"/>
    <col min="15391" max="15391" width="6.125" style="57" customWidth="1"/>
    <col min="15392" max="15392" width="2.125" style="57" customWidth="1"/>
    <col min="15393" max="15393" width="6.125" style="57" customWidth="1"/>
    <col min="15394" max="15394" width="2.125" style="57" customWidth="1"/>
    <col min="15395" max="15395" width="6.125" style="57" customWidth="1"/>
    <col min="15396" max="15396" width="2.125" style="57" customWidth="1"/>
    <col min="15397" max="15397" width="6.125" style="57" customWidth="1"/>
    <col min="15398" max="15398" width="2.125" style="57" customWidth="1"/>
    <col min="15399" max="15399" width="6.125" style="57" customWidth="1"/>
    <col min="15400" max="15400" width="2.125" style="57" customWidth="1"/>
    <col min="15401" max="15401" width="6.125" style="57" customWidth="1"/>
    <col min="15402" max="15402" width="2.125" style="57" customWidth="1"/>
    <col min="15403" max="15403" width="6.125" style="57" customWidth="1"/>
    <col min="15404" max="15404" width="2.125" style="57" customWidth="1"/>
    <col min="15405" max="15405" width="6.125" style="57" customWidth="1"/>
    <col min="15406" max="15406" width="2.125" style="57" customWidth="1"/>
    <col min="15407" max="15407" width="6.125" style="57" customWidth="1"/>
    <col min="15408" max="15616" width="9" style="57" customWidth="1"/>
    <col min="15617" max="15617" width="3.375" style="57" customWidth="1"/>
    <col min="15618" max="15618" width="6" style="57" customWidth="1"/>
    <col min="15619" max="15619" width="1.375" style="57" customWidth="1"/>
    <col min="15620" max="15620" width="2.25" style="57" customWidth="1"/>
    <col min="15621" max="15621" width="2.375" style="57" customWidth="1"/>
    <col min="15622" max="15622" width="2.125" style="57" customWidth="1"/>
    <col min="15623" max="15623" width="6.125" style="57" customWidth="1"/>
    <col min="15624" max="15624" width="2.125" style="57" customWidth="1"/>
    <col min="15625" max="15625" width="6.125" style="57" customWidth="1"/>
    <col min="15626" max="15626" width="2.125" style="57" customWidth="1"/>
    <col min="15627" max="15627" width="6.125" style="57" customWidth="1"/>
    <col min="15628" max="15628" width="2.125" style="57" customWidth="1"/>
    <col min="15629" max="15629" width="6.125" style="57" customWidth="1"/>
    <col min="15630" max="15630" width="2.125" style="57" customWidth="1"/>
    <col min="15631" max="15631" width="6.125" style="57" customWidth="1"/>
    <col min="15632" max="15632" width="2.125" style="57" customWidth="1"/>
    <col min="15633" max="15633" width="6.125" style="57" customWidth="1"/>
    <col min="15634" max="15634" width="2.125" style="57" customWidth="1"/>
    <col min="15635" max="15635" width="6.125" style="57" customWidth="1"/>
    <col min="15636" max="15636" width="2.125" style="57" customWidth="1"/>
    <col min="15637" max="15637" width="6.125" style="57" customWidth="1"/>
    <col min="15638" max="15638" width="2.125" style="57" customWidth="1"/>
    <col min="15639" max="15639" width="6.125" style="57" customWidth="1"/>
    <col min="15640" max="15640" width="2.125" style="57" customWidth="1"/>
    <col min="15641" max="15641" width="6.125" style="57" customWidth="1"/>
    <col min="15642" max="15642" width="2.125" style="57" customWidth="1"/>
    <col min="15643" max="15643" width="6.125" style="57" customWidth="1"/>
    <col min="15644" max="15644" width="2.125" style="57" customWidth="1"/>
    <col min="15645" max="15645" width="6.125" style="57" customWidth="1"/>
    <col min="15646" max="15646" width="2.125" style="57" customWidth="1"/>
    <col min="15647" max="15647" width="6.125" style="57" customWidth="1"/>
    <col min="15648" max="15648" width="2.125" style="57" customWidth="1"/>
    <col min="15649" max="15649" width="6.125" style="57" customWidth="1"/>
    <col min="15650" max="15650" width="2.125" style="57" customWidth="1"/>
    <col min="15651" max="15651" width="6.125" style="57" customWidth="1"/>
    <col min="15652" max="15652" width="2.125" style="57" customWidth="1"/>
    <col min="15653" max="15653" width="6.125" style="57" customWidth="1"/>
    <col min="15654" max="15654" width="2.125" style="57" customWidth="1"/>
    <col min="15655" max="15655" width="6.125" style="57" customWidth="1"/>
    <col min="15656" max="15656" width="2.125" style="57" customWidth="1"/>
    <col min="15657" max="15657" width="6.125" style="57" customWidth="1"/>
    <col min="15658" max="15658" width="2.125" style="57" customWidth="1"/>
    <col min="15659" max="15659" width="6.125" style="57" customWidth="1"/>
    <col min="15660" max="15660" width="2.125" style="57" customWidth="1"/>
    <col min="15661" max="15661" width="6.125" style="57" customWidth="1"/>
    <col min="15662" max="15662" width="2.125" style="57" customWidth="1"/>
    <col min="15663" max="15663" width="6.125" style="57" customWidth="1"/>
    <col min="15664" max="15872" width="9" style="57" customWidth="1"/>
    <col min="15873" max="15873" width="3.375" style="57" customWidth="1"/>
    <col min="15874" max="15874" width="6" style="57" customWidth="1"/>
    <col min="15875" max="15875" width="1.375" style="57" customWidth="1"/>
    <col min="15876" max="15876" width="2.25" style="57" customWidth="1"/>
    <col min="15877" max="15877" width="2.375" style="57" customWidth="1"/>
    <col min="15878" max="15878" width="2.125" style="57" customWidth="1"/>
    <col min="15879" max="15879" width="6.125" style="57" customWidth="1"/>
    <col min="15880" max="15880" width="2.125" style="57" customWidth="1"/>
    <col min="15881" max="15881" width="6.125" style="57" customWidth="1"/>
    <col min="15882" max="15882" width="2.125" style="57" customWidth="1"/>
    <col min="15883" max="15883" width="6.125" style="57" customWidth="1"/>
    <col min="15884" max="15884" width="2.125" style="57" customWidth="1"/>
    <col min="15885" max="15885" width="6.125" style="57" customWidth="1"/>
    <col min="15886" max="15886" width="2.125" style="57" customWidth="1"/>
    <col min="15887" max="15887" width="6.125" style="57" customWidth="1"/>
    <col min="15888" max="15888" width="2.125" style="57" customWidth="1"/>
    <col min="15889" max="15889" width="6.125" style="57" customWidth="1"/>
    <col min="15890" max="15890" width="2.125" style="57" customWidth="1"/>
    <col min="15891" max="15891" width="6.125" style="57" customWidth="1"/>
    <col min="15892" max="15892" width="2.125" style="57" customWidth="1"/>
    <col min="15893" max="15893" width="6.125" style="57" customWidth="1"/>
    <col min="15894" max="15894" width="2.125" style="57" customWidth="1"/>
    <col min="15895" max="15895" width="6.125" style="57" customWidth="1"/>
    <col min="15896" max="15896" width="2.125" style="57" customWidth="1"/>
    <col min="15897" max="15897" width="6.125" style="57" customWidth="1"/>
    <col min="15898" max="15898" width="2.125" style="57" customWidth="1"/>
    <col min="15899" max="15899" width="6.125" style="57" customWidth="1"/>
    <col min="15900" max="15900" width="2.125" style="57" customWidth="1"/>
    <col min="15901" max="15901" width="6.125" style="57" customWidth="1"/>
    <col min="15902" max="15902" width="2.125" style="57" customWidth="1"/>
    <col min="15903" max="15903" width="6.125" style="57" customWidth="1"/>
    <col min="15904" max="15904" width="2.125" style="57" customWidth="1"/>
    <col min="15905" max="15905" width="6.125" style="57" customWidth="1"/>
    <col min="15906" max="15906" width="2.125" style="57" customWidth="1"/>
    <col min="15907" max="15907" width="6.125" style="57" customWidth="1"/>
    <col min="15908" max="15908" width="2.125" style="57" customWidth="1"/>
    <col min="15909" max="15909" width="6.125" style="57" customWidth="1"/>
    <col min="15910" max="15910" width="2.125" style="57" customWidth="1"/>
    <col min="15911" max="15911" width="6.125" style="57" customWidth="1"/>
    <col min="15912" max="15912" width="2.125" style="57" customWidth="1"/>
    <col min="15913" max="15913" width="6.125" style="57" customWidth="1"/>
    <col min="15914" max="15914" width="2.125" style="57" customWidth="1"/>
    <col min="15915" max="15915" width="6.125" style="57" customWidth="1"/>
    <col min="15916" max="15916" width="2.125" style="57" customWidth="1"/>
    <col min="15917" max="15917" width="6.125" style="57" customWidth="1"/>
    <col min="15918" max="15918" width="2.125" style="57" customWidth="1"/>
    <col min="15919" max="15919" width="6.125" style="57" customWidth="1"/>
    <col min="15920" max="16128" width="9" style="57" customWidth="1"/>
    <col min="16129" max="16129" width="3.375" style="57" customWidth="1"/>
    <col min="16130" max="16130" width="6" style="57" customWidth="1"/>
    <col min="16131" max="16131" width="1.375" style="57" customWidth="1"/>
    <col min="16132" max="16132" width="2.25" style="57" customWidth="1"/>
    <col min="16133" max="16133" width="2.375" style="57" customWidth="1"/>
    <col min="16134" max="16134" width="2.125" style="57" customWidth="1"/>
    <col min="16135" max="16135" width="6.125" style="57" customWidth="1"/>
    <col min="16136" max="16136" width="2.125" style="57" customWidth="1"/>
    <col min="16137" max="16137" width="6.125" style="57" customWidth="1"/>
    <col min="16138" max="16138" width="2.125" style="57" customWidth="1"/>
    <col min="16139" max="16139" width="6.125" style="57" customWidth="1"/>
    <col min="16140" max="16140" width="2.125" style="57" customWidth="1"/>
    <col min="16141" max="16141" width="6.125" style="57" customWidth="1"/>
    <col min="16142" max="16142" width="2.125" style="57" customWidth="1"/>
    <col min="16143" max="16143" width="6.125" style="57" customWidth="1"/>
    <col min="16144" max="16144" width="2.125" style="57" customWidth="1"/>
    <col min="16145" max="16145" width="6.125" style="57" customWidth="1"/>
    <col min="16146" max="16146" width="2.125" style="57" customWidth="1"/>
    <col min="16147" max="16147" width="6.125" style="57" customWidth="1"/>
    <col min="16148" max="16148" width="2.125" style="57" customWidth="1"/>
    <col min="16149" max="16149" width="6.125" style="57" customWidth="1"/>
    <col min="16150" max="16150" width="2.125" style="57" customWidth="1"/>
    <col min="16151" max="16151" width="6.125" style="57" customWidth="1"/>
    <col min="16152" max="16152" width="2.125" style="57" customWidth="1"/>
    <col min="16153" max="16153" width="6.125" style="57" customWidth="1"/>
    <col min="16154" max="16154" width="2.125" style="57" customWidth="1"/>
    <col min="16155" max="16155" width="6.125" style="57" customWidth="1"/>
    <col min="16156" max="16156" width="2.125" style="57" customWidth="1"/>
    <col min="16157" max="16157" width="6.125" style="57" customWidth="1"/>
    <col min="16158" max="16158" width="2.125" style="57" customWidth="1"/>
    <col min="16159" max="16159" width="6.125" style="57" customWidth="1"/>
    <col min="16160" max="16160" width="2.125" style="57" customWidth="1"/>
    <col min="16161" max="16161" width="6.125" style="57" customWidth="1"/>
    <col min="16162" max="16162" width="2.125" style="57" customWidth="1"/>
    <col min="16163" max="16163" width="6.125" style="57" customWidth="1"/>
    <col min="16164" max="16164" width="2.125" style="57" customWidth="1"/>
    <col min="16165" max="16165" width="6.125" style="57" customWidth="1"/>
    <col min="16166" max="16166" width="2.125" style="57" customWidth="1"/>
    <col min="16167" max="16167" width="6.125" style="57" customWidth="1"/>
    <col min="16168" max="16168" width="2.125" style="57" customWidth="1"/>
    <col min="16169" max="16169" width="6.125" style="57" customWidth="1"/>
    <col min="16170" max="16170" width="2.125" style="57" customWidth="1"/>
    <col min="16171" max="16171" width="6.125" style="57" customWidth="1"/>
    <col min="16172" max="16172" width="2.125" style="57" customWidth="1"/>
    <col min="16173" max="16173" width="6.125" style="57" customWidth="1"/>
    <col min="16174" max="16174" width="2.125" style="57" customWidth="1"/>
    <col min="16175" max="16175" width="6.125" style="57" customWidth="1"/>
    <col min="16176" max="16384" width="9" style="57" customWidth="1"/>
  </cols>
  <sheetData>
    <row r="1" spans="1:53" ht="23.25" customHeight="1">
      <c r="Q1" s="655" t="s">
        <v>893</v>
      </c>
      <c r="R1" s="655"/>
      <c r="S1" s="655"/>
      <c r="T1" s="655"/>
      <c r="U1" s="655"/>
      <c r="V1" s="655"/>
      <c r="W1" s="655"/>
      <c r="X1" s="655"/>
      <c r="Y1" s="655"/>
      <c r="Z1" s="655"/>
      <c r="AA1" s="655"/>
      <c r="AB1" s="655" t="s">
        <v>894</v>
      </c>
      <c r="AC1" s="655"/>
      <c r="AD1" s="655"/>
      <c r="AE1" s="655"/>
      <c r="AF1" s="655"/>
      <c r="AG1" s="655"/>
      <c r="AH1" s="655"/>
      <c r="AI1" s="655"/>
      <c r="AJ1" s="655"/>
      <c r="AK1" s="655"/>
      <c r="AL1" s="655"/>
      <c r="AM1" s="655"/>
      <c r="AN1" s="655"/>
      <c r="AO1" s="655"/>
      <c r="AP1" s="655"/>
      <c r="AQ1" s="655"/>
      <c r="AR1" s="655"/>
      <c r="AV1" s="25"/>
    </row>
    <row r="2" spans="1:53" ht="14.25" customHeight="1">
      <c r="A2" s="57" t="s">
        <v>188</v>
      </c>
      <c r="AA2" s="670"/>
      <c r="AB2" s="672" t="s">
        <v>460</v>
      </c>
      <c r="AC2" s="672"/>
      <c r="AD2" s="672"/>
      <c r="AU2" s="285" t="s">
        <v>262</v>
      </c>
      <c r="AV2" s="25"/>
    </row>
    <row r="3" spans="1:53" ht="6.75" customHeight="1">
      <c r="AV3" s="25"/>
    </row>
    <row r="4" spans="1:53" ht="7.5" customHeight="1">
      <c r="A4" s="593"/>
      <c r="B4" s="593"/>
      <c r="C4" s="593"/>
      <c r="D4" s="593"/>
      <c r="E4" s="622"/>
      <c r="F4" s="475" t="s">
        <v>589</v>
      </c>
      <c r="G4" s="488"/>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c r="AJ4" s="593"/>
      <c r="AK4" s="593"/>
      <c r="AL4" s="593"/>
      <c r="AM4" s="593"/>
      <c r="AN4" s="593"/>
      <c r="AO4" s="593"/>
      <c r="AP4" s="593"/>
      <c r="AQ4" s="593"/>
      <c r="AR4" s="593"/>
      <c r="AS4" s="593"/>
      <c r="AT4" s="593"/>
      <c r="AU4" s="593"/>
      <c r="AV4" s="25"/>
      <c r="BA4" s="53"/>
    </row>
    <row r="5" spans="1:53" ht="7.5" customHeight="1">
      <c r="A5" s="594"/>
      <c r="B5" s="594"/>
      <c r="C5" s="594"/>
      <c r="D5" s="621" t="s">
        <v>895</v>
      </c>
      <c r="E5" s="623"/>
      <c r="F5" s="631"/>
      <c r="G5" s="621"/>
      <c r="H5" s="64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c r="AS5" s="594"/>
      <c r="AT5" s="688"/>
      <c r="AU5" s="689"/>
      <c r="AV5" s="25"/>
    </row>
    <row r="6" spans="1:53" ht="7.5" customHeight="1">
      <c r="A6" s="594"/>
      <c r="B6" s="594"/>
      <c r="C6" s="594"/>
      <c r="D6" s="621"/>
      <c r="E6" s="623"/>
      <c r="F6" s="631"/>
      <c r="G6" s="621"/>
      <c r="H6" s="475" t="s">
        <v>93</v>
      </c>
      <c r="I6" s="646"/>
      <c r="J6" s="648" t="s">
        <v>858</v>
      </c>
      <c r="K6" s="646"/>
      <c r="L6" s="648" t="s">
        <v>896</v>
      </c>
      <c r="M6" s="646"/>
      <c r="N6" s="649" t="s">
        <v>785</v>
      </c>
      <c r="O6" s="651"/>
      <c r="P6" s="653" t="s">
        <v>897</v>
      </c>
      <c r="Q6" s="656"/>
      <c r="R6" s="658" t="s">
        <v>270</v>
      </c>
      <c r="S6" s="660"/>
      <c r="T6" s="648" t="s">
        <v>370</v>
      </c>
      <c r="U6" s="656"/>
      <c r="V6" s="661" t="s">
        <v>898</v>
      </c>
      <c r="W6" s="663"/>
      <c r="X6" s="661" t="s">
        <v>899</v>
      </c>
      <c r="Y6" s="666"/>
      <c r="Z6" s="668" t="s">
        <v>900</v>
      </c>
      <c r="AA6" s="656"/>
      <c r="AB6" s="653" t="s">
        <v>782</v>
      </c>
      <c r="AC6" s="675"/>
      <c r="AD6" s="661" t="s">
        <v>901</v>
      </c>
      <c r="AE6" s="678"/>
      <c r="AF6" s="661" t="s">
        <v>903</v>
      </c>
      <c r="AG6" s="678"/>
      <c r="AH6" s="648" t="s">
        <v>904</v>
      </c>
      <c r="AI6" s="681"/>
      <c r="AJ6" s="648" t="s">
        <v>905</v>
      </c>
      <c r="AK6" s="668"/>
      <c r="AL6" s="511"/>
      <c r="AM6" s="511"/>
      <c r="AN6" s="511"/>
      <c r="AO6" s="511"/>
      <c r="AP6" s="511"/>
      <c r="AQ6" s="511"/>
      <c r="AR6" s="511"/>
      <c r="AS6" s="511"/>
      <c r="AT6" s="511"/>
      <c r="AU6" s="511"/>
      <c r="AV6" s="25"/>
    </row>
    <row r="7" spans="1:53" ht="51" customHeight="1">
      <c r="A7" s="595"/>
      <c r="B7" s="595"/>
      <c r="C7" s="595"/>
      <c r="D7" s="595"/>
      <c r="E7" s="624"/>
      <c r="F7" s="476"/>
      <c r="G7" s="489"/>
      <c r="H7" s="645"/>
      <c r="I7" s="647"/>
      <c r="J7" s="645"/>
      <c r="K7" s="647"/>
      <c r="L7" s="645"/>
      <c r="M7" s="647"/>
      <c r="N7" s="650"/>
      <c r="O7" s="652"/>
      <c r="P7" s="654"/>
      <c r="Q7" s="657"/>
      <c r="R7" s="659"/>
      <c r="S7" s="654"/>
      <c r="T7" s="654"/>
      <c r="U7" s="657"/>
      <c r="V7" s="662"/>
      <c r="W7" s="664"/>
      <c r="X7" s="665"/>
      <c r="Y7" s="667"/>
      <c r="Z7" s="669"/>
      <c r="AA7" s="671"/>
      <c r="AB7" s="673"/>
      <c r="AC7" s="676"/>
      <c r="AD7" s="677"/>
      <c r="AE7" s="679"/>
      <c r="AF7" s="677"/>
      <c r="AG7" s="679"/>
      <c r="AH7" s="680"/>
      <c r="AI7" s="682"/>
      <c r="AJ7" s="680"/>
      <c r="AK7" s="683"/>
      <c r="AL7" s="684" t="s">
        <v>265</v>
      </c>
      <c r="AM7" s="685"/>
      <c r="AN7" s="684" t="s">
        <v>692</v>
      </c>
      <c r="AO7" s="685"/>
      <c r="AP7" s="684" t="s">
        <v>240</v>
      </c>
      <c r="AQ7" s="685"/>
      <c r="AR7" s="686" t="s">
        <v>426</v>
      </c>
      <c r="AS7" s="687"/>
      <c r="AT7" s="686" t="s">
        <v>906</v>
      </c>
      <c r="AU7" s="690"/>
      <c r="AV7" s="25"/>
    </row>
    <row r="8" spans="1:53" ht="12.75" customHeight="1">
      <c r="A8" s="596" t="s">
        <v>362</v>
      </c>
      <c r="B8" s="606" t="s">
        <v>357</v>
      </c>
      <c r="C8" s="614"/>
      <c r="D8" s="614"/>
      <c r="E8" s="625"/>
      <c r="F8" s="632">
        <v>10000</v>
      </c>
      <c r="G8" s="640"/>
      <c r="H8" s="640">
        <v>109.2</v>
      </c>
      <c r="I8" s="640"/>
      <c r="J8" s="640">
        <v>214.1</v>
      </c>
      <c r="K8" s="640"/>
      <c r="L8" s="640">
        <v>240</v>
      </c>
      <c r="M8" s="640"/>
      <c r="N8" s="640">
        <v>591.70000000000005</v>
      </c>
      <c r="O8" s="640"/>
      <c r="P8" s="640">
        <v>265.39999999999998</v>
      </c>
      <c r="Q8" s="640"/>
      <c r="R8" s="640">
        <v>1247</v>
      </c>
      <c r="S8" s="640"/>
      <c r="T8" s="640">
        <v>141.80000000000001</v>
      </c>
      <c r="U8" s="640"/>
      <c r="V8" s="640">
        <v>2635.9</v>
      </c>
      <c r="W8" s="640"/>
      <c r="X8" s="640">
        <v>83.4</v>
      </c>
      <c r="Y8" s="640"/>
      <c r="Z8" s="640">
        <v>1430</v>
      </c>
      <c r="AA8" s="640"/>
      <c r="AB8" s="640">
        <v>434.3</v>
      </c>
      <c r="AC8" s="640"/>
      <c r="AD8" s="640">
        <v>525.79999999999995</v>
      </c>
      <c r="AE8" s="640"/>
      <c r="AF8" s="640">
        <v>93.4</v>
      </c>
      <c r="AG8" s="640"/>
      <c r="AH8" s="640">
        <v>1473.4</v>
      </c>
      <c r="AI8" s="640"/>
      <c r="AJ8" s="640">
        <v>514.6</v>
      </c>
      <c r="AK8" s="640"/>
      <c r="AL8" s="640">
        <v>166.5</v>
      </c>
      <c r="AM8" s="640"/>
      <c r="AN8" s="640">
        <v>69.5</v>
      </c>
      <c r="AO8" s="640"/>
      <c r="AP8" s="640">
        <v>30.4</v>
      </c>
      <c r="AQ8" s="640"/>
      <c r="AR8" s="640">
        <v>34</v>
      </c>
      <c r="AS8" s="640"/>
      <c r="AT8" s="640">
        <v>214.2</v>
      </c>
      <c r="AU8" s="640"/>
      <c r="AV8" s="25"/>
    </row>
    <row r="9" spans="1:53" ht="12.75" customHeight="1">
      <c r="A9" s="597"/>
      <c r="B9" s="607" t="s">
        <v>886</v>
      </c>
      <c r="C9" s="615"/>
      <c r="D9" s="615">
        <v>4</v>
      </c>
      <c r="E9" s="626" t="s">
        <v>759</v>
      </c>
      <c r="F9" s="633"/>
      <c r="G9" s="635">
        <v>100.425</v>
      </c>
      <c r="H9" s="635"/>
      <c r="I9" s="635">
        <v>114.95000000000003</v>
      </c>
      <c r="J9" s="635"/>
      <c r="K9" s="635">
        <v>107.07500000000003</v>
      </c>
      <c r="L9" s="635"/>
      <c r="M9" s="635">
        <v>100.99999999999999</v>
      </c>
      <c r="N9" s="635"/>
      <c r="O9" s="635">
        <v>99.691666666666663</v>
      </c>
      <c r="P9" s="635"/>
      <c r="Q9" s="635">
        <v>120.26666666666667</v>
      </c>
      <c r="R9" s="635"/>
      <c r="S9" s="635">
        <v>101.84999999999998</v>
      </c>
      <c r="T9" s="635"/>
      <c r="U9" s="635">
        <v>61.891666666666659</v>
      </c>
      <c r="V9" s="635"/>
      <c r="W9" s="635">
        <v>95.675000000000011</v>
      </c>
      <c r="X9" s="635"/>
      <c r="Y9" s="635">
        <v>90.433333333333337</v>
      </c>
      <c r="Z9" s="635"/>
      <c r="AA9" s="635">
        <v>107.06666666666668</v>
      </c>
      <c r="AB9" s="635"/>
      <c r="AC9" s="635">
        <v>97.449999999999989</v>
      </c>
      <c r="AD9" s="635"/>
      <c r="AE9" s="635">
        <v>102.71666666666668</v>
      </c>
      <c r="AF9" s="635"/>
      <c r="AG9" s="635">
        <v>105.82499999999999</v>
      </c>
      <c r="AH9" s="635"/>
      <c r="AI9" s="635">
        <v>97.574999999999989</v>
      </c>
      <c r="AJ9" s="635"/>
      <c r="AK9" s="635">
        <v>107.08333333333333</v>
      </c>
      <c r="AL9" s="635"/>
      <c r="AM9" s="635">
        <v>103.30833333333334</v>
      </c>
      <c r="AN9" s="635"/>
      <c r="AO9" s="635">
        <v>105.35833333333335</v>
      </c>
      <c r="AP9" s="635"/>
      <c r="AQ9" s="635">
        <v>98.716666666666654</v>
      </c>
      <c r="AR9" s="635"/>
      <c r="AS9" s="635">
        <v>110.00833333333331</v>
      </c>
      <c r="AT9" s="635"/>
      <c r="AU9" s="635">
        <v>111.28333333333335</v>
      </c>
      <c r="AV9" s="25"/>
    </row>
    <row r="10" spans="1:53" ht="12.75" customHeight="1">
      <c r="A10" s="597"/>
      <c r="B10" s="607"/>
      <c r="C10" s="615">
        <v>2</v>
      </c>
      <c r="D10" s="615">
        <v>5</v>
      </c>
      <c r="E10" s="626"/>
      <c r="F10" s="633"/>
      <c r="G10" s="635">
        <v>99.308333329999996</v>
      </c>
      <c r="H10" s="634"/>
      <c r="I10" s="635">
        <v>105.04166669999999</v>
      </c>
      <c r="J10" s="634"/>
      <c r="K10" s="635">
        <v>108.0666667</v>
      </c>
      <c r="L10" s="634"/>
      <c r="M10" s="635">
        <v>91.433333329999996</v>
      </c>
      <c r="N10" s="634"/>
      <c r="O10" s="635">
        <v>98.858333329999994</v>
      </c>
      <c r="P10" s="634"/>
      <c r="Q10" s="635">
        <v>104.9833333</v>
      </c>
      <c r="R10" s="634"/>
      <c r="S10" s="635">
        <v>99.25</v>
      </c>
      <c r="T10" s="635"/>
      <c r="U10" s="635">
        <v>58.958333330000002</v>
      </c>
      <c r="V10" s="634"/>
      <c r="W10" s="635">
        <v>100.5</v>
      </c>
      <c r="X10" s="634"/>
      <c r="Y10" s="635">
        <v>90.008333329999999</v>
      </c>
      <c r="Z10" s="634"/>
      <c r="AA10" s="635">
        <v>101.3666667</v>
      </c>
      <c r="AB10" s="634"/>
      <c r="AC10" s="635">
        <v>106.675</v>
      </c>
      <c r="AD10" s="634"/>
      <c r="AE10" s="635">
        <v>98.458333330000002</v>
      </c>
      <c r="AF10" s="634"/>
      <c r="AG10" s="635">
        <v>93.45</v>
      </c>
      <c r="AH10" s="635"/>
      <c r="AI10" s="635">
        <v>94.916666669999998</v>
      </c>
      <c r="AJ10" s="634"/>
      <c r="AK10" s="635">
        <v>104.95</v>
      </c>
      <c r="AL10" s="635"/>
      <c r="AM10" s="635">
        <v>102.6833333</v>
      </c>
      <c r="AN10" s="635"/>
      <c r="AO10" s="635">
        <v>98.808333329999996</v>
      </c>
      <c r="AP10" s="634"/>
      <c r="AQ10" s="635">
        <v>90.791666669999998</v>
      </c>
      <c r="AR10" s="635"/>
      <c r="AS10" s="635">
        <v>83.4</v>
      </c>
      <c r="AT10" s="635"/>
      <c r="AU10" s="635">
        <v>114.125</v>
      </c>
      <c r="AV10" s="25"/>
    </row>
    <row r="11" spans="1:53">
      <c r="A11" s="597"/>
      <c r="B11" s="608"/>
      <c r="C11" s="616"/>
      <c r="D11" s="616"/>
      <c r="E11" s="627"/>
      <c r="F11" s="633"/>
      <c r="G11" s="641"/>
      <c r="H11" s="634"/>
      <c r="I11" s="634"/>
      <c r="J11" s="634"/>
      <c r="K11" s="634"/>
      <c r="L11" s="634"/>
      <c r="M11" s="634"/>
      <c r="N11" s="634"/>
      <c r="O11" s="634"/>
      <c r="P11" s="634"/>
      <c r="Q11" s="634"/>
      <c r="R11" s="634"/>
      <c r="S11" s="634"/>
      <c r="T11" s="634"/>
      <c r="U11" s="634"/>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25"/>
    </row>
    <row r="12" spans="1:53" s="25" customFormat="1">
      <c r="A12" s="597"/>
      <c r="B12" s="609" t="s">
        <v>634</v>
      </c>
      <c r="C12" s="617"/>
      <c r="D12" s="617">
        <v>12</v>
      </c>
      <c r="E12" s="628" t="s">
        <v>255</v>
      </c>
      <c r="F12" s="634"/>
      <c r="G12" s="634">
        <v>98.4</v>
      </c>
      <c r="H12" s="634"/>
      <c r="I12" s="634">
        <v>108</v>
      </c>
      <c r="J12" s="634"/>
      <c r="K12" s="634">
        <v>111.6</v>
      </c>
      <c r="L12" s="634"/>
      <c r="M12" s="634">
        <v>88.9</v>
      </c>
      <c r="N12" s="634"/>
      <c r="O12" s="634">
        <v>98.1</v>
      </c>
      <c r="P12" s="634"/>
      <c r="Q12" s="634">
        <v>94.3</v>
      </c>
      <c r="R12" s="634"/>
      <c r="S12" s="634">
        <v>98.9</v>
      </c>
      <c r="T12" s="634"/>
      <c r="U12" s="634">
        <v>49.8</v>
      </c>
      <c r="V12" s="634"/>
      <c r="W12" s="634">
        <v>103.2</v>
      </c>
      <c r="X12" s="634"/>
      <c r="Y12" s="634">
        <v>95.6</v>
      </c>
      <c r="Z12" s="634"/>
      <c r="AA12" s="634">
        <v>97.9</v>
      </c>
      <c r="AB12" s="634"/>
      <c r="AC12" s="634">
        <v>114.3</v>
      </c>
      <c r="AD12" s="634"/>
      <c r="AE12" s="634">
        <v>99.7</v>
      </c>
      <c r="AF12" s="634"/>
      <c r="AG12" s="634">
        <v>99.5</v>
      </c>
      <c r="AH12" s="634"/>
      <c r="AI12" s="634">
        <v>95.2</v>
      </c>
      <c r="AJ12" s="634"/>
      <c r="AK12" s="634">
        <v>103.9</v>
      </c>
      <c r="AL12" s="634"/>
      <c r="AM12" s="634">
        <v>104.6</v>
      </c>
      <c r="AN12" s="634"/>
      <c r="AO12" s="634">
        <v>85.5</v>
      </c>
      <c r="AP12" s="634"/>
      <c r="AQ12" s="634">
        <v>86.6</v>
      </c>
      <c r="AR12" s="634"/>
      <c r="AS12" s="634">
        <v>80.900000000000006</v>
      </c>
      <c r="AT12" s="634"/>
      <c r="AU12" s="634">
        <v>116.2</v>
      </c>
      <c r="AV12" s="25"/>
      <c r="AW12" s="25"/>
      <c r="BA12" s="25"/>
    </row>
    <row r="13" spans="1:53" s="25" customFormat="1">
      <c r="A13" s="597"/>
      <c r="B13" s="610" t="s">
        <v>112</v>
      </c>
      <c r="C13" s="618"/>
      <c r="D13" s="617">
        <v>1</v>
      </c>
      <c r="E13" s="628" t="s">
        <v>738</v>
      </c>
      <c r="F13" s="634"/>
      <c r="G13" s="634">
        <v>93.3</v>
      </c>
      <c r="H13" s="634"/>
      <c r="I13" s="634">
        <v>102</v>
      </c>
      <c r="J13" s="634"/>
      <c r="K13" s="634">
        <v>98.1</v>
      </c>
      <c r="L13" s="634"/>
      <c r="M13" s="634">
        <v>82.1</v>
      </c>
      <c r="N13" s="634"/>
      <c r="O13" s="634">
        <v>90.4</v>
      </c>
      <c r="P13" s="634"/>
      <c r="Q13" s="634">
        <v>83.7</v>
      </c>
      <c r="R13" s="634"/>
      <c r="S13" s="634">
        <v>87.4</v>
      </c>
      <c r="T13" s="634"/>
      <c r="U13" s="634">
        <v>57.4</v>
      </c>
      <c r="V13" s="634"/>
      <c r="W13" s="634">
        <v>93.8</v>
      </c>
      <c r="X13" s="634"/>
      <c r="Y13" s="634">
        <v>86.2</v>
      </c>
      <c r="Z13" s="634"/>
      <c r="AA13" s="634">
        <v>101.4</v>
      </c>
      <c r="AB13" s="634"/>
      <c r="AC13" s="634">
        <v>100.8</v>
      </c>
      <c r="AD13" s="634"/>
      <c r="AE13" s="634">
        <v>97.7</v>
      </c>
      <c r="AF13" s="634"/>
      <c r="AG13" s="634">
        <v>82.7</v>
      </c>
      <c r="AH13" s="634"/>
      <c r="AI13" s="634">
        <v>87.1</v>
      </c>
      <c r="AJ13" s="634"/>
      <c r="AK13" s="634">
        <v>98.1</v>
      </c>
      <c r="AL13" s="634"/>
      <c r="AM13" s="634">
        <v>96.3</v>
      </c>
      <c r="AN13" s="634"/>
      <c r="AO13" s="634">
        <v>88.3</v>
      </c>
      <c r="AP13" s="634"/>
      <c r="AQ13" s="634">
        <v>77.8</v>
      </c>
      <c r="AR13" s="634"/>
      <c r="AS13" s="634">
        <v>82.4</v>
      </c>
      <c r="AT13" s="634"/>
      <c r="AU13" s="634">
        <v>107.1</v>
      </c>
      <c r="AV13" s="25"/>
      <c r="AW13" s="25"/>
      <c r="BA13" s="25"/>
    </row>
    <row r="14" spans="1:53" s="25" customFormat="1" ht="12.75" customHeight="1">
      <c r="A14" s="597"/>
      <c r="B14" s="609"/>
      <c r="C14" s="617"/>
      <c r="D14" s="617">
        <v>2</v>
      </c>
      <c r="E14" s="628"/>
      <c r="F14" s="634"/>
      <c r="G14" s="634">
        <v>102.2</v>
      </c>
      <c r="H14" s="634"/>
      <c r="I14" s="634">
        <v>101.1</v>
      </c>
      <c r="J14" s="634"/>
      <c r="K14" s="634">
        <v>110</v>
      </c>
      <c r="L14" s="634"/>
      <c r="M14" s="634">
        <v>96.1</v>
      </c>
      <c r="N14" s="634"/>
      <c r="O14" s="634">
        <v>112.8</v>
      </c>
      <c r="P14" s="634"/>
      <c r="Q14" s="634">
        <v>93.7</v>
      </c>
      <c r="R14" s="634"/>
      <c r="S14" s="634">
        <v>95.6</v>
      </c>
      <c r="T14" s="634"/>
      <c r="U14" s="634">
        <v>60.3</v>
      </c>
      <c r="V14" s="634"/>
      <c r="W14" s="634">
        <v>101.8</v>
      </c>
      <c r="X14" s="634"/>
      <c r="Y14" s="634">
        <v>84.6</v>
      </c>
      <c r="Z14" s="634"/>
      <c r="AA14" s="634">
        <v>107.8</v>
      </c>
      <c r="AB14" s="634"/>
      <c r="AC14" s="634">
        <v>109.3</v>
      </c>
      <c r="AD14" s="634"/>
      <c r="AE14" s="634">
        <v>98.5</v>
      </c>
      <c r="AF14" s="634"/>
      <c r="AG14" s="634">
        <v>80.900000000000006</v>
      </c>
      <c r="AH14" s="634"/>
      <c r="AI14" s="634">
        <v>94.6</v>
      </c>
      <c r="AJ14" s="634"/>
      <c r="AK14" s="634">
        <v>107.8</v>
      </c>
      <c r="AL14" s="634"/>
      <c r="AM14" s="634">
        <v>101.9</v>
      </c>
      <c r="AN14" s="634"/>
      <c r="AO14" s="634">
        <v>101.4</v>
      </c>
      <c r="AP14" s="634"/>
      <c r="AQ14" s="634">
        <v>91.4</v>
      </c>
      <c r="AR14" s="634"/>
      <c r="AS14" s="634">
        <v>78.900000000000006</v>
      </c>
      <c r="AT14" s="634"/>
      <c r="AU14" s="634">
        <v>118.3</v>
      </c>
      <c r="AV14" s="25"/>
      <c r="AW14" s="25"/>
      <c r="BA14" s="25"/>
    </row>
    <row r="15" spans="1:53" s="25" customFormat="1" ht="12.75" customHeight="1">
      <c r="A15" s="597"/>
      <c r="B15" s="609"/>
      <c r="C15" s="617"/>
      <c r="D15" s="617">
        <v>3</v>
      </c>
      <c r="E15" s="628"/>
      <c r="F15" s="634"/>
      <c r="G15" s="634">
        <v>94.3</v>
      </c>
      <c r="H15" s="634"/>
      <c r="I15" s="634">
        <v>105.7</v>
      </c>
      <c r="J15" s="634"/>
      <c r="K15" s="634">
        <v>102.2</v>
      </c>
      <c r="L15" s="634"/>
      <c r="M15" s="634">
        <v>92.9</v>
      </c>
      <c r="N15" s="634"/>
      <c r="O15" s="634">
        <v>98.2</v>
      </c>
      <c r="P15" s="634"/>
      <c r="Q15" s="634">
        <v>80.7</v>
      </c>
      <c r="R15" s="634"/>
      <c r="S15" s="634">
        <v>77.3</v>
      </c>
      <c r="T15" s="634"/>
      <c r="U15" s="634">
        <v>72.8</v>
      </c>
      <c r="V15" s="634"/>
      <c r="W15" s="634">
        <v>97.4</v>
      </c>
      <c r="X15" s="634"/>
      <c r="Y15" s="634">
        <v>85.3</v>
      </c>
      <c r="Z15" s="634"/>
      <c r="AA15" s="634">
        <v>98.9</v>
      </c>
      <c r="AB15" s="634"/>
      <c r="AC15" s="634">
        <v>107.6</v>
      </c>
      <c r="AD15" s="634"/>
      <c r="AE15" s="634">
        <v>98.7</v>
      </c>
      <c r="AF15" s="634"/>
      <c r="AG15" s="634">
        <v>60.4</v>
      </c>
      <c r="AH15" s="634"/>
      <c r="AI15" s="634">
        <v>94.1</v>
      </c>
      <c r="AJ15" s="634"/>
      <c r="AK15" s="634">
        <v>98.9</v>
      </c>
      <c r="AL15" s="634"/>
      <c r="AM15" s="634">
        <v>100.5</v>
      </c>
      <c r="AN15" s="634"/>
      <c r="AO15" s="634">
        <v>94.2</v>
      </c>
      <c r="AP15" s="634"/>
      <c r="AQ15" s="634">
        <v>89.4</v>
      </c>
      <c r="AR15" s="634"/>
      <c r="AS15" s="634">
        <v>70</v>
      </c>
      <c r="AT15" s="634"/>
      <c r="AU15" s="634">
        <v>106</v>
      </c>
      <c r="AV15" s="25"/>
      <c r="AW15" s="25"/>
      <c r="BA15" s="25"/>
    </row>
    <row r="16" spans="1:53" s="25" customFormat="1" ht="12.75" customHeight="1">
      <c r="A16" s="597"/>
      <c r="B16" s="609"/>
      <c r="C16" s="617"/>
      <c r="D16" s="617">
        <v>4</v>
      </c>
      <c r="E16" s="628"/>
      <c r="F16" s="634"/>
      <c r="G16" s="634">
        <v>96.3</v>
      </c>
      <c r="H16" s="634"/>
      <c r="I16" s="634">
        <v>96.7</v>
      </c>
      <c r="J16" s="634"/>
      <c r="K16" s="634">
        <v>101.7</v>
      </c>
      <c r="L16" s="634"/>
      <c r="M16" s="634">
        <v>89.9</v>
      </c>
      <c r="N16" s="634"/>
      <c r="O16" s="634">
        <v>102.3</v>
      </c>
      <c r="P16" s="634"/>
      <c r="Q16" s="634">
        <v>75.8</v>
      </c>
      <c r="R16" s="634"/>
      <c r="S16" s="634">
        <v>85.1</v>
      </c>
      <c r="T16" s="634"/>
      <c r="U16" s="634">
        <v>55.1</v>
      </c>
      <c r="V16" s="634"/>
      <c r="W16" s="634">
        <v>101.3</v>
      </c>
      <c r="X16" s="634"/>
      <c r="Y16" s="634">
        <v>83.5</v>
      </c>
      <c r="Z16" s="634"/>
      <c r="AA16" s="634">
        <v>103.9</v>
      </c>
      <c r="AB16" s="634"/>
      <c r="AC16" s="634">
        <v>101.7</v>
      </c>
      <c r="AD16" s="634"/>
      <c r="AE16" s="634">
        <v>96.3</v>
      </c>
      <c r="AF16" s="634"/>
      <c r="AG16" s="634">
        <v>82.1</v>
      </c>
      <c r="AH16" s="634"/>
      <c r="AI16" s="634">
        <v>89.5</v>
      </c>
      <c r="AJ16" s="634"/>
      <c r="AK16" s="634">
        <v>98.7</v>
      </c>
      <c r="AL16" s="634"/>
      <c r="AM16" s="634">
        <v>103.6</v>
      </c>
      <c r="AN16" s="634"/>
      <c r="AO16" s="634">
        <v>94.6</v>
      </c>
      <c r="AP16" s="634"/>
      <c r="AQ16" s="634">
        <v>90</v>
      </c>
      <c r="AR16" s="634"/>
      <c r="AS16" s="634">
        <v>66.599999999999994</v>
      </c>
      <c r="AT16" s="634"/>
      <c r="AU16" s="634">
        <v>103.5</v>
      </c>
      <c r="AV16" s="25"/>
      <c r="AW16" s="25"/>
      <c r="BA16" s="25"/>
    </row>
    <row r="17" spans="1:49" s="25" customFormat="1" ht="12.75" customHeight="1">
      <c r="A17" s="597"/>
      <c r="B17" s="609"/>
      <c r="C17" s="617"/>
      <c r="D17" s="617">
        <v>5</v>
      </c>
      <c r="E17" s="626"/>
      <c r="F17" s="634"/>
      <c r="G17" s="634">
        <v>103.3</v>
      </c>
      <c r="H17" s="634"/>
      <c r="I17" s="634">
        <v>109.1</v>
      </c>
      <c r="J17" s="634"/>
      <c r="K17" s="634">
        <v>107.5</v>
      </c>
      <c r="L17" s="634"/>
      <c r="M17" s="634">
        <v>96.4</v>
      </c>
      <c r="N17" s="634"/>
      <c r="O17" s="634">
        <v>95.4</v>
      </c>
      <c r="P17" s="634"/>
      <c r="Q17" s="634">
        <v>95.2</v>
      </c>
      <c r="R17" s="634"/>
      <c r="S17" s="634">
        <v>96.7</v>
      </c>
      <c r="T17" s="634"/>
      <c r="U17" s="634">
        <v>56.8</v>
      </c>
      <c r="V17" s="634"/>
      <c r="W17" s="634">
        <v>117.2</v>
      </c>
      <c r="X17" s="634"/>
      <c r="Y17" s="634">
        <v>82.5</v>
      </c>
      <c r="Z17" s="634"/>
      <c r="AA17" s="634">
        <v>116.1</v>
      </c>
      <c r="AB17" s="634"/>
      <c r="AC17" s="634">
        <v>109</v>
      </c>
      <c r="AD17" s="634"/>
      <c r="AE17" s="634">
        <v>98.1</v>
      </c>
      <c r="AF17" s="634"/>
      <c r="AG17" s="634">
        <v>74.5</v>
      </c>
      <c r="AH17" s="634"/>
      <c r="AI17" s="634">
        <v>96.2</v>
      </c>
      <c r="AJ17" s="634"/>
      <c r="AK17" s="634">
        <v>107.1</v>
      </c>
      <c r="AL17" s="634"/>
      <c r="AM17" s="634">
        <v>113.8</v>
      </c>
      <c r="AN17" s="634"/>
      <c r="AO17" s="634">
        <v>98.3</v>
      </c>
      <c r="AP17" s="634"/>
      <c r="AQ17" s="634">
        <v>97</v>
      </c>
      <c r="AR17" s="634"/>
      <c r="AS17" s="634">
        <v>75.5</v>
      </c>
      <c r="AT17" s="634"/>
      <c r="AU17" s="634">
        <v>112.4</v>
      </c>
      <c r="AV17" s="25"/>
      <c r="AW17" s="25"/>
    </row>
    <row r="18" spans="1:49" s="25" customFormat="1" ht="12.75" customHeight="1">
      <c r="A18" s="597"/>
      <c r="B18" s="609"/>
      <c r="C18" s="617"/>
      <c r="D18" s="617">
        <v>6</v>
      </c>
      <c r="E18" s="628"/>
      <c r="F18" s="634"/>
      <c r="G18" s="634">
        <v>96.1</v>
      </c>
      <c r="H18" s="634"/>
      <c r="I18" s="634">
        <v>104</v>
      </c>
      <c r="J18" s="634"/>
      <c r="K18" s="634">
        <v>103.8</v>
      </c>
      <c r="L18" s="634"/>
      <c r="M18" s="634">
        <v>95.5</v>
      </c>
      <c r="N18" s="634"/>
      <c r="O18" s="634">
        <v>88.8</v>
      </c>
      <c r="P18" s="634"/>
      <c r="Q18" s="634">
        <v>89.8</v>
      </c>
      <c r="R18" s="634"/>
      <c r="S18" s="634">
        <v>91.1</v>
      </c>
      <c r="T18" s="634"/>
      <c r="U18" s="634">
        <v>61.2</v>
      </c>
      <c r="V18" s="634"/>
      <c r="W18" s="634">
        <v>102.2</v>
      </c>
      <c r="X18" s="634"/>
      <c r="Y18" s="634">
        <v>79.400000000000006</v>
      </c>
      <c r="Z18" s="634"/>
      <c r="AA18" s="634">
        <v>109.3</v>
      </c>
      <c r="AB18" s="634"/>
      <c r="AC18" s="634">
        <v>109.8</v>
      </c>
      <c r="AD18" s="634"/>
      <c r="AE18" s="634">
        <v>103.5</v>
      </c>
      <c r="AF18" s="634"/>
      <c r="AG18" s="634">
        <v>87.6</v>
      </c>
      <c r="AH18" s="634"/>
      <c r="AI18" s="634">
        <v>86.2</v>
      </c>
      <c r="AJ18" s="634"/>
      <c r="AK18" s="634">
        <v>99.1</v>
      </c>
      <c r="AL18" s="634"/>
      <c r="AM18" s="634">
        <v>109.2</v>
      </c>
      <c r="AN18" s="634"/>
      <c r="AO18" s="634">
        <v>94.2</v>
      </c>
      <c r="AP18" s="634"/>
      <c r="AQ18" s="634">
        <v>85.5</v>
      </c>
      <c r="AR18" s="634"/>
      <c r="AS18" s="634">
        <v>64.5</v>
      </c>
      <c r="AT18" s="634"/>
      <c r="AU18" s="634">
        <v>101.6</v>
      </c>
      <c r="AV18" s="25"/>
      <c r="AW18" s="25"/>
    </row>
    <row r="19" spans="1:49" s="335" customFormat="1" ht="12.75" customHeight="1">
      <c r="A19" s="597"/>
      <c r="B19" s="609"/>
      <c r="C19" s="617"/>
      <c r="D19" s="617">
        <v>7</v>
      </c>
      <c r="E19" s="628"/>
      <c r="F19" s="634"/>
      <c r="G19" s="634">
        <v>98.9</v>
      </c>
      <c r="H19" s="634"/>
      <c r="I19" s="634">
        <v>100.8</v>
      </c>
      <c r="J19" s="634"/>
      <c r="K19" s="634">
        <v>103.4</v>
      </c>
      <c r="L19" s="634"/>
      <c r="M19" s="634">
        <v>91.3</v>
      </c>
      <c r="N19" s="634"/>
      <c r="O19" s="634">
        <v>90.5</v>
      </c>
      <c r="P19" s="634"/>
      <c r="Q19" s="634">
        <v>96.7</v>
      </c>
      <c r="R19" s="634"/>
      <c r="S19" s="634">
        <v>102.3</v>
      </c>
      <c r="T19" s="634"/>
      <c r="U19" s="634">
        <v>87.6</v>
      </c>
      <c r="V19" s="634"/>
      <c r="W19" s="634">
        <v>99.4</v>
      </c>
      <c r="X19" s="634"/>
      <c r="Y19" s="634">
        <v>89.1</v>
      </c>
      <c r="Z19" s="634"/>
      <c r="AA19" s="634">
        <v>102.5</v>
      </c>
      <c r="AB19" s="634"/>
      <c r="AC19" s="634">
        <v>109.5</v>
      </c>
      <c r="AD19" s="634"/>
      <c r="AE19" s="634">
        <v>98.9</v>
      </c>
      <c r="AF19" s="634"/>
      <c r="AG19" s="634">
        <v>66.3</v>
      </c>
      <c r="AH19" s="634"/>
      <c r="AI19" s="634">
        <v>92.7</v>
      </c>
      <c r="AJ19" s="634"/>
      <c r="AK19" s="634">
        <v>108.5</v>
      </c>
      <c r="AL19" s="634"/>
      <c r="AM19" s="634">
        <v>109.1</v>
      </c>
      <c r="AN19" s="634"/>
      <c r="AO19" s="634">
        <v>105.1</v>
      </c>
      <c r="AP19" s="634"/>
      <c r="AQ19" s="634">
        <v>90.4</v>
      </c>
      <c r="AR19" s="634"/>
      <c r="AS19" s="634">
        <v>71.900000000000006</v>
      </c>
      <c r="AT19" s="634"/>
      <c r="AU19" s="634">
        <v>117.6</v>
      </c>
      <c r="AV19" s="25"/>
    </row>
    <row r="20" spans="1:49" s="335" customFormat="1" ht="12.75" customHeight="1">
      <c r="A20" s="597"/>
      <c r="B20" s="609"/>
      <c r="C20" s="617"/>
      <c r="D20" s="617">
        <v>8</v>
      </c>
      <c r="E20" s="628"/>
      <c r="F20" s="634"/>
      <c r="G20" s="634">
        <v>95.8</v>
      </c>
      <c r="H20" s="634"/>
      <c r="I20" s="634">
        <v>102.2</v>
      </c>
      <c r="J20" s="634"/>
      <c r="K20" s="634">
        <v>98</v>
      </c>
      <c r="L20" s="634"/>
      <c r="M20" s="634">
        <v>89.8</v>
      </c>
      <c r="N20" s="634"/>
      <c r="O20" s="634">
        <v>86.1</v>
      </c>
      <c r="P20" s="634"/>
      <c r="Q20" s="634">
        <v>90.1</v>
      </c>
      <c r="R20" s="634"/>
      <c r="S20" s="634">
        <v>93.7</v>
      </c>
      <c r="T20" s="634"/>
      <c r="U20" s="634">
        <v>62.5</v>
      </c>
      <c r="V20" s="634"/>
      <c r="W20" s="634">
        <v>90.7</v>
      </c>
      <c r="X20" s="634"/>
      <c r="Y20" s="634">
        <v>63</v>
      </c>
      <c r="Z20" s="634"/>
      <c r="AA20" s="634">
        <v>111</v>
      </c>
      <c r="AB20" s="634"/>
      <c r="AC20" s="634">
        <v>106.7</v>
      </c>
      <c r="AD20" s="634"/>
      <c r="AE20" s="634">
        <v>104.1</v>
      </c>
      <c r="AF20" s="634"/>
      <c r="AG20" s="634">
        <v>74.400000000000006</v>
      </c>
      <c r="AH20" s="634"/>
      <c r="AI20" s="634">
        <v>94.8</v>
      </c>
      <c r="AJ20" s="634"/>
      <c r="AK20" s="634">
        <v>103</v>
      </c>
      <c r="AL20" s="634"/>
      <c r="AM20" s="634">
        <v>102.7</v>
      </c>
      <c r="AN20" s="634"/>
      <c r="AO20" s="634">
        <v>90.2</v>
      </c>
      <c r="AP20" s="634"/>
      <c r="AQ20" s="634">
        <v>95.5</v>
      </c>
      <c r="AR20" s="634"/>
      <c r="AS20" s="634">
        <v>72.2</v>
      </c>
      <c r="AT20" s="634"/>
      <c r="AU20" s="634">
        <v>113.7</v>
      </c>
      <c r="AV20" s="25"/>
    </row>
    <row r="21" spans="1:49" s="335" customFormat="1" ht="12.75" customHeight="1">
      <c r="A21" s="597"/>
      <c r="B21" s="611"/>
      <c r="C21" s="619"/>
      <c r="D21" s="617">
        <v>9</v>
      </c>
      <c r="E21" s="629"/>
      <c r="F21" s="634"/>
      <c r="G21" s="634">
        <v>95.1</v>
      </c>
      <c r="H21" s="634"/>
      <c r="I21" s="634">
        <v>103.2</v>
      </c>
      <c r="J21" s="634"/>
      <c r="K21" s="634">
        <v>98.2</v>
      </c>
      <c r="L21" s="634"/>
      <c r="M21" s="634">
        <v>89.2</v>
      </c>
      <c r="N21" s="634"/>
      <c r="O21" s="634">
        <v>95.9</v>
      </c>
      <c r="P21" s="634"/>
      <c r="Q21" s="634">
        <v>87.5</v>
      </c>
      <c r="R21" s="634"/>
      <c r="S21" s="634">
        <v>103.7</v>
      </c>
      <c r="T21" s="634"/>
      <c r="U21" s="634">
        <v>61.6</v>
      </c>
      <c r="V21" s="634"/>
      <c r="W21" s="634">
        <v>88.5</v>
      </c>
      <c r="X21" s="634"/>
      <c r="Y21" s="634">
        <v>76.2</v>
      </c>
      <c r="Z21" s="634"/>
      <c r="AA21" s="634">
        <v>95.7</v>
      </c>
      <c r="AB21" s="634"/>
      <c r="AC21" s="634">
        <v>115.3</v>
      </c>
      <c r="AD21" s="634"/>
      <c r="AE21" s="634">
        <v>98.9</v>
      </c>
      <c r="AF21" s="634"/>
      <c r="AG21" s="634">
        <v>74.599999999999994</v>
      </c>
      <c r="AH21" s="634"/>
      <c r="AI21" s="634">
        <v>91.2</v>
      </c>
      <c r="AJ21" s="634"/>
      <c r="AK21" s="634">
        <v>101.5</v>
      </c>
      <c r="AL21" s="634"/>
      <c r="AM21" s="634">
        <v>102.3</v>
      </c>
      <c r="AN21" s="634"/>
      <c r="AO21" s="634">
        <v>94.3</v>
      </c>
      <c r="AP21" s="634"/>
      <c r="AQ21" s="634">
        <v>95.1</v>
      </c>
      <c r="AR21" s="634"/>
      <c r="AS21" s="634">
        <v>75.2</v>
      </c>
      <c r="AT21" s="634"/>
      <c r="AU21" s="634">
        <v>105</v>
      </c>
      <c r="AV21" s="25"/>
    </row>
    <row r="22" spans="1:49" s="335" customFormat="1" ht="12.75" customHeight="1">
      <c r="A22" s="597"/>
      <c r="B22" s="611"/>
      <c r="C22" s="619"/>
      <c r="D22" s="617">
        <v>10</v>
      </c>
      <c r="E22" s="629"/>
      <c r="F22" s="634"/>
      <c r="G22" s="634">
        <v>96.4</v>
      </c>
      <c r="H22" s="634"/>
      <c r="I22" s="634">
        <v>102.9</v>
      </c>
      <c r="J22" s="634"/>
      <c r="K22" s="634">
        <v>99.4</v>
      </c>
      <c r="L22" s="634"/>
      <c r="M22" s="634">
        <v>87.7</v>
      </c>
      <c r="N22" s="634"/>
      <c r="O22" s="634">
        <v>94.2</v>
      </c>
      <c r="P22" s="634"/>
      <c r="Q22" s="634">
        <v>86.6</v>
      </c>
      <c r="R22" s="634"/>
      <c r="S22" s="634">
        <v>108.3</v>
      </c>
      <c r="T22" s="634"/>
      <c r="U22" s="634">
        <v>64.7</v>
      </c>
      <c r="V22" s="634"/>
      <c r="W22" s="634">
        <v>94.5</v>
      </c>
      <c r="X22" s="634"/>
      <c r="Y22" s="634">
        <v>80.900000000000006</v>
      </c>
      <c r="Z22" s="634"/>
      <c r="AA22" s="634">
        <v>94.7</v>
      </c>
      <c r="AB22" s="634"/>
      <c r="AC22" s="634">
        <v>109.9</v>
      </c>
      <c r="AD22" s="634"/>
      <c r="AE22" s="634">
        <v>99.9</v>
      </c>
      <c r="AF22" s="634"/>
      <c r="AG22" s="634">
        <v>78</v>
      </c>
      <c r="AH22" s="634"/>
      <c r="AI22" s="634">
        <v>93.5</v>
      </c>
      <c r="AJ22" s="634"/>
      <c r="AK22" s="634">
        <v>104.3</v>
      </c>
      <c r="AL22" s="634"/>
      <c r="AM22" s="634">
        <v>105.2</v>
      </c>
      <c r="AN22" s="634"/>
      <c r="AO22" s="634">
        <v>102.5</v>
      </c>
      <c r="AP22" s="634"/>
      <c r="AQ22" s="634">
        <v>86.5</v>
      </c>
      <c r="AR22" s="634"/>
      <c r="AS22" s="634">
        <v>72.400000000000006</v>
      </c>
      <c r="AT22" s="634"/>
      <c r="AU22" s="634">
        <v>112.4</v>
      </c>
      <c r="AV22" s="25"/>
    </row>
    <row r="23" spans="1:49" s="335" customFormat="1" ht="12.75" customHeight="1">
      <c r="A23" s="597"/>
      <c r="B23" s="611"/>
      <c r="C23" s="619"/>
      <c r="D23" s="617">
        <v>11</v>
      </c>
      <c r="E23" s="629"/>
      <c r="F23" s="635"/>
      <c r="G23" s="634">
        <v>96.1</v>
      </c>
      <c r="H23" s="634" t="s">
        <v>419</v>
      </c>
      <c r="I23" s="634">
        <v>96.8</v>
      </c>
      <c r="J23" s="634" t="s">
        <v>419</v>
      </c>
      <c r="K23" s="634">
        <v>99.6</v>
      </c>
      <c r="L23" s="634" t="s">
        <v>419</v>
      </c>
      <c r="M23" s="634">
        <v>89.5</v>
      </c>
      <c r="N23" s="634" t="s">
        <v>419</v>
      </c>
      <c r="O23" s="634">
        <v>75.7</v>
      </c>
      <c r="P23" s="634" t="s">
        <v>419</v>
      </c>
      <c r="Q23" s="634">
        <v>81.599999999999994</v>
      </c>
      <c r="R23" s="634" t="s">
        <v>419</v>
      </c>
      <c r="S23" s="634">
        <v>109</v>
      </c>
      <c r="T23" s="634" t="s">
        <v>419</v>
      </c>
      <c r="U23" s="634">
        <v>58.9</v>
      </c>
      <c r="V23" s="634" t="s">
        <v>419</v>
      </c>
      <c r="W23" s="634">
        <v>91</v>
      </c>
      <c r="X23" s="634" t="s">
        <v>419</v>
      </c>
      <c r="Y23" s="634">
        <v>74.5</v>
      </c>
      <c r="Z23" s="634" t="s">
        <v>419</v>
      </c>
      <c r="AA23" s="634">
        <v>107.7</v>
      </c>
      <c r="AB23" s="634" t="s">
        <v>419</v>
      </c>
      <c r="AC23" s="634">
        <v>105</v>
      </c>
      <c r="AD23" s="634" t="s">
        <v>419</v>
      </c>
      <c r="AE23" s="634">
        <v>99.1</v>
      </c>
      <c r="AF23" s="634" t="s">
        <v>419</v>
      </c>
      <c r="AG23" s="634">
        <v>92.8</v>
      </c>
      <c r="AH23" s="634" t="s">
        <v>419</v>
      </c>
      <c r="AI23" s="634">
        <v>99.1</v>
      </c>
      <c r="AJ23" s="634" t="s">
        <v>419</v>
      </c>
      <c r="AK23" s="634">
        <v>98.3</v>
      </c>
      <c r="AL23" s="634" t="s">
        <v>419</v>
      </c>
      <c r="AM23" s="634">
        <v>105</v>
      </c>
      <c r="AN23" s="634" t="s">
        <v>419</v>
      </c>
      <c r="AO23" s="634">
        <v>78</v>
      </c>
      <c r="AP23" s="634" t="s">
        <v>419</v>
      </c>
      <c r="AQ23" s="634">
        <v>93.1</v>
      </c>
      <c r="AR23" s="634" t="s">
        <v>419</v>
      </c>
      <c r="AS23" s="634">
        <v>76.900000000000006</v>
      </c>
      <c r="AT23" s="634" t="s">
        <v>419</v>
      </c>
      <c r="AU23" s="634">
        <v>104.2</v>
      </c>
      <c r="AV23" s="25"/>
    </row>
    <row r="24" spans="1:49" s="335" customFormat="1" ht="12.75" customHeight="1">
      <c r="A24" s="597"/>
      <c r="B24" s="611"/>
      <c r="C24" s="619"/>
      <c r="D24" s="619">
        <v>12</v>
      </c>
      <c r="E24" s="629"/>
      <c r="F24" s="636"/>
      <c r="G24" s="636">
        <v>92.9</v>
      </c>
      <c r="H24" s="636"/>
      <c r="I24" s="636">
        <v>96.2</v>
      </c>
      <c r="J24" s="636"/>
      <c r="K24" s="636">
        <v>99.4</v>
      </c>
      <c r="L24" s="636"/>
      <c r="M24" s="636">
        <v>93.5</v>
      </c>
      <c r="N24" s="636"/>
      <c r="O24" s="636">
        <v>79</v>
      </c>
      <c r="P24" s="636"/>
      <c r="Q24" s="636">
        <v>87.9</v>
      </c>
      <c r="R24" s="636"/>
      <c r="S24" s="636">
        <v>107.9</v>
      </c>
      <c r="T24" s="636"/>
      <c r="U24" s="636">
        <v>69</v>
      </c>
      <c r="V24" s="636"/>
      <c r="W24" s="636">
        <v>87.3</v>
      </c>
      <c r="X24" s="636"/>
      <c r="Y24" s="636">
        <v>81.2</v>
      </c>
      <c r="Z24" s="636"/>
      <c r="AA24" s="636">
        <v>106</v>
      </c>
      <c r="AB24" s="636"/>
      <c r="AC24" s="636">
        <v>108.2</v>
      </c>
      <c r="AD24" s="636"/>
      <c r="AE24" s="636">
        <v>94.8</v>
      </c>
      <c r="AF24" s="636"/>
      <c r="AG24" s="636">
        <v>69.099999999999994</v>
      </c>
      <c r="AH24" s="636"/>
      <c r="AI24" s="636">
        <v>87.8</v>
      </c>
      <c r="AJ24" s="636"/>
      <c r="AK24" s="636">
        <v>99.8</v>
      </c>
      <c r="AL24" s="636"/>
      <c r="AM24" s="636">
        <v>107.1</v>
      </c>
      <c r="AN24" s="636"/>
      <c r="AO24" s="636">
        <v>84</v>
      </c>
      <c r="AP24" s="636"/>
      <c r="AQ24" s="636">
        <v>93</v>
      </c>
      <c r="AR24" s="636"/>
      <c r="AS24" s="636">
        <v>75.5</v>
      </c>
      <c r="AT24" s="636"/>
      <c r="AU24" s="636">
        <v>105</v>
      </c>
    </row>
    <row r="25" spans="1:49" s="23" customFormat="1" ht="15.75" customHeight="1">
      <c r="A25" s="598"/>
      <c r="B25" s="612" t="s">
        <v>907</v>
      </c>
      <c r="C25" s="620"/>
      <c r="D25" s="620"/>
      <c r="E25" s="630"/>
      <c r="F25" s="637"/>
      <c r="G25" s="642">
        <v>-3.3298647242455681</v>
      </c>
      <c r="H25" s="643"/>
      <c r="I25" s="642">
        <v>-0.61983471074379404</v>
      </c>
      <c r="J25" s="643"/>
      <c r="K25" s="642">
        <v>-0.20080321285139702</v>
      </c>
      <c r="L25" s="643"/>
      <c r="M25" s="643">
        <v>4.4692737430167551</v>
      </c>
      <c r="N25" s="643"/>
      <c r="O25" s="643">
        <v>4.3593130779392197</v>
      </c>
      <c r="P25" s="643"/>
      <c r="Q25" s="643">
        <v>7.7205882352941346</v>
      </c>
      <c r="R25" s="643"/>
      <c r="S25" s="642">
        <v>-1.0091743119265972</v>
      </c>
      <c r="T25" s="643"/>
      <c r="U25" s="643">
        <v>17.147707979626482</v>
      </c>
      <c r="V25" s="643"/>
      <c r="W25" s="643">
        <v>-4.0659340659340737</v>
      </c>
      <c r="X25" s="643"/>
      <c r="Y25" s="643">
        <v>8.9932885906040205</v>
      </c>
      <c r="Z25" s="643"/>
      <c r="AA25" s="642">
        <v>-1.5784586815227541</v>
      </c>
      <c r="AB25" s="643"/>
      <c r="AC25" s="642">
        <v>3.0476190476190546</v>
      </c>
      <c r="AD25" s="643"/>
      <c r="AE25" s="643">
        <v>-4.33905146316852</v>
      </c>
      <c r="AF25" s="643"/>
      <c r="AG25" s="643">
        <v>-25.538793103448278</v>
      </c>
      <c r="AH25" s="643"/>
      <c r="AI25" s="642">
        <v>-11.402623612512608</v>
      </c>
      <c r="AJ25" s="643"/>
      <c r="AK25" s="642">
        <v>1.5259409969481164</v>
      </c>
      <c r="AL25" s="643"/>
      <c r="AM25" s="643">
        <v>2.0000000000000018</v>
      </c>
      <c r="AN25" s="643"/>
      <c r="AO25" s="643">
        <v>7.6923076923076872</v>
      </c>
      <c r="AP25" s="643"/>
      <c r="AQ25" s="643">
        <v>-0.10741138560687036</v>
      </c>
      <c r="AR25" s="643"/>
      <c r="AS25" s="642">
        <v>-1.8205461638491571</v>
      </c>
      <c r="AT25" s="643"/>
      <c r="AU25" s="642">
        <v>0.76775431861804133</v>
      </c>
      <c r="AV25" s="28"/>
      <c r="AW25" s="28"/>
    </row>
    <row r="26" spans="1:49" s="25" customFormat="1" ht="12.6" customHeight="1">
      <c r="A26" s="599" t="s">
        <v>908</v>
      </c>
      <c r="B26" s="606" t="s">
        <v>357</v>
      </c>
      <c r="C26" s="614"/>
      <c r="D26" s="614"/>
      <c r="E26" s="625"/>
      <c r="F26" s="635">
        <v>10000</v>
      </c>
      <c r="G26" s="635"/>
      <c r="H26" s="635">
        <v>118.4</v>
      </c>
      <c r="I26" s="635"/>
      <c r="J26" s="635">
        <v>332.3</v>
      </c>
      <c r="K26" s="635"/>
      <c r="L26" s="635">
        <v>286.7</v>
      </c>
      <c r="M26" s="635"/>
      <c r="N26" s="635">
        <v>677.7</v>
      </c>
      <c r="O26" s="635"/>
      <c r="P26" s="635">
        <v>210.3</v>
      </c>
      <c r="Q26" s="635"/>
      <c r="R26" s="635">
        <v>1133.5</v>
      </c>
      <c r="S26" s="635"/>
      <c r="T26" s="635">
        <v>165.5</v>
      </c>
      <c r="U26" s="635"/>
      <c r="V26" s="635">
        <v>2773.6</v>
      </c>
      <c r="W26" s="635"/>
      <c r="X26" s="635">
        <v>93.1</v>
      </c>
      <c r="Y26" s="635"/>
      <c r="Z26" s="635">
        <v>1367.5</v>
      </c>
      <c r="AA26" s="635"/>
      <c r="AB26" s="635">
        <v>412.9</v>
      </c>
      <c r="AC26" s="635"/>
      <c r="AD26" s="635">
        <v>528.79999999999995</v>
      </c>
      <c r="AE26" s="635"/>
      <c r="AF26" s="635">
        <v>75.2</v>
      </c>
      <c r="AG26" s="635"/>
      <c r="AH26" s="635">
        <v>1443.6</v>
      </c>
      <c r="AI26" s="635"/>
      <c r="AJ26" s="635">
        <v>380.9</v>
      </c>
      <c r="AK26" s="635"/>
      <c r="AL26" s="635">
        <v>116</v>
      </c>
      <c r="AM26" s="635"/>
      <c r="AN26" s="635">
        <v>54</v>
      </c>
      <c r="AO26" s="635"/>
      <c r="AP26" s="635">
        <v>27.3</v>
      </c>
      <c r="AQ26" s="635"/>
      <c r="AR26" s="635">
        <v>23.5</v>
      </c>
      <c r="AS26" s="635"/>
      <c r="AT26" s="635">
        <v>160.1</v>
      </c>
      <c r="AU26" s="635"/>
      <c r="AV26" s="25"/>
      <c r="AW26" s="25"/>
    </row>
    <row r="27" spans="1:49" s="25" customFormat="1" ht="12.6" customHeight="1">
      <c r="A27" s="600"/>
      <c r="B27" s="607" t="s">
        <v>886</v>
      </c>
      <c r="C27" s="615"/>
      <c r="D27" s="615">
        <v>4</v>
      </c>
      <c r="E27" s="626" t="s">
        <v>759</v>
      </c>
      <c r="F27" s="633"/>
      <c r="G27" s="635">
        <v>98.633333333333326</v>
      </c>
      <c r="H27" s="635"/>
      <c r="I27" s="635">
        <v>113.68333333333332</v>
      </c>
      <c r="J27" s="635"/>
      <c r="K27" s="635">
        <v>102.21666666666665</v>
      </c>
      <c r="L27" s="635"/>
      <c r="M27" s="635">
        <v>101.14166666666667</v>
      </c>
      <c r="N27" s="635"/>
      <c r="O27" s="635">
        <v>99.441666666666663</v>
      </c>
      <c r="P27" s="635"/>
      <c r="Q27" s="635">
        <v>114.35</v>
      </c>
      <c r="R27" s="635"/>
      <c r="S27" s="635">
        <v>98.008333333333326</v>
      </c>
      <c r="T27" s="635"/>
      <c r="U27" s="635">
        <v>62.258333333333333</v>
      </c>
      <c r="V27" s="635"/>
      <c r="W27" s="635">
        <v>95.85</v>
      </c>
      <c r="X27" s="635"/>
      <c r="Y27" s="635">
        <v>90.566666666666677</v>
      </c>
      <c r="Z27" s="635"/>
      <c r="AA27" s="635">
        <v>104.26666666666665</v>
      </c>
      <c r="AB27" s="635"/>
      <c r="AC27" s="635">
        <v>99.808333333333337</v>
      </c>
      <c r="AD27" s="635"/>
      <c r="AE27" s="635">
        <v>102.44166666666668</v>
      </c>
      <c r="AF27" s="635"/>
      <c r="AG27" s="635">
        <v>102.56666666666666</v>
      </c>
      <c r="AH27" s="635"/>
      <c r="AI27" s="635">
        <v>94.75833333333334</v>
      </c>
      <c r="AJ27" s="635"/>
      <c r="AK27" s="635">
        <v>106.12500000000001</v>
      </c>
      <c r="AL27" s="635"/>
      <c r="AM27" s="635">
        <v>102.875</v>
      </c>
      <c r="AN27" s="635"/>
      <c r="AO27" s="635">
        <v>105.85</v>
      </c>
      <c r="AP27" s="635"/>
      <c r="AQ27" s="635">
        <v>98.716666666666654</v>
      </c>
      <c r="AR27" s="635"/>
      <c r="AS27" s="635">
        <v>101.95</v>
      </c>
      <c r="AT27" s="635"/>
      <c r="AU27" s="635">
        <v>110.46666666666664</v>
      </c>
      <c r="AV27" s="25"/>
      <c r="AW27" s="25"/>
    </row>
    <row r="28" spans="1:49" s="25" customFormat="1" ht="12.6" customHeight="1">
      <c r="A28" s="600"/>
      <c r="B28" s="607"/>
      <c r="C28" s="615">
        <v>2</v>
      </c>
      <c r="D28" s="615">
        <v>5</v>
      </c>
      <c r="E28" s="626"/>
      <c r="F28" s="634"/>
      <c r="G28" s="635">
        <v>98.224999999999994</v>
      </c>
      <c r="H28" s="634"/>
      <c r="I28" s="635">
        <v>104.0583333</v>
      </c>
      <c r="J28" s="634"/>
      <c r="K28" s="635">
        <v>100.325</v>
      </c>
      <c r="L28" s="634"/>
      <c r="M28" s="635">
        <v>91.758333329999999</v>
      </c>
      <c r="N28" s="634"/>
      <c r="O28" s="635">
        <v>98.816666670000004</v>
      </c>
      <c r="P28" s="635"/>
      <c r="Q28" s="635">
        <v>104.575</v>
      </c>
      <c r="R28" s="634"/>
      <c r="S28" s="635">
        <v>98.666666669999998</v>
      </c>
      <c r="T28" s="635"/>
      <c r="U28" s="635">
        <v>60.041666669999998</v>
      </c>
      <c r="V28" s="634"/>
      <c r="W28" s="635">
        <v>101.1166667</v>
      </c>
      <c r="X28" s="634"/>
      <c r="Y28" s="635">
        <v>86.183333329999996</v>
      </c>
      <c r="Z28" s="634"/>
      <c r="AA28" s="635">
        <v>99.616666670000001</v>
      </c>
      <c r="AB28" s="634"/>
      <c r="AC28" s="635">
        <v>105.25</v>
      </c>
      <c r="AD28" s="635"/>
      <c r="AE28" s="635">
        <v>97.7</v>
      </c>
      <c r="AF28" s="635"/>
      <c r="AG28" s="635">
        <v>88.616666670000001</v>
      </c>
      <c r="AH28" s="634"/>
      <c r="AI28" s="635">
        <v>92.958333330000002</v>
      </c>
      <c r="AJ28" s="634"/>
      <c r="AK28" s="635">
        <v>102.04166669999999</v>
      </c>
      <c r="AL28" s="635"/>
      <c r="AM28" s="635">
        <v>102.4666667</v>
      </c>
      <c r="AN28" s="635"/>
      <c r="AO28" s="635">
        <v>97.525000000000006</v>
      </c>
      <c r="AP28" s="634"/>
      <c r="AQ28" s="635">
        <v>90.791666669999998</v>
      </c>
      <c r="AR28" s="635"/>
      <c r="AS28" s="635">
        <v>80.658333330000005</v>
      </c>
      <c r="AT28" s="634"/>
      <c r="AU28" s="635">
        <v>108.325</v>
      </c>
      <c r="AV28" s="25"/>
      <c r="AW28" s="25"/>
    </row>
    <row r="29" spans="1:49" s="25" customFormat="1">
      <c r="A29" s="600"/>
      <c r="B29" s="608"/>
      <c r="C29" s="616"/>
      <c r="D29" s="616"/>
      <c r="E29" s="627"/>
      <c r="F29" s="633"/>
      <c r="G29" s="634"/>
      <c r="H29" s="634"/>
      <c r="I29" s="634"/>
      <c r="J29" s="634"/>
      <c r="K29" s="634"/>
      <c r="L29" s="634"/>
      <c r="M29" s="634"/>
      <c r="N29" s="634"/>
      <c r="O29" s="634"/>
      <c r="P29" s="634"/>
      <c r="Q29" s="634"/>
      <c r="R29" s="634"/>
      <c r="S29" s="634"/>
      <c r="T29" s="634"/>
      <c r="U29" s="634"/>
      <c r="V29" s="634"/>
      <c r="W29" s="634"/>
      <c r="X29" s="634"/>
      <c r="Y29" s="634"/>
      <c r="Z29" s="634"/>
      <c r="AA29" s="634"/>
      <c r="AB29" s="634"/>
      <c r="AC29" s="634"/>
      <c r="AD29" s="634"/>
      <c r="AE29" s="634"/>
      <c r="AF29" s="634"/>
      <c r="AG29" s="634"/>
      <c r="AH29" s="634"/>
      <c r="AI29" s="634"/>
      <c r="AJ29" s="634"/>
      <c r="AK29" s="634"/>
      <c r="AL29" s="634"/>
      <c r="AM29" s="634"/>
      <c r="AN29" s="634"/>
      <c r="AO29" s="634"/>
      <c r="AP29" s="634"/>
      <c r="AQ29" s="634"/>
      <c r="AR29" s="634"/>
      <c r="AS29" s="634"/>
      <c r="AT29" s="634"/>
      <c r="AU29" s="634"/>
      <c r="AV29" s="25"/>
      <c r="AW29" s="25"/>
    </row>
    <row r="30" spans="1:49" s="25" customFormat="1">
      <c r="A30" s="600"/>
      <c r="B30" s="609" t="s">
        <v>634</v>
      </c>
      <c r="C30" s="617"/>
      <c r="D30" s="617">
        <v>12</v>
      </c>
      <c r="E30" s="628" t="s">
        <v>255</v>
      </c>
      <c r="F30" s="634"/>
      <c r="G30" s="634">
        <v>97.3</v>
      </c>
      <c r="H30" s="634"/>
      <c r="I30" s="634">
        <v>109.6</v>
      </c>
      <c r="J30" s="634"/>
      <c r="K30" s="634">
        <v>101.9</v>
      </c>
      <c r="L30" s="634"/>
      <c r="M30" s="634">
        <v>89.3</v>
      </c>
      <c r="N30" s="634"/>
      <c r="O30" s="634">
        <v>97.4</v>
      </c>
      <c r="P30" s="634"/>
      <c r="Q30" s="634">
        <v>95.3</v>
      </c>
      <c r="R30" s="634"/>
      <c r="S30" s="634">
        <v>96</v>
      </c>
      <c r="T30" s="634"/>
      <c r="U30" s="634">
        <v>51.2</v>
      </c>
      <c r="V30" s="634"/>
      <c r="W30" s="634">
        <v>103.5</v>
      </c>
      <c r="X30" s="634"/>
      <c r="Y30" s="634">
        <v>93.5</v>
      </c>
      <c r="Z30" s="634"/>
      <c r="AA30" s="634">
        <v>94.3</v>
      </c>
      <c r="AB30" s="634"/>
      <c r="AC30" s="634">
        <v>114.5</v>
      </c>
      <c r="AD30" s="634"/>
      <c r="AE30" s="634">
        <v>100</v>
      </c>
      <c r="AF30" s="634"/>
      <c r="AG30" s="634">
        <v>88.1</v>
      </c>
      <c r="AH30" s="634"/>
      <c r="AI30" s="634">
        <v>92.5</v>
      </c>
      <c r="AJ30" s="634"/>
      <c r="AK30" s="634">
        <v>102.3</v>
      </c>
      <c r="AL30" s="634"/>
      <c r="AM30" s="634">
        <v>102.6</v>
      </c>
      <c r="AN30" s="634"/>
      <c r="AO30" s="634">
        <v>86.7</v>
      </c>
      <c r="AP30" s="634"/>
      <c r="AQ30" s="634">
        <v>86.6</v>
      </c>
      <c r="AR30" s="634"/>
      <c r="AS30" s="634">
        <v>80.8</v>
      </c>
      <c r="AT30" s="634"/>
      <c r="AU30" s="634">
        <v>112.3</v>
      </c>
      <c r="AV30" s="25"/>
      <c r="AW30" s="25"/>
    </row>
    <row r="31" spans="1:49" s="25" customFormat="1" ht="12.6" customHeight="1">
      <c r="A31" s="600"/>
      <c r="B31" s="610" t="s">
        <v>112</v>
      </c>
      <c r="C31" s="618"/>
      <c r="D31" s="617">
        <v>1</v>
      </c>
      <c r="E31" s="628" t="s">
        <v>738</v>
      </c>
      <c r="F31" s="633"/>
      <c r="G31" s="634">
        <v>92.9</v>
      </c>
      <c r="H31" s="634"/>
      <c r="I31" s="634">
        <v>100.4</v>
      </c>
      <c r="J31" s="634"/>
      <c r="K31" s="634">
        <v>95.7</v>
      </c>
      <c r="L31" s="634"/>
      <c r="M31" s="634">
        <v>82.9</v>
      </c>
      <c r="N31" s="634"/>
      <c r="O31" s="634">
        <v>93.7</v>
      </c>
      <c r="P31" s="634"/>
      <c r="Q31" s="634">
        <v>83.1</v>
      </c>
      <c r="R31" s="634"/>
      <c r="S31" s="634">
        <v>87.3</v>
      </c>
      <c r="T31" s="634"/>
      <c r="U31" s="634">
        <v>57.6</v>
      </c>
      <c r="V31" s="634"/>
      <c r="W31" s="634">
        <v>94.9</v>
      </c>
      <c r="X31" s="634"/>
      <c r="Y31" s="634">
        <v>104</v>
      </c>
      <c r="Z31" s="634"/>
      <c r="AA31" s="634">
        <v>101.7</v>
      </c>
      <c r="AB31" s="634"/>
      <c r="AC31" s="634">
        <v>101.2</v>
      </c>
      <c r="AD31" s="634"/>
      <c r="AE31" s="634">
        <v>95.1</v>
      </c>
      <c r="AF31" s="634"/>
      <c r="AG31" s="634">
        <v>89.4</v>
      </c>
      <c r="AH31" s="634"/>
      <c r="AI31" s="634">
        <v>82.1</v>
      </c>
      <c r="AJ31" s="634"/>
      <c r="AK31" s="634">
        <v>94.5</v>
      </c>
      <c r="AL31" s="634"/>
      <c r="AM31" s="634">
        <v>94.7</v>
      </c>
      <c r="AN31" s="634"/>
      <c r="AO31" s="634">
        <v>84.5</v>
      </c>
      <c r="AP31" s="634"/>
      <c r="AQ31" s="634">
        <v>77.8</v>
      </c>
      <c r="AR31" s="634"/>
      <c r="AS31" s="634">
        <v>75.599999999999994</v>
      </c>
      <c r="AT31" s="634"/>
      <c r="AU31" s="634">
        <v>103.4</v>
      </c>
      <c r="AV31" s="25"/>
      <c r="AW31" s="25"/>
    </row>
    <row r="32" spans="1:49" s="25" customFormat="1" ht="12.6" customHeight="1">
      <c r="A32" s="600"/>
      <c r="B32" s="609"/>
      <c r="C32" s="617"/>
      <c r="D32" s="617">
        <v>2</v>
      </c>
      <c r="E32" s="628"/>
      <c r="F32" s="633"/>
      <c r="G32" s="634">
        <v>99.5</v>
      </c>
      <c r="H32" s="634"/>
      <c r="I32" s="634">
        <v>101.5</v>
      </c>
      <c r="J32" s="634"/>
      <c r="K32" s="634">
        <v>103.2</v>
      </c>
      <c r="L32" s="634"/>
      <c r="M32" s="634">
        <v>95.3</v>
      </c>
      <c r="N32" s="634"/>
      <c r="O32" s="634">
        <v>104.9</v>
      </c>
      <c r="P32" s="634"/>
      <c r="Q32" s="634">
        <v>93.9</v>
      </c>
      <c r="R32" s="634"/>
      <c r="S32" s="634">
        <v>87.3</v>
      </c>
      <c r="T32" s="634"/>
      <c r="U32" s="634">
        <v>54.4</v>
      </c>
      <c r="V32" s="634"/>
      <c r="W32" s="634">
        <v>106.5</v>
      </c>
      <c r="X32" s="634"/>
      <c r="Y32" s="634">
        <v>69.3</v>
      </c>
      <c r="Z32" s="634"/>
      <c r="AA32" s="634">
        <v>98.2</v>
      </c>
      <c r="AB32" s="634"/>
      <c r="AC32" s="634">
        <v>104.8</v>
      </c>
      <c r="AD32" s="634"/>
      <c r="AE32" s="634">
        <v>97.3</v>
      </c>
      <c r="AF32" s="634"/>
      <c r="AG32" s="634">
        <v>94.9</v>
      </c>
      <c r="AH32" s="634"/>
      <c r="AI32" s="634">
        <v>95.4</v>
      </c>
      <c r="AJ32" s="634"/>
      <c r="AK32" s="634">
        <v>100.8</v>
      </c>
      <c r="AL32" s="634"/>
      <c r="AM32" s="634">
        <v>109.7</v>
      </c>
      <c r="AN32" s="634"/>
      <c r="AO32" s="634">
        <v>97.7</v>
      </c>
      <c r="AP32" s="634"/>
      <c r="AQ32" s="634">
        <v>91.4</v>
      </c>
      <c r="AR32" s="634"/>
      <c r="AS32" s="634">
        <v>76.599999999999994</v>
      </c>
      <c r="AT32" s="634"/>
      <c r="AU32" s="634">
        <v>102.2</v>
      </c>
      <c r="AV32" s="25"/>
      <c r="AW32" s="25"/>
    </row>
    <row r="33" spans="1:49" s="25" customFormat="1" ht="12.6" customHeight="1">
      <c r="A33" s="600"/>
      <c r="B33" s="609"/>
      <c r="C33" s="617"/>
      <c r="D33" s="617">
        <v>3</v>
      </c>
      <c r="E33" s="628"/>
      <c r="F33" s="633"/>
      <c r="G33" s="634">
        <v>94.1</v>
      </c>
      <c r="H33" s="634"/>
      <c r="I33" s="634">
        <v>105.6</v>
      </c>
      <c r="J33" s="634"/>
      <c r="K33" s="634">
        <v>96.8</v>
      </c>
      <c r="L33" s="634"/>
      <c r="M33" s="634">
        <v>93.3</v>
      </c>
      <c r="N33" s="634"/>
      <c r="O33" s="634">
        <v>100.4</v>
      </c>
      <c r="P33" s="634"/>
      <c r="Q33" s="634">
        <v>83</v>
      </c>
      <c r="R33" s="634"/>
      <c r="S33" s="634">
        <v>87.9</v>
      </c>
      <c r="T33" s="634"/>
      <c r="U33" s="634">
        <v>69.599999999999994</v>
      </c>
      <c r="V33" s="634"/>
      <c r="W33" s="634">
        <v>95.6</v>
      </c>
      <c r="X33" s="634"/>
      <c r="Y33" s="634">
        <v>85.1</v>
      </c>
      <c r="Z33" s="634"/>
      <c r="AA33" s="634">
        <v>86.6</v>
      </c>
      <c r="AB33" s="634"/>
      <c r="AC33" s="634">
        <v>110</v>
      </c>
      <c r="AD33" s="634"/>
      <c r="AE33" s="634">
        <v>96.4</v>
      </c>
      <c r="AF33" s="634"/>
      <c r="AG33" s="634">
        <v>107.9</v>
      </c>
      <c r="AH33" s="634"/>
      <c r="AI33" s="634">
        <v>94.7</v>
      </c>
      <c r="AJ33" s="634"/>
      <c r="AK33" s="634">
        <v>95.8</v>
      </c>
      <c r="AL33" s="634"/>
      <c r="AM33" s="634">
        <v>104.7</v>
      </c>
      <c r="AN33" s="634"/>
      <c r="AO33" s="634">
        <v>97.7</v>
      </c>
      <c r="AP33" s="634"/>
      <c r="AQ33" s="634">
        <v>89.4</v>
      </c>
      <c r="AR33" s="634"/>
      <c r="AS33" s="634">
        <v>68.3</v>
      </c>
      <c r="AT33" s="634"/>
      <c r="AU33" s="634">
        <v>93.6</v>
      </c>
      <c r="AV33" s="25"/>
      <c r="AW33" s="25"/>
    </row>
    <row r="34" spans="1:49" s="25" customFormat="1" ht="12.6" customHeight="1">
      <c r="A34" s="600"/>
      <c r="B34" s="609"/>
      <c r="C34" s="617"/>
      <c r="D34" s="617">
        <v>4</v>
      </c>
      <c r="E34" s="628"/>
      <c r="F34" s="633"/>
      <c r="G34" s="634">
        <v>95</v>
      </c>
      <c r="H34" s="634"/>
      <c r="I34" s="634">
        <v>95.9</v>
      </c>
      <c r="J34" s="634"/>
      <c r="K34" s="634">
        <v>94</v>
      </c>
      <c r="L34" s="634"/>
      <c r="M34" s="634">
        <v>92.3</v>
      </c>
      <c r="N34" s="634"/>
      <c r="O34" s="634">
        <v>100.7</v>
      </c>
      <c r="P34" s="634"/>
      <c r="Q34" s="634">
        <v>78.3</v>
      </c>
      <c r="R34" s="634"/>
      <c r="S34" s="634">
        <v>89.2</v>
      </c>
      <c r="T34" s="634"/>
      <c r="U34" s="634">
        <v>53.8</v>
      </c>
      <c r="V34" s="634"/>
      <c r="W34" s="634">
        <v>101.8</v>
      </c>
      <c r="X34" s="634"/>
      <c r="Y34" s="634">
        <v>92.3</v>
      </c>
      <c r="Z34" s="634"/>
      <c r="AA34" s="634">
        <v>96.5</v>
      </c>
      <c r="AB34" s="634"/>
      <c r="AC34" s="634">
        <v>99.5</v>
      </c>
      <c r="AD34" s="634"/>
      <c r="AE34" s="634">
        <v>97.5</v>
      </c>
      <c r="AF34" s="634"/>
      <c r="AG34" s="634">
        <v>72.8</v>
      </c>
      <c r="AH34" s="634"/>
      <c r="AI34" s="634">
        <v>88.5</v>
      </c>
      <c r="AJ34" s="634"/>
      <c r="AK34" s="634">
        <v>98.2</v>
      </c>
      <c r="AL34" s="634"/>
      <c r="AM34" s="634">
        <v>103.8</v>
      </c>
      <c r="AN34" s="634"/>
      <c r="AO34" s="634">
        <v>94.1</v>
      </c>
      <c r="AP34" s="634"/>
      <c r="AQ34" s="634">
        <v>90</v>
      </c>
      <c r="AR34" s="634"/>
      <c r="AS34" s="634">
        <v>67.099999999999994</v>
      </c>
      <c r="AT34" s="634"/>
      <c r="AU34" s="634">
        <v>100.6</v>
      </c>
      <c r="AV34" s="25"/>
      <c r="AW34" s="25"/>
    </row>
    <row r="35" spans="1:49" s="25" customFormat="1" ht="12.6" customHeight="1">
      <c r="A35" s="600"/>
      <c r="B35" s="609"/>
      <c r="C35" s="617"/>
      <c r="D35" s="617">
        <v>5</v>
      </c>
      <c r="E35" s="626"/>
      <c r="F35" s="633"/>
      <c r="G35" s="634">
        <v>101</v>
      </c>
      <c r="H35" s="634"/>
      <c r="I35" s="634">
        <v>106.8</v>
      </c>
      <c r="J35" s="634"/>
      <c r="K35" s="634">
        <v>95.6</v>
      </c>
      <c r="L35" s="634"/>
      <c r="M35" s="634">
        <v>101</v>
      </c>
      <c r="N35" s="634"/>
      <c r="O35" s="634">
        <v>91</v>
      </c>
      <c r="P35" s="634"/>
      <c r="Q35" s="634">
        <v>97.2</v>
      </c>
      <c r="R35" s="634"/>
      <c r="S35" s="634">
        <v>97.3</v>
      </c>
      <c r="T35" s="634"/>
      <c r="U35" s="634">
        <v>59.1</v>
      </c>
      <c r="V35" s="634"/>
      <c r="W35" s="634">
        <v>114.3</v>
      </c>
      <c r="X35" s="634"/>
      <c r="Y35" s="634">
        <v>82.4</v>
      </c>
      <c r="Z35" s="634"/>
      <c r="AA35" s="634">
        <v>112.3</v>
      </c>
      <c r="AB35" s="634"/>
      <c r="AC35" s="634">
        <v>108.2</v>
      </c>
      <c r="AD35" s="634"/>
      <c r="AE35" s="634">
        <v>99.1</v>
      </c>
      <c r="AF35" s="634"/>
      <c r="AG35" s="634">
        <v>82.7</v>
      </c>
      <c r="AH35" s="634"/>
      <c r="AI35" s="634">
        <v>90.2</v>
      </c>
      <c r="AJ35" s="634"/>
      <c r="AK35" s="634">
        <v>108.4</v>
      </c>
      <c r="AL35" s="634"/>
      <c r="AM35" s="634">
        <v>121.3</v>
      </c>
      <c r="AN35" s="634"/>
      <c r="AO35" s="634">
        <v>95.2</v>
      </c>
      <c r="AP35" s="634"/>
      <c r="AQ35" s="634">
        <v>97</v>
      </c>
      <c r="AR35" s="634"/>
      <c r="AS35" s="634">
        <v>69.599999999999994</v>
      </c>
      <c r="AT35" s="634"/>
      <c r="AU35" s="634">
        <v>112.8</v>
      </c>
      <c r="AV35" s="25"/>
      <c r="AW35" s="25"/>
    </row>
    <row r="36" spans="1:49" s="25" customFormat="1" ht="12.6" customHeight="1">
      <c r="A36" s="600"/>
      <c r="B36" s="609"/>
      <c r="C36" s="617"/>
      <c r="D36" s="617">
        <v>6</v>
      </c>
      <c r="E36" s="628"/>
      <c r="F36" s="633"/>
      <c r="G36" s="634">
        <v>94.4</v>
      </c>
      <c r="H36" s="634"/>
      <c r="I36" s="634">
        <v>100.9</v>
      </c>
      <c r="J36" s="634"/>
      <c r="K36" s="634">
        <v>91</v>
      </c>
      <c r="L36" s="634"/>
      <c r="M36" s="634">
        <v>95.7</v>
      </c>
      <c r="N36" s="634"/>
      <c r="O36" s="634">
        <v>90.7</v>
      </c>
      <c r="P36" s="634"/>
      <c r="Q36" s="634">
        <v>90</v>
      </c>
      <c r="R36" s="634"/>
      <c r="S36" s="634">
        <v>95.1</v>
      </c>
      <c r="T36" s="634"/>
      <c r="U36" s="634">
        <v>60.2</v>
      </c>
      <c r="V36" s="634"/>
      <c r="W36" s="634">
        <v>104.6</v>
      </c>
      <c r="X36" s="634"/>
      <c r="Y36" s="634">
        <v>69.599999999999994</v>
      </c>
      <c r="Z36" s="634"/>
      <c r="AA36" s="634">
        <v>100.1</v>
      </c>
      <c r="AB36" s="634"/>
      <c r="AC36" s="634">
        <v>101.3</v>
      </c>
      <c r="AD36" s="634"/>
      <c r="AE36" s="634">
        <v>99</v>
      </c>
      <c r="AF36" s="634"/>
      <c r="AG36" s="634">
        <v>62.7</v>
      </c>
      <c r="AH36" s="634"/>
      <c r="AI36" s="634">
        <v>82</v>
      </c>
      <c r="AJ36" s="634"/>
      <c r="AK36" s="634">
        <v>99.2</v>
      </c>
      <c r="AL36" s="634"/>
      <c r="AM36" s="634">
        <v>113.6</v>
      </c>
      <c r="AN36" s="634"/>
      <c r="AO36" s="634">
        <v>91.5</v>
      </c>
      <c r="AP36" s="634"/>
      <c r="AQ36" s="634">
        <v>85.5</v>
      </c>
      <c r="AR36" s="634"/>
      <c r="AS36" s="634">
        <v>71.5</v>
      </c>
      <c r="AT36" s="634"/>
      <c r="AU36" s="634">
        <v>96.9</v>
      </c>
      <c r="AV36" s="25"/>
      <c r="AW36" s="25"/>
    </row>
    <row r="37" spans="1:49" s="25" customFormat="1" ht="12.6" customHeight="1">
      <c r="A37" s="600"/>
      <c r="B37" s="609"/>
      <c r="C37" s="617"/>
      <c r="D37" s="617">
        <v>7</v>
      </c>
      <c r="E37" s="628"/>
      <c r="F37" s="633"/>
      <c r="G37" s="634">
        <v>97.8</v>
      </c>
      <c r="H37" s="634"/>
      <c r="I37" s="634">
        <v>100.6</v>
      </c>
      <c r="J37" s="634"/>
      <c r="K37" s="634">
        <v>89.5</v>
      </c>
      <c r="L37" s="634"/>
      <c r="M37" s="634">
        <v>91.6</v>
      </c>
      <c r="N37" s="634"/>
      <c r="O37" s="634">
        <v>89</v>
      </c>
      <c r="P37" s="634"/>
      <c r="Q37" s="634">
        <v>95.9</v>
      </c>
      <c r="R37" s="634"/>
      <c r="S37" s="634">
        <v>100.8</v>
      </c>
      <c r="T37" s="634"/>
      <c r="U37" s="634">
        <v>78.8</v>
      </c>
      <c r="V37" s="634"/>
      <c r="W37" s="634">
        <v>100.3</v>
      </c>
      <c r="X37" s="634"/>
      <c r="Y37" s="634">
        <v>88.9</v>
      </c>
      <c r="Z37" s="634"/>
      <c r="AA37" s="634">
        <v>102.7</v>
      </c>
      <c r="AB37" s="634"/>
      <c r="AC37" s="634">
        <v>105.4</v>
      </c>
      <c r="AD37" s="634"/>
      <c r="AE37" s="634">
        <v>99.4</v>
      </c>
      <c r="AF37" s="634"/>
      <c r="AG37" s="634">
        <v>79.3</v>
      </c>
      <c r="AH37" s="634"/>
      <c r="AI37" s="634">
        <v>89.4</v>
      </c>
      <c r="AJ37" s="634"/>
      <c r="AK37" s="634">
        <v>110.3</v>
      </c>
      <c r="AL37" s="634"/>
      <c r="AM37" s="634">
        <v>108.1</v>
      </c>
      <c r="AN37" s="634"/>
      <c r="AO37" s="634">
        <v>101.8</v>
      </c>
      <c r="AP37" s="634"/>
      <c r="AQ37" s="634">
        <v>90.4</v>
      </c>
      <c r="AR37" s="634"/>
      <c r="AS37" s="634">
        <v>80</v>
      </c>
      <c r="AT37" s="634"/>
      <c r="AU37" s="634">
        <v>123.2</v>
      </c>
      <c r="AV37" s="25"/>
      <c r="AW37" s="25"/>
    </row>
    <row r="38" spans="1:49" s="25" customFormat="1" ht="12.6" customHeight="1">
      <c r="A38" s="597"/>
      <c r="B38" s="609"/>
      <c r="C38" s="617"/>
      <c r="D38" s="617">
        <v>8</v>
      </c>
      <c r="E38" s="628"/>
      <c r="F38" s="633"/>
      <c r="G38" s="634">
        <v>91.7</v>
      </c>
      <c r="H38" s="634"/>
      <c r="I38" s="634">
        <v>102.5</v>
      </c>
      <c r="J38" s="634"/>
      <c r="K38" s="634">
        <v>85.7</v>
      </c>
      <c r="L38" s="634"/>
      <c r="M38" s="634">
        <v>90.6</v>
      </c>
      <c r="N38" s="634"/>
      <c r="O38" s="634">
        <v>82.6</v>
      </c>
      <c r="P38" s="634"/>
      <c r="Q38" s="634">
        <v>91.1</v>
      </c>
      <c r="R38" s="634"/>
      <c r="S38" s="634">
        <v>93.4</v>
      </c>
      <c r="T38" s="634"/>
      <c r="U38" s="634">
        <v>59.7</v>
      </c>
      <c r="V38" s="634"/>
      <c r="W38" s="634">
        <v>89.6</v>
      </c>
      <c r="X38" s="634"/>
      <c r="Y38" s="634">
        <v>55.7</v>
      </c>
      <c r="Z38" s="634"/>
      <c r="AA38" s="634">
        <v>97.2</v>
      </c>
      <c r="AB38" s="634"/>
      <c r="AC38" s="634">
        <v>103.8</v>
      </c>
      <c r="AD38" s="634"/>
      <c r="AE38" s="634">
        <v>99.5</v>
      </c>
      <c r="AF38" s="634"/>
      <c r="AG38" s="634">
        <v>69.3</v>
      </c>
      <c r="AH38" s="634"/>
      <c r="AI38" s="634">
        <v>91.7</v>
      </c>
      <c r="AJ38" s="634"/>
      <c r="AK38" s="634">
        <v>98.2</v>
      </c>
      <c r="AL38" s="634"/>
      <c r="AM38" s="634">
        <v>99.6</v>
      </c>
      <c r="AN38" s="634"/>
      <c r="AO38" s="634">
        <v>91.7</v>
      </c>
      <c r="AP38" s="634"/>
      <c r="AQ38" s="634">
        <v>95.5</v>
      </c>
      <c r="AR38" s="634"/>
      <c r="AS38" s="634">
        <v>72.900000000000006</v>
      </c>
      <c r="AT38" s="634"/>
      <c r="AU38" s="634">
        <v>102.2</v>
      </c>
      <c r="AV38" s="25"/>
      <c r="AW38" s="25"/>
    </row>
    <row r="39" spans="1:49" s="25" customFormat="1" ht="12.6" customHeight="1">
      <c r="A39" s="597"/>
      <c r="B39" s="611"/>
      <c r="C39" s="619"/>
      <c r="D39" s="617">
        <v>9</v>
      </c>
      <c r="E39" s="629"/>
      <c r="F39" s="633"/>
      <c r="G39" s="634">
        <v>93.9</v>
      </c>
      <c r="H39" s="634"/>
      <c r="I39" s="634">
        <v>103.6</v>
      </c>
      <c r="J39" s="634"/>
      <c r="K39" s="634">
        <v>88.4</v>
      </c>
      <c r="L39" s="634"/>
      <c r="M39" s="634">
        <v>84.4</v>
      </c>
      <c r="N39" s="634"/>
      <c r="O39" s="634">
        <v>90</v>
      </c>
      <c r="P39" s="634"/>
      <c r="Q39" s="634">
        <v>90</v>
      </c>
      <c r="R39" s="634"/>
      <c r="S39" s="634">
        <v>101</v>
      </c>
      <c r="T39" s="634"/>
      <c r="U39" s="634">
        <v>60.1</v>
      </c>
      <c r="V39" s="634"/>
      <c r="W39" s="634">
        <v>93.9</v>
      </c>
      <c r="X39" s="634"/>
      <c r="Y39" s="634">
        <v>94</v>
      </c>
      <c r="Z39" s="634"/>
      <c r="AA39" s="634">
        <v>95.6</v>
      </c>
      <c r="AB39" s="634"/>
      <c r="AC39" s="634">
        <v>113.2</v>
      </c>
      <c r="AD39" s="634"/>
      <c r="AE39" s="634">
        <v>96.1</v>
      </c>
      <c r="AF39" s="634"/>
      <c r="AG39" s="634">
        <v>82.3</v>
      </c>
      <c r="AH39" s="634"/>
      <c r="AI39" s="634">
        <v>86.9</v>
      </c>
      <c r="AJ39" s="634"/>
      <c r="AK39" s="634">
        <v>103.3</v>
      </c>
      <c r="AL39" s="634"/>
      <c r="AM39" s="634">
        <v>105</v>
      </c>
      <c r="AN39" s="634"/>
      <c r="AO39" s="634">
        <v>90.7</v>
      </c>
      <c r="AP39" s="634"/>
      <c r="AQ39" s="634">
        <v>95.1</v>
      </c>
      <c r="AR39" s="634"/>
      <c r="AS39" s="634">
        <v>71.5</v>
      </c>
      <c r="AT39" s="634"/>
      <c r="AU39" s="634">
        <v>110.8</v>
      </c>
      <c r="AV39" s="25"/>
      <c r="AW39" s="25"/>
    </row>
    <row r="40" spans="1:49" s="25" customFormat="1" ht="12.6" customHeight="1">
      <c r="A40" s="597"/>
      <c r="B40" s="611"/>
      <c r="C40" s="619"/>
      <c r="D40" s="617">
        <v>10</v>
      </c>
      <c r="E40" s="629"/>
      <c r="F40" s="633"/>
      <c r="G40" s="634">
        <v>95.8</v>
      </c>
      <c r="H40" s="634"/>
      <c r="I40" s="634">
        <v>100</v>
      </c>
      <c r="J40" s="634"/>
      <c r="K40" s="634">
        <v>90.4</v>
      </c>
      <c r="L40" s="634"/>
      <c r="M40" s="634">
        <v>87.9</v>
      </c>
      <c r="N40" s="634"/>
      <c r="O40" s="634">
        <v>91.6</v>
      </c>
      <c r="P40" s="634"/>
      <c r="Q40" s="634">
        <v>90.8</v>
      </c>
      <c r="R40" s="634"/>
      <c r="S40" s="634">
        <v>106.2</v>
      </c>
      <c r="T40" s="634"/>
      <c r="U40" s="634">
        <v>63.6</v>
      </c>
      <c r="V40" s="634"/>
      <c r="W40" s="634">
        <v>96.1</v>
      </c>
      <c r="X40" s="634"/>
      <c r="Y40" s="634">
        <v>73.900000000000006</v>
      </c>
      <c r="Z40" s="634"/>
      <c r="AA40" s="634">
        <v>96.4</v>
      </c>
      <c r="AB40" s="634"/>
      <c r="AC40" s="634">
        <v>107.4</v>
      </c>
      <c r="AD40" s="634"/>
      <c r="AE40" s="634">
        <v>98.9</v>
      </c>
      <c r="AF40" s="634"/>
      <c r="AG40" s="634">
        <v>81.3</v>
      </c>
      <c r="AH40" s="634"/>
      <c r="AI40" s="634">
        <v>91.8</v>
      </c>
      <c r="AJ40" s="634"/>
      <c r="AK40" s="634">
        <v>110</v>
      </c>
      <c r="AL40" s="634"/>
      <c r="AM40" s="634">
        <v>109.6</v>
      </c>
      <c r="AN40" s="634"/>
      <c r="AO40" s="634">
        <v>93.4</v>
      </c>
      <c r="AP40" s="634"/>
      <c r="AQ40" s="634">
        <v>86.5</v>
      </c>
      <c r="AR40" s="634"/>
      <c r="AS40" s="634">
        <v>76.7</v>
      </c>
      <c r="AT40" s="634"/>
      <c r="AU40" s="634">
        <v>128.1</v>
      </c>
      <c r="AV40" s="25"/>
      <c r="AW40" s="25"/>
    </row>
    <row r="41" spans="1:49" s="25" customFormat="1" ht="12.6" customHeight="1">
      <c r="A41" s="597"/>
      <c r="B41" s="611"/>
      <c r="C41" s="619"/>
      <c r="D41" s="617">
        <v>11</v>
      </c>
      <c r="E41" s="629"/>
      <c r="F41" s="633"/>
      <c r="G41" s="634">
        <v>95.4</v>
      </c>
      <c r="H41" s="634" t="s">
        <v>419</v>
      </c>
      <c r="I41" s="634">
        <v>97.8</v>
      </c>
      <c r="J41" s="634" t="s">
        <v>419</v>
      </c>
      <c r="K41" s="634">
        <v>86.5</v>
      </c>
      <c r="L41" s="634" t="s">
        <v>419</v>
      </c>
      <c r="M41" s="634">
        <v>88.9</v>
      </c>
      <c r="N41" s="634" t="s">
        <v>419</v>
      </c>
      <c r="O41" s="634">
        <v>77.900000000000006</v>
      </c>
      <c r="P41" s="634" t="s">
        <v>419</v>
      </c>
      <c r="Q41" s="634">
        <v>84.3</v>
      </c>
      <c r="R41" s="634" t="s">
        <v>419</v>
      </c>
      <c r="S41" s="634">
        <v>108.9</v>
      </c>
      <c r="T41" s="634" t="s">
        <v>419</v>
      </c>
      <c r="U41" s="634">
        <v>57.1</v>
      </c>
      <c r="V41" s="634" t="s">
        <v>419</v>
      </c>
      <c r="W41" s="634">
        <v>91.3</v>
      </c>
      <c r="X41" s="634" t="s">
        <v>419</v>
      </c>
      <c r="Y41" s="634">
        <v>82.2</v>
      </c>
      <c r="Z41" s="634" t="s">
        <v>419</v>
      </c>
      <c r="AA41" s="634">
        <v>101.5</v>
      </c>
      <c r="AB41" s="634" t="s">
        <v>419</v>
      </c>
      <c r="AC41" s="634">
        <v>105.9</v>
      </c>
      <c r="AD41" s="634" t="s">
        <v>419</v>
      </c>
      <c r="AE41" s="634">
        <v>98.7</v>
      </c>
      <c r="AF41" s="634" t="s">
        <v>419</v>
      </c>
      <c r="AG41" s="634">
        <v>72.7</v>
      </c>
      <c r="AH41" s="634" t="s">
        <v>419</v>
      </c>
      <c r="AI41" s="634">
        <v>99.8</v>
      </c>
      <c r="AJ41" s="634" t="s">
        <v>419</v>
      </c>
      <c r="AK41" s="634">
        <v>101.2</v>
      </c>
      <c r="AL41" s="634" t="s">
        <v>419</v>
      </c>
      <c r="AM41" s="634">
        <v>107.8</v>
      </c>
      <c r="AN41" s="634" t="s">
        <v>419</v>
      </c>
      <c r="AO41" s="634">
        <v>86.4</v>
      </c>
      <c r="AP41" s="634" t="s">
        <v>419</v>
      </c>
      <c r="AQ41" s="634">
        <v>93.1</v>
      </c>
      <c r="AR41" s="634" t="s">
        <v>419</v>
      </c>
      <c r="AS41" s="634">
        <v>67.2</v>
      </c>
      <c r="AT41" s="634" t="s">
        <v>419</v>
      </c>
      <c r="AU41" s="634">
        <v>108.4</v>
      </c>
      <c r="AV41" s="25"/>
      <c r="AW41" s="25"/>
    </row>
    <row r="42" spans="1:49" s="25" customFormat="1" ht="12.6" customHeight="1">
      <c r="A42" s="597"/>
      <c r="B42" s="611"/>
      <c r="C42" s="619"/>
      <c r="D42" s="619">
        <v>12</v>
      </c>
      <c r="E42" s="629"/>
      <c r="F42" s="638"/>
      <c r="G42" s="636">
        <v>92.7</v>
      </c>
      <c r="H42" s="636"/>
      <c r="I42" s="636">
        <v>96.4</v>
      </c>
      <c r="J42" s="636"/>
      <c r="K42" s="636">
        <v>90.2</v>
      </c>
      <c r="L42" s="636"/>
      <c r="M42" s="636">
        <v>93.1</v>
      </c>
      <c r="N42" s="636"/>
      <c r="O42" s="636">
        <v>80.099999999999994</v>
      </c>
      <c r="P42" s="636"/>
      <c r="Q42" s="636">
        <v>88.3</v>
      </c>
      <c r="R42" s="636"/>
      <c r="S42" s="636">
        <v>105.9</v>
      </c>
      <c r="T42" s="636"/>
      <c r="U42" s="636">
        <v>64.400000000000006</v>
      </c>
      <c r="V42" s="636"/>
      <c r="W42" s="636">
        <v>92.4</v>
      </c>
      <c r="X42" s="636"/>
      <c r="Y42" s="636">
        <v>75.099999999999994</v>
      </c>
      <c r="Z42" s="636"/>
      <c r="AA42" s="636">
        <v>99.4</v>
      </c>
      <c r="AB42" s="636"/>
      <c r="AC42" s="636">
        <v>105.7</v>
      </c>
      <c r="AD42" s="636"/>
      <c r="AE42" s="636">
        <v>97.6</v>
      </c>
      <c r="AF42" s="636"/>
      <c r="AG42" s="636">
        <v>81.8</v>
      </c>
      <c r="AH42" s="636"/>
      <c r="AI42" s="636">
        <v>87.7</v>
      </c>
      <c r="AJ42" s="636"/>
      <c r="AK42" s="636">
        <v>98.3</v>
      </c>
      <c r="AL42" s="636"/>
      <c r="AM42" s="636">
        <v>107.3</v>
      </c>
      <c r="AN42" s="636"/>
      <c r="AO42" s="636">
        <v>81.599999999999994</v>
      </c>
      <c r="AP42" s="636"/>
      <c r="AQ42" s="636">
        <v>93</v>
      </c>
      <c r="AR42" s="636"/>
      <c r="AS42" s="636">
        <v>79.900000000000006</v>
      </c>
      <c r="AT42" s="636"/>
      <c r="AU42" s="636">
        <v>100.9</v>
      </c>
      <c r="AV42" s="25"/>
      <c r="AW42" s="25"/>
    </row>
    <row r="43" spans="1:49" s="23" customFormat="1" ht="16.5" customHeight="1">
      <c r="A43" s="601"/>
      <c r="B43" s="612" t="s">
        <v>907</v>
      </c>
      <c r="C43" s="620"/>
      <c r="D43" s="620"/>
      <c r="E43" s="630"/>
      <c r="F43" s="637"/>
      <c r="G43" s="642">
        <v>-2.8301886792452824</v>
      </c>
      <c r="H43" s="643"/>
      <c r="I43" s="642">
        <v>-1.4314928425357754</v>
      </c>
      <c r="J43" s="642"/>
      <c r="K43" s="642">
        <v>4.2774566473988473</v>
      </c>
      <c r="L43" s="642"/>
      <c r="M43" s="642">
        <v>4.7244094488188892</v>
      </c>
      <c r="N43" s="642"/>
      <c r="O43" s="642">
        <v>2.8241335044929317</v>
      </c>
      <c r="P43" s="643"/>
      <c r="Q43" s="643">
        <v>4.7449584816132928</v>
      </c>
      <c r="R43" s="643"/>
      <c r="S43" s="642">
        <v>-2.754820936639113</v>
      </c>
      <c r="T43" s="643"/>
      <c r="U43" s="643">
        <v>12.784588441331014</v>
      </c>
      <c r="V43" s="643"/>
      <c r="W43" s="643">
        <v>1.2048192771084487</v>
      </c>
      <c r="X43" s="643"/>
      <c r="Y43" s="643">
        <v>-8.6374695863747029</v>
      </c>
      <c r="Z43" s="643"/>
      <c r="AA43" s="642">
        <v>-2.0689655172413723</v>
      </c>
      <c r="AB43" s="643"/>
      <c r="AC43" s="643">
        <v>-0.18885741265345368</v>
      </c>
      <c r="AD43" s="643"/>
      <c r="AE43" s="642">
        <v>-1.1144883485309065</v>
      </c>
      <c r="AF43" s="642"/>
      <c r="AG43" s="642">
        <v>12.517193947730387</v>
      </c>
      <c r="AH43" s="643"/>
      <c r="AI43" s="642">
        <v>-12.124248496993983</v>
      </c>
      <c r="AJ43" s="642"/>
      <c r="AK43" s="642">
        <v>-2.8656126482213495</v>
      </c>
      <c r="AL43" s="643"/>
      <c r="AM43" s="643">
        <v>-0.4638218923933235</v>
      </c>
      <c r="AN43" s="643"/>
      <c r="AO43" s="643">
        <v>-5.5555555555555696</v>
      </c>
      <c r="AP43" s="643"/>
      <c r="AQ43" s="643">
        <v>-0.10741138560687036</v>
      </c>
      <c r="AR43" s="643"/>
      <c r="AS43" s="642">
        <v>18.898809523809533</v>
      </c>
      <c r="AT43" s="642"/>
      <c r="AU43" s="642">
        <v>-6.9188191881918826</v>
      </c>
      <c r="AV43" s="23"/>
      <c r="AW43" s="23"/>
    </row>
    <row r="44" spans="1:49" s="25" customFormat="1" ht="12.6" customHeight="1">
      <c r="A44" s="599" t="s">
        <v>182</v>
      </c>
      <c r="B44" s="606" t="s">
        <v>357</v>
      </c>
      <c r="C44" s="614"/>
      <c r="D44" s="614"/>
      <c r="E44" s="625"/>
      <c r="F44" s="632">
        <v>10000</v>
      </c>
      <c r="G44" s="640"/>
      <c r="H44" s="640">
        <v>195.5</v>
      </c>
      <c r="I44" s="640"/>
      <c r="J44" s="640">
        <v>310</v>
      </c>
      <c r="K44" s="640"/>
      <c r="L44" s="640">
        <v>393.3</v>
      </c>
      <c r="M44" s="640"/>
      <c r="N44" s="640">
        <v>1404.5</v>
      </c>
      <c r="O44" s="640"/>
      <c r="P44" s="640">
        <v>0</v>
      </c>
      <c r="Q44" s="640"/>
      <c r="R44" s="640">
        <v>706.7</v>
      </c>
      <c r="S44" s="640"/>
      <c r="T44" s="640">
        <v>0</v>
      </c>
      <c r="U44" s="640"/>
      <c r="V44" s="640">
        <v>1481.9</v>
      </c>
      <c r="W44" s="640"/>
      <c r="X44" s="640">
        <v>20.8</v>
      </c>
      <c r="Y44" s="640"/>
      <c r="Z44" s="640">
        <v>2101.4</v>
      </c>
      <c r="AA44" s="640"/>
      <c r="AB44" s="640">
        <v>558.29999999999995</v>
      </c>
      <c r="AC44" s="640"/>
      <c r="AD44" s="640">
        <v>877.6</v>
      </c>
      <c r="AE44" s="640"/>
      <c r="AF44" s="640">
        <v>135</v>
      </c>
      <c r="AG44" s="640"/>
      <c r="AH44" s="640">
        <v>1356.1</v>
      </c>
      <c r="AI44" s="640"/>
      <c r="AJ44" s="640">
        <v>458.9</v>
      </c>
      <c r="AK44" s="640"/>
      <c r="AL44" s="640">
        <v>91.4</v>
      </c>
      <c r="AM44" s="640"/>
      <c r="AN44" s="640">
        <v>13.2</v>
      </c>
      <c r="AO44" s="640"/>
      <c r="AP44" s="640">
        <v>0</v>
      </c>
      <c r="AQ44" s="640"/>
      <c r="AR44" s="640">
        <v>118.9</v>
      </c>
      <c r="AS44" s="640"/>
      <c r="AT44" s="635">
        <v>235.4</v>
      </c>
      <c r="AU44" s="635"/>
      <c r="AV44" s="25"/>
      <c r="AW44" s="25"/>
    </row>
    <row r="45" spans="1:49" s="25" customFormat="1" ht="12.6" customHeight="1">
      <c r="A45" s="602"/>
      <c r="B45" s="607" t="s">
        <v>886</v>
      </c>
      <c r="C45" s="615"/>
      <c r="D45" s="615">
        <v>4</v>
      </c>
      <c r="E45" s="626" t="s">
        <v>759</v>
      </c>
      <c r="F45" s="634"/>
      <c r="G45" s="635">
        <v>101.50833333333333</v>
      </c>
      <c r="H45" s="635"/>
      <c r="I45" s="635">
        <v>102.15833333333332</v>
      </c>
      <c r="J45" s="635"/>
      <c r="K45" s="635">
        <v>100.425</v>
      </c>
      <c r="L45" s="635"/>
      <c r="M45" s="635">
        <v>96.966666666666654</v>
      </c>
      <c r="N45" s="635"/>
      <c r="O45" s="635">
        <v>100.5</v>
      </c>
      <c r="P45" s="635"/>
      <c r="Q45" s="635" t="s">
        <v>38</v>
      </c>
      <c r="R45" s="635"/>
      <c r="S45" s="635">
        <v>119.33333333333333</v>
      </c>
      <c r="T45" s="635"/>
      <c r="U45" s="635" t="s">
        <v>38</v>
      </c>
      <c r="V45" s="635"/>
      <c r="W45" s="635">
        <v>122.16666666666664</v>
      </c>
      <c r="X45" s="635"/>
      <c r="Y45" s="635">
        <v>110.19166666666666</v>
      </c>
      <c r="Z45" s="635"/>
      <c r="AA45" s="635">
        <v>93.36666666666666</v>
      </c>
      <c r="AB45" s="635"/>
      <c r="AC45" s="635">
        <v>103.87499999999999</v>
      </c>
      <c r="AD45" s="635"/>
      <c r="AE45" s="635">
        <v>88.199999999999989</v>
      </c>
      <c r="AF45" s="635"/>
      <c r="AG45" s="635">
        <v>100.90000000000002</v>
      </c>
      <c r="AH45" s="635"/>
      <c r="AI45" s="635">
        <v>94.233333333333348</v>
      </c>
      <c r="AJ45" s="635"/>
      <c r="AK45" s="635">
        <v>95.991666666666674</v>
      </c>
      <c r="AL45" s="635"/>
      <c r="AM45" s="635">
        <v>116.55</v>
      </c>
      <c r="AN45" s="635"/>
      <c r="AO45" s="635">
        <v>130.84166666666667</v>
      </c>
      <c r="AP45" s="635"/>
      <c r="AQ45" s="635" t="s">
        <v>38</v>
      </c>
      <c r="AR45" s="635"/>
      <c r="AS45" s="635">
        <v>94.033333333333317</v>
      </c>
      <c r="AT45" s="635"/>
      <c r="AU45" s="635">
        <v>87</v>
      </c>
      <c r="AV45" s="25"/>
      <c r="AW45" s="25"/>
    </row>
    <row r="46" spans="1:49" s="25" customFormat="1" ht="12.6" customHeight="1">
      <c r="A46" s="602"/>
      <c r="B46" s="607"/>
      <c r="C46" s="615">
        <v>2</v>
      </c>
      <c r="D46" s="615">
        <v>5</v>
      </c>
      <c r="E46" s="626"/>
      <c r="F46" s="634"/>
      <c r="G46" s="635">
        <v>105.0333333</v>
      </c>
      <c r="H46" s="635"/>
      <c r="I46" s="635">
        <v>105.4083333</v>
      </c>
      <c r="J46" s="635"/>
      <c r="K46" s="635">
        <v>93.666666669999998</v>
      </c>
      <c r="L46" s="634"/>
      <c r="M46" s="635">
        <v>92.958333330000002</v>
      </c>
      <c r="N46" s="634"/>
      <c r="O46" s="635">
        <v>113.58333330000001</v>
      </c>
      <c r="P46" s="635"/>
      <c r="Q46" s="635" t="s">
        <v>38</v>
      </c>
      <c r="R46" s="634"/>
      <c r="S46" s="635">
        <v>119.3583333</v>
      </c>
      <c r="T46" s="635"/>
      <c r="U46" s="635" t="s">
        <v>38</v>
      </c>
      <c r="V46" s="635"/>
      <c r="W46" s="635">
        <v>123.1166667</v>
      </c>
      <c r="X46" s="635"/>
      <c r="Y46" s="635">
        <v>178.5</v>
      </c>
      <c r="Z46" s="635"/>
      <c r="AA46" s="635">
        <v>91.241666670000001</v>
      </c>
      <c r="AB46" s="634"/>
      <c r="AC46" s="635">
        <v>106.0583333</v>
      </c>
      <c r="AD46" s="635"/>
      <c r="AE46" s="635">
        <v>87.516666670000006</v>
      </c>
      <c r="AF46" s="635"/>
      <c r="AG46" s="635">
        <v>121.0583333</v>
      </c>
      <c r="AH46" s="635"/>
      <c r="AI46" s="635">
        <v>102.7333333</v>
      </c>
      <c r="AJ46" s="635"/>
      <c r="AK46" s="635">
        <v>110.5166667</v>
      </c>
      <c r="AL46" s="635"/>
      <c r="AM46" s="635">
        <v>117.8416667</v>
      </c>
      <c r="AN46" s="635"/>
      <c r="AO46" s="635">
        <v>147.6083333</v>
      </c>
      <c r="AP46" s="635"/>
      <c r="AQ46" s="635" t="s">
        <v>38</v>
      </c>
      <c r="AR46" s="635"/>
      <c r="AS46" s="635">
        <v>114.4833333</v>
      </c>
      <c r="AT46" s="635"/>
      <c r="AU46" s="635">
        <v>103.5916667</v>
      </c>
      <c r="AV46" s="25"/>
      <c r="AW46" s="25"/>
    </row>
    <row r="47" spans="1:49" s="25" customFormat="1">
      <c r="A47" s="602"/>
      <c r="B47" s="608"/>
      <c r="C47" s="616"/>
      <c r="D47" s="616"/>
      <c r="E47" s="627"/>
      <c r="F47" s="633"/>
      <c r="G47" s="634"/>
      <c r="H47" s="634"/>
      <c r="I47" s="634"/>
      <c r="J47" s="634"/>
      <c r="K47" s="634"/>
      <c r="L47" s="634"/>
      <c r="M47" s="634"/>
      <c r="N47" s="634"/>
      <c r="O47" s="634"/>
      <c r="P47" s="634"/>
      <c r="Q47" s="634"/>
      <c r="R47" s="634"/>
      <c r="S47" s="634"/>
      <c r="T47" s="634"/>
      <c r="U47" s="634"/>
      <c r="V47" s="634"/>
      <c r="W47" s="634"/>
      <c r="X47" s="634"/>
      <c r="Y47" s="634"/>
      <c r="Z47" s="634"/>
      <c r="AA47" s="634"/>
      <c r="AB47" s="634"/>
      <c r="AC47" s="634"/>
      <c r="AD47" s="634"/>
      <c r="AE47" s="634"/>
      <c r="AF47" s="634"/>
      <c r="AG47" s="634"/>
      <c r="AH47" s="634"/>
      <c r="AI47" s="634"/>
      <c r="AJ47" s="634"/>
      <c r="AK47" s="634"/>
      <c r="AL47" s="634"/>
      <c r="AM47" s="634"/>
      <c r="AN47" s="634"/>
      <c r="AO47" s="634"/>
      <c r="AP47" s="634"/>
      <c r="AQ47" s="634"/>
      <c r="AR47" s="634"/>
      <c r="AS47" s="634"/>
      <c r="AT47" s="634"/>
      <c r="AU47" s="634"/>
      <c r="AV47" s="25"/>
      <c r="AW47" s="25"/>
    </row>
    <row r="48" spans="1:49" s="25" customFormat="1" ht="12.6" customHeight="1">
      <c r="A48" s="602"/>
      <c r="B48" s="609" t="s">
        <v>634</v>
      </c>
      <c r="C48" s="617"/>
      <c r="D48" s="617">
        <v>12</v>
      </c>
      <c r="E48" s="628" t="s">
        <v>255</v>
      </c>
      <c r="F48" s="634"/>
      <c r="G48" s="634">
        <v>105.1</v>
      </c>
      <c r="H48" s="634"/>
      <c r="I48" s="634">
        <v>110.7</v>
      </c>
      <c r="J48" s="634"/>
      <c r="K48" s="634">
        <v>94.7</v>
      </c>
      <c r="L48" s="634"/>
      <c r="M48" s="634">
        <v>94.9</v>
      </c>
      <c r="N48" s="634"/>
      <c r="O48" s="634">
        <v>121.8</v>
      </c>
      <c r="P48" s="634"/>
      <c r="Q48" s="634" t="s">
        <v>38</v>
      </c>
      <c r="R48" s="634"/>
      <c r="S48" s="634">
        <v>117.5</v>
      </c>
      <c r="T48" s="634"/>
      <c r="U48" s="634" t="s">
        <v>38</v>
      </c>
      <c r="V48" s="634"/>
      <c r="W48" s="634">
        <v>118.1</v>
      </c>
      <c r="X48" s="634"/>
      <c r="Y48" s="634">
        <v>243.7</v>
      </c>
      <c r="Z48" s="634"/>
      <c r="AA48" s="634">
        <v>85.6</v>
      </c>
      <c r="AB48" s="634"/>
      <c r="AC48" s="634">
        <v>107.6</v>
      </c>
      <c r="AD48" s="634"/>
      <c r="AE48" s="634">
        <v>87.1</v>
      </c>
      <c r="AF48" s="634"/>
      <c r="AG48" s="634">
        <v>136.9</v>
      </c>
      <c r="AH48" s="634"/>
      <c r="AI48" s="634">
        <v>105.7</v>
      </c>
      <c r="AJ48" s="634"/>
      <c r="AK48" s="634">
        <v>112.5</v>
      </c>
      <c r="AL48" s="634"/>
      <c r="AM48" s="634">
        <v>117.9</v>
      </c>
      <c r="AN48" s="634"/>
      <c r="AO48" s="634">
        <v>163.69999999999999</v>
      </c>
      <c r="AP48" s="634"/>
      <c r="AQ48" s="634" t="s">
        <v>38</v>
      </c>
      <c r="AR48" s="634"/>
      <c r="AS48" s="634">
        <v>118.2</v>
      </c>
      <c r="AT48" s="634"/>
      <c r="AU48" s="634">
        <v>103.6</v>
      </c>
      <c r="AV48" s="25"/>
      <c r="AW48" s="25"/>
    </row>
    <row r="49" spans="1:48" s="25" customFormat="1" ht="12.6" customHeight="1">
      <c r="A49" s="602"/>
      <c r="B49" s="610" t="s">
        <v>112</v>
      </c>
      <c r="C49" s="618"/>
      <c r="D49" s="617">
        <v>1</v>
      </c>
      <c r="E49" s="628" t="s">
        <v>738</v>
      </c>
      <c r="F49" s="633"/>
      <c r="G49" s="634">
        <v>102.5</v>
      </c>
      <c r="H49" s="634"/>
      <c r="I49" s="634">
        <v>111.8</v>
      </c>
      <c r="J49" s="634"/>
      <c r="K49" s="634">
        <v>92.6</v>
      </c>
      <c r="L49" s="634"/>
      <c r="M49" s="634">
        <v>96.1</v>
      </c>
      <c r="N49" s="634"/>
      <c r="O49" s="634">
        <v>116.7</v>
      </c>
      <c r="P49" s="634"/>
      <c r="Q49" s="634" t="s">
        <v>38</v>
      </c>
      <c r="R49" s="634"/>
      <c r="S49" s="634">
        <v>116</v>
      </c>
      <c r="T49" s="634"/>
      <c r="U49" s="634" t="s">
        <v>38</v>
      </c>
      <c r="V49" s="634"/>
      <c r="W49" s="634">
        <v>111</v>
      </c>
      <c r="X49" s="634"/>
      <c r="Y49" s="634">
        <v>159.5</v>
      </c>
      <c r="Z49" s="634"/>
      <c r="AA49" s="634">
        <v>83</v>
      </c>
      <c r="AB49" s="634"/>
      <c r="AC49" s="634">
        <v>106.3</v>
      </c>
      <c r="AD49" s="634"/>
      <c r="AE49" s="634">
        <v>87.7</v>
      </c>
      <c r="AF49" s="634"/>
      <c r="AG49" s="634">
        <v>136</v>
      </c>
      <c r="AH49" s="634"/>
      <c r="AI49" s="634">
        <v>104.3</v>
      </c>
      <c r="AJ49" s="634"/>
      <c r="AK49" s="634">
        <v>114.4</v>
      </c>
      <c r="AL49" s="634"/>
      <c r="AM49" s="634">
        <v>125.1</v>
      </c>
      <c r="AN49" s="634"/>
      <c r="AO49" s="634">
        <v>174.4</v>
      </c>
      <c r="AP49" s="634"/>
      <c r="AQ49" s="634" t="s">
        <v>38</v>
      </c>
      <c r="AR49" s="634"/>
      <c r="AS49" s="634">
        <v>119.6</v>
      </c>
      <c r="AT49" s="634"/>
      <c r="AU49" s="634">
        <v>104.9</v>
      </c>
      <c r="AV49" s="25"/>
    </row>
    <row r="50" spans="1:48" s="25" customFormat="1" ht="12.6" customHeight="1">
      <c r="A50" s="602"/>
      <c r="B50" s="609"/>
      <c r="C50" s="617"/>
      <c r="D50" s="617">
        <v>2</v>
      </c>
      <c r="E50" s="628"/>
      <c r="F50" s="633"/>
      <c r="G50" s="634">
        <v>104.6</v>
      </c>
      <c r="H50" s="634"/>
      <c r="I50" s="634">
        <v>109.4</v>
      </c>
      <c r="J50" s="634"/>
      <c r="K50" s="634">
        <v>101.9</v>
      </c>
      <c r="L50" s="634"/>
      <c r="M50" s="634">
        <v>95.6</v>
      </c>
      <c r="N50" s="634"/>
      <c r="O50" s="634">
        <v>121.3</v>
      </c>
      <c r="P50" s="634"/>
      <c r="Q50" s="634" t="s">
        <v>38</v>
      </c>
      <c r="R50" s="634"/>
      <c r="S50" s="634">
        <v>120.6</v>
      </c>
      <c r="T50" s="634"/>
      <c r="U50" s="634" t="s">
        <v>38</v>
      </c>
      <c r="V50" s="634"/>
      <c r="W50" s="634">
        <v>103</v>
      </c>
      <c r="X50" s="634"/>
      <c r="Y50" s="634">
        <v>205</v>
      </c>
      <c r="Z50" s="634"/>
      <c r="AA50" s="634">
        <v>88.3</v>
      </c>
      <c r="AB50" s="634"/>
      <c r="AC50" s="634">
        <v>108.8</v>
      </c>
      <c r="AD50" s="634"/>
      <c r="AE50" s="634">
        <v>87.4</v>
      </c>
      <c r="AF50" s="634"/>
      <c r="AG50" s="634">
        <v>134.4</v>
      </c>
      <c r="AH50" s="634"/>
      <c r="AI50" s="634">
        <v>107.3</v>
      </c>
      <c r="AJ50" s="634"/>
      <c r="AK50" s="634">
        <v>117.3</v>
      </c>
      <c r="AL50" s="634"/>
      <c r="AM50" s="634">
        <v>129.6</v>
      </c>
      <c r="AN50" s="634"/>
      <c r="AO50" s="634">
        <v>181.3</v>
      </c>
      <c r="AP50" s="634"/>
      <c r="AQ50" s="634" t="s">
        <v>38</v>
      </c>
      <c r="AR50" s="634"/>
      <c r="AS50" s="634">
        <v>120.2</v>
      </c>
      <c r="AT50" s="634"/>
      <c r="AU50" s="634">
        <v>109</v>
      </c>
      <c r="AV50" s="25"/>
    </row>
    <row r="51" spans="1:48" s="25" customFormat="1" ht="12.6" customHeight="1">
      <c r="A51" s="602"/>
      <c r="B51" s="609"/>
      <c r="C51" s="617"/>
      <c r="D51" s="617">
        <v>3</v>
      </c>
      <c r="E51" s="628"/>
      <c r="F51" s="633"/>
      <c r="G51" s="634">
        <v>105.8</v>
      </c>
      <c r="H51" s="634"/>
      <c r="I51" s="634">
        <v>110.3</v>
      </c>
      <c r="J51" s="634"/>
      <c r="K51" s="634">
        <v>98</v>
      </c>
      <c r="L51" s="634"/>
      <c r="M51" s="634">
        <v>94.1</v>
      </c>
      <c r="N51" s="634"/>
      <c r="O51" s="634">
        <v>119.4</v>
      </c>
      <c r="P51" s="634"/>
      <c r="Q51" s="634" t="s">
        <v>38</v>
      </c>
      <c r="R51" s="634"/>
      <c r="S51" s="634">
        <v>106</v>
      </c>
      <c r="T51" s="634"/>
      <c r="U51" s="634" t="s">
        <v>38</v>
      </c>
      <c r="V51" s="634"/>
      <c r="W51" s="634">
        <v>119.2</v>
      </c>
      <c r="X51" s="634"/>
      <c r="Y51" s="634">
        <v>219.1</v>
      </c>
      <c r="Z51" s="634"/>
      <c r="AA51" s="634">
        <v>91.1</v>
      </c>
      <c r="AB51" s="634"/>
      <c r="AC51" s="634">
        <v>104.4</v>
      </c>
      <c r="AD51" s="634"/>
      <c r="AE51" s="634">
        <v>89.9</v>
      </c>
      <c r="AF51" s="634"/>
      <c r="AG51" s="634">
        <v>115.4</v>
      </c>
      <c r="AH51" s="634"/>
      <c r="AI51" s="634">
        <v>106.4</v>
      </c>
      <c r="AJ51" s="634"/>
      <c r="AK51" s="634">
        <v>120.7</v>
      </c>
      <c r="AL51" s="634"/>
      <c r="AM51" s="634">
        <v>128.6</v>
      </c>
      <c r="AN51" s="634"/>
      <c r="AO51" s="634">
        <v>162.5</v>
      </c>
      <c r="AP51" s="634"/>
      <c r="AQ51" s="634" t="s">
        <v>38</v>
      </c>
      <c r="AR51" s="634"/>
      <c r="AS51" s="634">
        <v>118.9</v>
      </c>
      <c r="AT51" s="634"/>
      <c r="AU51" s="634">
        <v>115.4</v>
      </c>
      <c r="AV51" s="25"/>
    </row>
    <row r="52" spans="1:48" s="25" customFormat="1" ht="12.6" customHeight="1">
      <c r="A52" s="602"/>
      <c r="B52" s="609"/>
      <c r="C52" s="617"/>
      <c r="D52" s="617">
        <v>4</v>
      </c>
      <c r="E52" s="628"/>
      <c r="F52" s="633"/>
      <c r="G52" s="634">
        <v>106.2</v>
      </c>
      <c r="H52" s="634"/>
      <c r="I52" s="634">
        <v>108.1</v>
      </c>
      <c r="J52" s="634"/>
      <c r="K52" s="634">
        <v>91.9</v>
      </c>
      <c r="L52" s="634"/>
      <c r="M52" s="634">
        <v>92</v>
      </c>
      <c r="N52" s="634"/>
      <c r="O52" s="634">
        <v>116.8</v>
      </c>
      <c r="P52" s="634"/>
      <c r="Q52" s="634" t="s">
        <v>38</v>
      </c>
      <c r="R52" s="634"/>
      <c r="S52" s="634">
        <v>107.3</v>
      </c>
      <c r="T52" s="634"/>
      <c r="U52" s="634" t="s">
        <v>38</v>
      </c>
      <c r="V52" s="634"/>
      <c r="W52" s="634">
        <v>129.30000000000001</v>
      </c>
      <c r="X52" s="634"/>
      <c r="Y52" s="634">
        <v>162.9</v>
      </c>
      <c r="Z52" s="634"/>
      <c r="AA52" s="634">
        <v>90.8</v>
      </c>
      <c r="AB52" s="634"/>
      <c r="AC52" s="634">
        <v>104</v>
      </c>
      <c r="AD52" s="634"/>
      <c r="AE52" s="634">
        <v>89.3</v>
      </c>
      <c r="AF52" s="634"/>
      <c r="AG52" s="634">
        <v>116.7</v>
      </c>
      <c r="AH52" s="634"/>
      <c r="AI52" s="634">
        <v>104</v>
      </c>
      <c r="AJ52" s="634"/>
      <c r="AK52" s="634">
        <v>123.1</v>
      </c>
      <c r="AL52" s="634"/>
      <c r="AM52" s="634">
        <v>129.30000000000001</v>
      </c>
      <c r="AN52" s="634"/>
      <c r="AO52" s="634">
        <v>152</v>
      </c>
      <c r="AP52" s="634"/>
      <c r="AQ52" s="634" t="s">
        <v>38</v>
      </c>
      <c r="AR52" s="634"/>
      <c r="AS52" s="634">
        <v>116.1</v>
      </c>
      <c r="AT52" s="634"/>
      <c r="AU52" s="634">
        <v>122.7</v>
      </c>
      <c r="AV52" s="25"/>
    </row>
    <row r="53" spans="1:48" s="25" customFormat="1" ht="12.6" customHeight="1">
      <c r="A53" s="602"/>
      <c r="B53" s="609"/>
      <c r="C53" s="617"/>
      <c r="D53" s="617">
        <v>5</v>
      </c>
      <c r="E53" s="626"/>
      <c r="F53" s="633"/>
      <c r="G53" s="634">
        <v>106.8</v>
      </c>
      <c r="H53" s="634"/>
      <c r="I53" s="634">
        <v>107.5</v>
      </c>
      <c r="J53" s="634"/>
      <c r="K53" s="634">
        <v>87.8</v>
      </c>
      <c r="L53" s="634"/>
      <c r="M53" s="634">
        <v>87</v>
      </c>
      <c r="N53" s="634"/>
      <c r="O53" s="634">
        <v>117.2</v>
      </c>
      <c r="P53" s="634"/>
      <c r="Q53" s="634" t="s">
        <v>38</v>
      </c>
      <c r="R53" s="634"/>
      <c r="S53" s="634">
        <v>108.4</v>
      </c>
      <c r="T53" s="634"/>
      <c r="U53" s="634" t="s">
        <v>38</v>
      </c>
      <c r="V53" s="634"/>
      <c r="W53" s="634">
        <v>151.9</v>
      </c>
      <c r="X53" s="634"/>
      <c r="Y53" s="634">
        <v>150.6</v>
      </c>
      <c r="Z53" s="634"/>
      <c r="AA53" s="634">
        <v>90.7</v>
      </c>
      <c r="AB53" s="634"/>
      <c r="AC53" s="634">
        <v>103</v>
      </c>
      <c r="AD53" s="634"/>
      <c r="AE53" s="634">
        <v>86.5</v>
      </c>
      <c r="AF53" s="634"/>
      <c r="AG53" s="634">
        <v>116</v>
      </c>
      <c r="AH53" s="634"/>
      <c r="AI53" s="634">
        <v>100.1</v>
      </c>
      <c r="AJ53" s="634"/>
      <c r="AK53" s="634">
        <v>117.9</v>
      </c>
      <c r="AL53" s="634"/>
      <c r="AM53" s="634">
        <v>119.4</v>
      </c>
      <c r="AN53" s="634"/>
      <c r="AO53" s="634">
        <v>154.80000000000001</v>
      </c>
      <c r="AP53" s="634"/>
      <c r="AQ53" s="634" t="s">
        <v>38</v>
      </c>
      <c r="AR53" s="634"/>
      <c r="AS53" s="634">
        <v>118</v>
      </c>
      <c r="AT53" s="634"/>
      <c r="AU53" s="634">
        <v>116.4</v>
      </c>
      <c r="AV53" s="25"/>
    </row>
    <row r="54" spans="1:48" s="25" customFormat="1" ht="12.6" customHeight="1">
      <c r="A54" s="602"/>
      <c r="B54" s="609"/>
      <c r="C54" s="617"/>
      <c r="D54" s="617">
        <v>6</v>
      </c>
      <c r="E54" s="628"/>
      <c r="F54" s="633"/>
      <c r="G54" s="634">
        <v>104.7</v>
      </c>
      <c r="H54" s="634"/>
      <c r="I54" s="634">
        <v>110.9</v>
      </c>
      <c r="J54" s="634"/>
      <c r="K54" s="634">
        <v>94</v>
      </c>
      <c r="L54" s="634"/>
      <c r="M54" s="634">
        <v>85</v>
      </c>
      <c r="N54" s="634"/>
      <c r="O54" s="634">
        <v>116.6</v>
      </c>
      <c r="P54" s="634"/>
      <c r="Q54" s="634" t="s">
        <v>38</v>
      </c>
      <c r="R54" s="634"/>
      <c r="S54" s="634">
        <v>102.7</v>
      </c>
      <c r="T54" s="634"/>
      <c r="U54" s="634" t="s">
        <v>38</v>
      </c>
      <c r="V54" s="634"/>
      <c r="W54" s="634">
        <v>131.19999999999999</v>
      </c>
      <c r="X54" s="634"/>
      <c r="Y54" s="634">
        <v>184.5</v>
      </c>
      <c r="Z54" s="634"/>
      <c r="AA54" s="634">
        <v>88.5</v>
      </c>
      <c r="AB54" s="634"/>
      <c r="AC54" s="634">
        <v>105.7</v>
      </c>
      <c r="AD54" s="634"/>
      <c r="AE54" s="634">
        <v>91.1</v>
      </c>
      <c r="AF54" s="634"/>
      <c r="AG54" s="634">
        <v>124.7</v>
      </c>
      <c r="AH54" s="634"/>
      <c r="AI54" s="634">
        <v>102</v>
      </c>
      <c r="AJ54" s="634"/>
      <c r="AK54" s="634">
        <v>115.2</v>
      </c>
      <c r="AL54" s="634"/>
      <c r="AM54" s="634">
        <v>113.9</v>
      </c>
      <c r="AN54" s="634"/>
      <c r="AO54" s="634">
        <v>130</v>
      </c>
      <c r="AP54" s="634"/>
      <c r="AQ54" s="634" t="s">
        <v>38</v>
      </c>
      <c r="AR54" s="634"/>
      <c r="AS54" s="634">
        <v>114.2</v>
      </c>
      <c r="AT54" s="634"/>
      <c r="AU54" s="634">
        <v>114.8</v>
      </c>
      <c r="AV54" s="25"/>
    </row>
    <row r="55" spans="1:48" s="25" customFormat="1" ht="12.6" customHeight="1">
      <c r="A55" s="603"/>
      <c r="B55" s="609"/>
      <c r="C55" s="617"/>
      <c r="D55" s="617">
        <v>7</v>
      </c>
      <c r="E55" s="628"/>
      <c r="F55" s="633"/>
      <c r="G55" s="634">
        <v>104.2</v>
      </c>
      <c r="H55" s="634"/>
      <c r="I55" s="634">
        <v>112</v>
      </c>
      <c r="J55" s="634"/>
      <c r="K55" s="634">
        <v>98.5</v>
      </c>
      <c r="L55" s="634"/>
      <c r="M55" s="634">
        <v>84.7</v>
      </c>
      <c r="N55" s="634"/>
      <c r="O55" s="634">
        <v>115.8</v>
      </c>
      <c r="P55" s="634"/>
      <c r="Q55" s="634" t="s">
        <v>38</v>
      </c>
      <c r="R55" s="634"/>
      <c r="S55" s="634">
        <v>103.5</v>
      </c>
      <c r="T55" s="634"/>
      <c r="U55" s="634" t="s">
        <v>38</v>
      </c>
      <c r="V55" s="634"/>
      <c r="W55" s="634">
        <v>125.4</v>
      </c>
      <c r="X55" s="634"/>
      <c r="Y55" s="634">
        <v>180.1</v>
      </c>
      <c r="Z55" s="634"/>
      <c r="AA55" s="634">
        <v>88.5</v>
      </c>
      <c r="AB55" s="634"/>
      <c r="AC55" s="634">
        <v>103.8</v>
      </c>
      <c r="AD55" s="634"/>
      <c r="AE55" s="634">
        <v>87.7</v>
      </c>
      <c r="AF55" s="634"/>
      <c r="AG55" s="634">
        <v>120.7</v>
      </c>
      <c r="AH55" s="634"/>
      <c r="AI55" s="634">
        <v>104.5</v>
      </c>
      <c r="AJ55" s="634"/>
      <c r="AK55" s="634">
        <v>114</v>
      </c>
      <c r="AL55" s="634"/>
      <c r="AM55" s="634">
        <v>114</v>
      </c>
      <c r="AN55" s="634"/>
      <c r="AO55" s="634">
        <v>164</v>
      </c>
      <c r="AP55" s="634"/>
      <c r="AQ55" s="634" t="s">
        <v>38</v>
      </c>
      <c r="AR55" s="634"/>
      <c r="AS55" s="634">
        <v>111.5</v>
      </c>
      <c r="AT55" s="634"/>
      <c r="AU55" s="634">
        <v>112.3</v>
      </c>
      <c r="AV55" s="25"/>
    </row>
    <row r="56" spans="1:48" s="25" customFormat="1" ht="12.6" customHeight="1">
      <c r="A56" s="603"/>
      <c r="B56" s="609"/>
      <c r="C56" s="617"/>
      <c r="D56" s="617">
        <v>8</v>
      </c>
      <c r="E56" s="628"/>
      <c r="F56" s="633"/>
      <c r="G56" s="634">
        <v>107.6</v>
      </c>
      <c r="H56" s="634"/>
      <c r="I56" s="634">
        <v>113</v>
      </c>
      <c r="J56" s="634"/>
      <c r="K56" s="634">
        <v>99.4</v>
      </c>
      <c r="L56" s="634"/>
      <c r="M56" s="634">
        <v>81.5</v>
      </c>
      <c r="N56" s="634"/>
      <c r="O56" s="634">
        <v>116.3</v>
      </c>
      <c r="P56" s="634"/>
      <c r="Q56" s="634" t="s">
        <v>38</v>
      </c>
      <c r="R56" s="634"/>
      <c r="S56" s="634">
        <v>100.1</v>
      </c>
      <c r="T56" s="634"/>
      <c r="U56" s="634" t="s">
        <v>38</v>
      </c>
      <c r="V56" s="634"/>
      <c r="W56" s="634">
        <v>144.9</v>
      </c>
      <c r="X56" s="634"/>
      <c r="Y56" s="634">
        <v>203.7</v>
      </c>
      <c r="Z56" s="634"/>
      <c r="AA56" s="634">
        <v>92.4</v>
      </c>
      <c r="AB56" s="634"/>
      <c r="AC56" s="634">
        <v>103.6</v>
      </c>
      <c r="AD56" s="634"/>
      <c r="AE56" s="634">
        <v>89.9</v>
      </c>
      <c r="AF56" s="634"/>
      <c r="AG56" s="634">
        <v>120.1</v>
      </c>
      <c r="AH56" s="634"/>
      <c r="AI56" s="634">
        <v>101.5</v>
      </c>
      <c r="AJ56" s="634"/>
      <c r="AK56" s="634">
        <v>115.8</v>
      </c>
      <c r="AL56" s="634"/>
      <c r="AM56" s="634">
        <v>122.4</v>
      </c>
      <c r="AN56" s="634"/>
      <c r="AO56" s="634">
        <v>140.30000000000001</v>
      </c>
      <c r="AP56" s="634"/>
      <c r="AQ56" s="634" t="s">
        <v>38</v>
      </c>
      <c r="AR56" s="634"/>
      <c r="AS56" s="634">
        <v>111</v>
      </c>
      <c r="AT56" s="634"/>
      <c r="AU56" s="634">
        <v>114.7</v>
      </c>
      <c r="AV56" s="25"/>
    </row>
    <row r="57" spans="1:48" s="25" customFormat="1" ht="12.6" customHeight="1">
      <c r="A57" s="602"/>
      <c r="B57" s="611"/>
      <c r="C57" s="619"/>
      <c r="D57" s="617">
        <v>9</v>
      </c>
      <c r="E57" s="629"/>
      <c r="F57" s="633" t="s">
        <v>419</v>
      </c>
      <c r="G57" s="634">
        <v>102.7</v>
      </c>
      <c r="H57" s="634"/>
      <c r="I57" s="634">
        <v>110.2</v>
      </c>
      <c r="J57" s="634"/>
      <c r="K57" s="634">
        <v>103.2</v>
      </c>
      <c r="L57" s="634"/>
      <c r="M57" s="634">
        <v>86.6</v>
      </c>
      <c r="N57" s="634"/>
      <c r="O57" s="634">
        <v>120.7</v>
      </c>
      <c r="P57" s="634"/>
      <c r="Q57" s="634" t="s">
        <v>38</v>
      </c>
      <c r="R57" s="634"/>
      <c r="S57" s="634">
        <v>105.9</v>
      </c>
      <c r="T57" s="634"/>
      <c r="U57" s="634" t="s">
        <v>38</v>
      </c>
      <c r="V57" s="634"/>
      <c r="W57" s="634">
        <v>108.3</v>
      </c>
      <c r="X57" s="634"/>
      <c r="Y57" s="634">
        <v>133.19999999999999</v>
      </c>
      <c r="Z57" s="634"/>
      <c r="AA57" s="634">
        <v>86.6</v>
      </c>
      <c r="AB57" s="634"/>
      <c r="AC57" s="634">
        <v>107.1</v>
      </c>
      <c r="AD57" s="634"/>
      <c r="AE57" s="634">
        <v>93.4</v>
      </c>
      <c r="AF57" s="634"/>
      <c r="AG57" s="634">
        <v>118.5</v>
      </c>
      <c r="AH57" s="634"/>
      <c r="AI57" s="634">
        <v>107.1</v>
      </c>
      <c r="AJ57" s="634"/>
      <c r="AK57" s="634">
        <v>113.1</v>
      </c>
      <c r="AL57" s="634"/>
      <c r="AM57" s="634">
        <v>118.1</v>
      </c>
      <c r="AN57" s="634"/>
      <c r="AO57" s="634">
        <v>154.4</v>
      </c>
      <c r="AP57" s="634"/>
      <c r="AQ57" s="634" t="s">
        <v>38</v>
      </c>
      <c r="AR57" s="634"/>
      <c r="AS57" s="634">
        <v>111.7</v>
      </c>
      <c r="AT57" s="634"/>
      <c r="AU57" s="634">
        <v>110</v>
      </c>
      <c r="AV57" s="25"/>
    </row>
    <row r="58" spans="1:48" s="25" customFormat="1" ht="12.6" customHeight="1">
      <c r="A58" s="603"/>
      <c r="B58" s="611"/>
      <c r="C58" s="619"/>
      <c r="D58" s="617">
        <v>10</v>
      </c>
      <c r="E58" s="629"/>
      <c r="F58" s="633"/>
      <c r="G58" s="634">
        <v>104.4</v>
      </c>
      <c r="H58" s="634"/>
      <c r="I58" s="634">
        <v>112</v>
      </c>
      <c r="J58" s="634"/>
      <c r="K58" s="634">
        <v>94</v>
      </c>
      <c r="L58" s="634"/>
      <c r="M58" s="634">
        <v>86.8</v>
      </c>
      <c r="N58" s="634"/>
      <c r="O58" s="634">
        <v>120</v>
      </c>
      <c r="P58" s="634"/>
      <c r="Q58" s="634" t="s">
        <v>38</v>
      </c>
      <c r="R58" s="634"/>
      <c r="S58" s="634">
        <v>105.1</v>
      </c>
      <c r="T58" s="634"/>
      <c r="U58" s="634" t="s">
        <v>38</v>
      </c>
      <c r="V58" s="634"/>
      <c r="W58" s="634">
        <v>114.8</v>
      </c>
      <c r="X58" s="634"/>
      <c r="Y58" s="634">
        <v>146.19999999999999</v>
      </c>
      <c r="Z58" s="634"/>
      <c r="AA58" s="634">
        <v>86.9</v>
      </c>
      <c r="AB58" s="634"/>
      <c r="AC58" s="634">
        <v>108.2</v>
      </c>
      <c r="AD58" s="634"/>
      <c r="AE58" s="634">
        <v>92.2</v>
      </c>
      <c r="AF58" s="634"/>
      <c r="AG58" s="634">
        <v>116</v>
      </c>
      <c r="AH58" s="634"/>
      <c r="AI58" s="634">
        <v>112.5</v>
      </c>
      <c r="AJ58" s="634"/>
      <c r="AK58" s="634">
        <v>113.4</v>
      </c>
      <c r="AL58" s="634"/>
      <c r="AM58" s="634">
        <v>111.8</v>
      </c>
      <c r="AN58" s="634"/>
      <c r="AO58" s="634">
        <v>228.5</v>
      </c>
      <c r="AP58" s="634"/>
      <c r="AQ58" s="634" t="s">
        <v>38</v>
      </c>
      <c r="AR58" s="634"/>
      <c r="AS58" s="634">
        <v>110.6</v>
      </c>
      <c r="AT58" s="634"/>
      <c r="AU58" s="634">
        <v>107.8</v>
      </c>
      <c r="AV58" s="25"/>
    </row>
    <row r="59" spans="1:48" s="25" customFormat="1" ht="12.6" customHeight="1">
      <c r="A59" s="603"/>
      <c r="B59" s="611"/>
      <c r="C59" s="619"/>
      <c r="D59" s="617">
        <v>11</v>
      </c>
      <c r="E59" s="629"/>
      <c r="F59" s="633"/>
      <c r="G59" s="634">
        <v>105.2</v>
      </c>
      <c r="H59" s="634" t="s">
        <v>419</v>
      </c>
      <c r="I59" s="634">
        <v>110.1</v>
      </c>
      <c r="J59" s="634" t="s">
        <v>419</v>
      </c>
      <c r="K59" s="634">
        <v>100.1</v>
      </c>
      <c r="L59" s="634" t="s">
        <v>419</v>
      </c>
      <c r="M59" s="634">
        <v>89.2</v>
      </c>
      <c r="N59" s="634" t="s">
        <v>419</v>
      </c>
      <c r="O59" s="634">
        <v>115.8</v>
      </c>
      <c r="P59" s="634"/>
      <c r="Q59" s="634" t="s">
        <v>38</v>
      </c>
      <c r="R59" s="634" t="s">
        <v>419</v>
      </c>
      <c r="S59" s="634">
        <v>105.3</v>
      </c>
      <c r="T59" s="634"/>
      <c r="U59" s="634" t="s">
        <v>38</v>
      </c>
      <c r="V59" s="634" t="s">
        <v>419</v>
      </c>
      <c r="W59" s="634">
        <v>114.3</v>
      </c>
      <c r="X59" s="634" t="s">
        <v>419</v>
      </c>
      <c r="Y59" s="634">
        <v>148.5</v>
      </c>
      <c r="Z59" s="634" t="s">
        <v>419</v>
      </c>
      <c r="AA59" s="634">
        <v>92.8</v>
      </c>
      <c r="AB59" s="634" t="s">
        <v>419</v>
      </c>
      <c r="AC59" s="634">
        <v>103.9</v>
      </c>
      <c r="AD59" s="634" t="s">
        <v>419</v>
      </c>
      <c r="AE59" s="634">
        <v>93</v>
      </c>
      <c r="AF59" s="634" t="s">
        <v>419</v>
      </c>
      <c r="AG59" s="634">
        <v>128.5</v>
      </c>
      <c r="AH59" s="634" t="s">
        <v>419</v>
      </c>
      <c r="AI59" s="634">
        <v>112.3</v>
      </c>
      <c r="AJ59" s="634" t="s">
        <v>419</v>
      </c>
      <c r="AK59" s="634">
        <v>109.6</v>
      </c>
      <c r="AL59" s="634" t="s">
        <v>419</v>
      </c>
      <c r="AM59" s="634">
        <v>111.2</v>
      </c>
      <c r="AN59" s="634"/>
      <c r="AO59" s="634">
        <v>143.69999999999999</v>
      </c>
      <c r="AP59" s="634"/>
      <c r="AQ59" s="634" t="s">
        <v>38</v>
      </c>
      <c r="AR59" s="634" t="s">
        <v>419</v>
      </c>
      <c r="AS59" s="634">
        <v>113</v>
      </c>
      <c r="AT59" s="634" t="s">
        <v>419</v>
      </c>
      <c r="AU59" s="634">
        <v>105.8</v>
      </c>
      <c r="AV59" s="25"/>
    </row>
    <row r="60" spans="1:48" s="25" customFormat="1" ht="12.6" customHeight="1">
      <c r="A60" s="603"/>
      <c r="B60" s="611"/>
      <c r="C60" s="619"/>
      <c r="D60" s="619">
        <v>12</v>
      </c>
      <c r="E60" s="629"/>
      <c r="F60" s="638"/>
      <c r="G60" s="636">
        <v>98.8</v>
      </c>
      <c r="H60" s="636"/>
      <c r="I60" s="636">
        <v>112.2</v>
      </c>
      <c r="J60" s="636"/>
      <c r="K60" s="636">
        <v>99.8</v>
      </c>
      <c r="L60" s="636"/>
      <c r="M60" s="636">
        <v>90.4</v>
      </c>
      <c r="N60" s="636"/>
      <c r="O60" s="636">
        <v>112.6</v>
      </c>
      <c r="P60" s="636"/>
      <c r="Q60" s="636" t="s">
        <v>38</v>
      </c>
      <c r="R60" s="636"/>
      <c r="S60" s="636">
        <v>104.8</v>
      </c>
      <c r="T60" s="636"/>
      <c r="U60" s="636" t="s">
        <v>38</v>
      </c>
      <c r="V60" s="636"/>
      <c r="W60" s="636">
        <v>83.8</v>
      </c>
      <c r="X60" s="636"/>
      <c r="Y60" s="636">
        <v>170.7</v>
      </c>
      <c r="Z60" s="636"/>
      <c r="AA60" s="636">
        <v>89.6</v>
      </c>
      <c r="AB60" s="636"/>
      <c r="AC60" s="636">
        <v>107.3</v>
      </c>
      <c r="AD60" s="636"/>
      <c r="AE60" s="636">
        <v>91.1</v>
      </c>
      <c r="AF60" s="636"/>
      <c r="AG60" s="636">
        <v>119.4</v>
      </c>
      <c r="AH60" s="636"/>
      <c r="AI60" s="636">
        <v>114.6</v>
      </c>
      <c r="AJ60" s="636"/>
      <c r="AK60" s="636">
        <v>109.9</v>
      </c>
      <c r="AL60" s="636"/>
      <c r="AM60" s="636">
        <v>111.8</v>
      </c>
      <c r="AN60" s="636"/>
      <c r="AO60" s="636">
        <v>153.5</v>
      </c>
      <c r="AP60" s="636"/>
      <c r="AQ60" s="636" t="s">
        <v>38</v>
      </c>
      <c r="AR60" s="636"/>
      <c r="AS60" s="636">
        <v>111</v>
      </c>
      <c r="AT60" s="636"/>
      <c r="AU60" s="636">
        <v>104.9</v>
      </c>
      <c r="AV60" s="25"/>
    </row>
    <row r="61" spans="1:48" s="23" customFormat="1" ht="16.5" customHeight="1">
      <c r="A61" s="604"/>
      <c r="B61" s="612" t="s">
        <v>907</v>
      </c>
      <c r="C61" s="620"/>
      <c r="D61" s="620"/>
      <c r="E61" s="630"/>
      <c r="F61" s="637"/>
      <c r="G61" s="643">
        <v>-6.083650190114076</v>
      </c>
      <c r="H61" s="643"/>
      <c r="I61" s="642">
        <v>1.9073569482288999</v>
      </c>
      <c r="J61" s="643"/>
      <c r="K61" s="643">
        <v>-0.29970029970030065</v>
      </c>
      <c r="L61" s="643"/>
      <c r="M61" s="643">
        <v>1.3452914798206317</v>
      </c>
      <c r="N61" s="643"/>
      <c r="O61" s="642">
        <v>-2.763385146804842</v>
      </c>
      <c r="P61" s="643"/>
      <c r="Q61" s="643" t="s">
        <v>38</v>
      </c>
      <c r="R61" s="643"/>
      <c r="S61" s="642">
        <v>-0.47483380816714105</v>
      </c>
      <c r="T61" s="643"/>
      <c r="U61" s="643" t="s">
        <v>38</v>
      </c>
      <c r="V61" s="643"/>
      <c r="W61" s="643">
        <v>-26.684164479440074</v>
      </c>
      <c r="X61" s="643"/>
      <c r="Y61" s="643">
        <v>14.949494949494934</v>
      </c>
      <c r="Z61" s="643"/>
      <c r="AA61" s="642">
        <v>-3.4482758620689724</v>
      </c>
      <c r="AB61" s="674"/>
      <c r="AC61" s="642">
        <v>3.2723772858517686</v>
      </c>
      <c r="AD61" s="642"/>
      <c r="AE61" s="642">
        <v>-2.0430107526881791</v>
      </c>
      <c r="AF61" s="642"/>
      <c r="AG61" s="642">
        <v>-7.0817120622568064</v>
      </c>
      <c r="AH61" s="642"/>
      <c r="AI61" s="642">
        <v>2.0480854853072161</v>
      </c>
      <c r="AJ61" s="642"/>
      <c r="AK61" s="642">
        <v>0.27372262773723843</v>
      </c>
      <c r="AL61" s="642"/>
      <c r="AM61" s="642">
        <v>0.53956834532373765</v>
      </c>
      <c r="AN61" s="642"/>
      <c r="AO61" s="642">
        <v>6.8197633959638182</v>
      </c>
      <c r="AP61" s="642"/>
      <c r="AQ61" s="643" t="s">
        <v>38</v>
      </c>
      <c r="AR61" s="642"/>
      <c r="AS61" s="642">
        <v>-1.7699115044247815</v>
      </c>
      <c r="AT61" s="642"/>
      <c r="AU61" s="642">
        <v>-0.85066162570888171</v>
      </c>
      <c r="AV61" s="23"/>
    </row>
    <row r="62" spans="1:48" s="23" customFormat="1" ht="16.5" customHeight="1">
      <c r="A62" s="25" t="s">
        <v>909</v>
      </c>
      <c r="B62" s="613"/>
      <c r="C62" s="613"/>
      <c r="D62" s="613"/>
      <c r="E62" s="613"/>
      <c r="F62" s="639"/>
      <c r="G62" s="635"/>
      <c r="H62" s="635"/>
      <c r="I62" s="639"/>
      <c r="J62" s="635"/>
      <c r="K62" s="635"/>
      <c r="L62" s="635"/>
      <c r="M62" s="635"/>
      <c r="N62" s="635"/>
      <c r="O62" s="639"/>
      <c r="P62" s="635"/>
      <c r="Q62" s="635"/>
      <c r="R62" s="635"/>
      <c r="S62" s="639"/>
      <c r="T62" s="635"/>
      <c r="U62" s="635"/>
      <c r="V62" s="635"/>
      <c r="W62" s="635"/>
      <c r="X62" s="635"/>
      <c r="Y62" s="635"/>
      <c r="Z62" s="635"/>
      <c r="AA62" s="639"/>
      <c r="AB62" s="335"/>
      <c r="AC62" s="639"/>
      <c r="AD62" s="639"/>
      <c r="AE62" s="639"/>
      <c r="AF62" s="639"/>
      <c r="AG62" s="639"/>
      <c r="AH62" s="639"/>
      <c r="AI62" s="639"/>
      <c r="AJ62" s="639"/>
      <c r="AK62" s="639"/>
      <c r="AL62" s="639"/>
      <c r="AM62" s="639"/>
      <c r="AN62" s="639"/>
      <c r="AO62" s="639"/>
      <c r="AP62" s="639"/>
      <c r="AQ62" s="635"/>
      <c r="AR62" s="639"/>
      <c r="AS62" s="639"/>
      <c r="AT62" s="639"/>
      <c r="AU62" s="639"/>
      <c r="AV62" s="23"/>
    </row>
    <row r="63" spans="1:48" ht="16.5" customHeight="1">
      <c r="A63" s="57" t="s">
        <v>910</v>
      </c>
      <c r="AV63" s="25"/>
    </row>
    <row r="64" spans="1:48" ht="13.7" customHeight="1">
      <c r="A64" s="57" t="s">
        <v>227</v>
      </c>
      <c r="L64" s="75"/>
      <c r="M64" s="75"/>
      <c r="N64" s="75"/>
      <c r="O64" s="75"/>
      <c r="P64" s="75"/>
      <c r="Q64" s="75"/>
      <c r="R64" s="75"/>
      <c r="S64" s="75"/>
      <c r="T64" s="75"/>
      <c r="U64" s="75"/>
      <c r="V64" s="75"/>
      <c r="W64" s="75"/>
      <c r="X64" s="75"/>
      <c r="Y64" s="75"/>
      <c r="Z64" s="75"/>
      <c r="AV64" s="25"/>
    </row>
    <row r="65" spans="1:11">
      <c r="A65" s="605"/>
      <c r="B65" s="605"/>
      <c r="C65" s="605"/>
      <c r="D65" s="605"/>
      <c r="E65" s="17"/>
      <c r="F65" s="17"/>
      <c r="G65" s="17"/>
      <c r="H65" s="17"/>
      <c r="I65" s="17"/>
      <c r="J65" s="17"/>
      <c r="K65" s="17"/>
    </row>
    <row r="66" spans="1:11">
      <c r="E66" s="75"/>
      <c r="F66" s="75"/>
      <c r="G66" s="75"/>
      <c r="H66" s="75"/>
      <c r="I66" s="75"/>
      <c r="J66" s="75"/>
      <c r="K66" s="75"/>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11">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22:C22"/>
    <mergeCell ref="B23:C23"/>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40:C40"/>
    <mergeCell ref="B41:C41"/>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58:C58"/>
    <mergeCell ref="B59:C59"/>
    <mergeCell ref="B60:C60"/>
    <mergeCell ref="B61:E61"/>
    <mergeCell ref="A65:K65"/>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32</vt:i4>
      </vt:variant>
    </vt:vector>
  </HeadingPairs>
  <TitlesOfParts>
    <vt:vector size="32"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松本　結帆</cp:lastModifiedBy>
  <cp:lastPrinted>2024-02-28T02:42:47Z</cp:lastPrinted>
  <dcterms:created xsi:type="dcterms:W3CDTF">1997-01-08T22:48:59Z</dcterms:created>
  <dcterms:modified xsi:type="dcterms:W3CDTF">2025-04-03T02:23:22Z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3.1.7.0</vt:lpwstr>
    </vt:vector>
  </property>
  <property fmtid="{DCFEDD21-7773-49B2-8022-6FC58DB5260B}" pid="3" name="LastSavedVersion">
    <vt:lpwstr>3.1.10.0</vt:lpwstr>
  </property>
  <property fmtid="{DCFEDD21-7773-49B2-8022-6FC58DB5260B}" pid="4" name="LastSavedDate">
    <vt:filetime>2025-04-03T02:23:22Z</vt:filetime>
  </property>
</Properties>
</file>