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af-sv-v001\spvolume\データ活用推進課\記録用\2024年度（令和６年度）\20_デ活課\120_統計刊行物の発行\030_静岡県の統計_廃203003\【作成時使用】\原稿\R7.1月\"/>
    </mc:Choice>
  </mc:AlternateContent>
  <bookViews>
    <workbookView xWindow="0" yWindow="0" windowWidth="14865" windowHeight="1038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externalReferences>
    <externalReference r:id="rId33"/>
  </externalReferences>
  <definedNames>
    <definedName name="_xlnm.Print_Area" localSheetId="9">'10 (1)'!$A$1:$M$64</definedName>
    <definedName name="_xlnm.Print_Area" localSheetId="10">'10 (2)'!$A$1:$K$49</definedName>
    <definedName name="_xlnm.Print_Area" localSheetId="11">'11'!$A$1:$AD$48</definedName>
    <definedName name="_xlnm.Print_Area" localSheetId="2">'1-2'!$A$1:$T$65</definedName>
    <definedName name="_xlnm.Print_Area" localSheetId="12">'12 (1)アイ'!$A$1:$L$46</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'13'!$A$1:$O$4</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'24'!$A$1:$M$35</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'3-4'!$A$1:$W$70</definedName>
    <definedName name="_xlnm.Print_Area" localSheetId="7">'8'!$A$1:$AT$48</definedName>
    <definedName name="_xlnm.Print_Area" localSheetId="8">'9'!$A$1:$AU$63</definedName>
    <definedName name="_xlnm.Print_Area" localSheetId="0">目次!$A$1:$P$49</definedName>
    <definedName name="Z_47EA9957_A615_47FB_A919_F4A5C47399E9_.wvu.PrintArea" localSheetId="9" hidden="1">'10 (1)'!$A$1:$K$64</definedName>
    <definedName name="Z_47EA9957_A615_47FB_A919_F4A5C47399E9_.wvu.PrintArea" localSheetId="10" hidden="1">'10 (2)'!$A$1:$K$49</definedName>
    <definedName name="Z_47EA9957_A615_47FB_A919_F4A5C47399E9_.wvu.PrintArea" localSheetId="11" hidden="1">'11'!$A$1:$AD$50</definedName>
    <definedName name="Z_47EA9957_A615_47FB_A919_F4A5C47399E9_.wvu.PrintArea" localSheetId="2" hidden="1">'1-2'!$A$1:$T$65</definedName>
    <definedName name="Z_47EA9957_A615_47FB_A919_F4A5C47399E9_.wvu.PrintArea" localSheetId="12" hidden="1">'12 (1)アイ'!$A$1:$L$38</definedName>
    <definedName name="Z_47EA9957_A615_47FB_A919_F4A5C47399E9_.wvu.PrintArea" localSheetId="13" hidden="1">'12 (1)ウ'!$A$1:$O$27</definedName>
    <definedName name="Z_47EA9957_A615_47FB_A919_F4A5C47399E9_.wvu.PrintArea" localSheetId="14" hidden="1">#REF!</definedName>
    <definedName name="Z_47EA9957_A615_47FB_A919_F4A5C47399E9_.wvu.PrintArea" localSheetId="15" hidden="1">'12 (2)アイ'!$A$1:$L$51</definedName>
    <definedName name="Z_47EA9957_A615_47FB_A919_F4A5C47399E9_.wvu.PrintArea" localSheetId="16" hidden="1">#REF!</definedName>
    <definedName name="Z_47EA9957_A615_47FB_A919_F4A5C47399E9_.wvu.PrintArea" localSheetId="17" hidden="1">#REF!</definedName>
    <definedName name="Z_47EA9957_A615_47FB_A919_F4A5C47399E9_.wvu.PrintArea" localSheetId="18" hidden="1">#REF!</definedName>
    <definedName name="Z_47EA9957_A615_47FB_A919_F4A5C47399E9_.wvu.PrintArea" localSheetId="19" hidden="1">#REF!</definedName>
    <definedName name="Z_47EA9957_A615_47FB_A919_F4A5C47399E9_.wvu.PrintArea" localSheetId="20" hidden="1">'16'!$A$1:$E$21</definedName>
    <definedName name="Z_47EA9957_A615_47FB_A919_F4A5C47399E9_.wvu.PrintArea" localSheetId="21" hidden="1">#REF!</definedName>
    <definedName name="Z_47EA9957_A615_47FB_A919_F4A5C47399E9_.wvu.PrintArea" localSheetId="22" hidden="1">'17(2)'!$A$1:$N$75</definedName>
    <definedName name="Z_47EA9957_A615_47FB_A919_F4A5C47399E9_.wvu.PrintArea" localSheetId="23" hidden="1">#REF!</definedName>
    <definedName name="Z_47EA9957_A615_47FB_A919_F4A5C47399E9_.wvu.PrintArea" localSheetId="24" hidden="1">#REF!</definedName>
    <definedName name="Z_47EA9957_A615_47FB_A919_F4A5C47399E9_.wvu.PrintArea" localSheetId="25" hidden="1">#REF!</definedName>
    <definedName name="Z_47EA9957_A615_47FB_A919_F4A5C47399E9_.wvu.PrintArea" localSheetId="26" hidden="1">#REF!</definedName>
    <definedName name="Z_47EA9957_A615_47FB_A919_F4A5C47399E9_.wvu.PrintArea" localSheetId="27" hidden="1">#REF!</definedName>
    <definedName name="Z_47EA9957_A615_47FB_A919_F4A5C47399E9_.wvu.PrintArea" localSheetId="28" hidden="1">#REF!</definedName>
    <definedName name="Z_47EA9957_A615_47FB_A919_F4A5C47399E9_.wvu.PrintArea" localSheetId="29" hidden="1">#REF!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7" hidden="1">'8'!$A$1:$AT$48</definedName>
    <definedName name="Z_47EA9957_A615_47FB_A919_F4A5C47399E9_.wvu.PrintArea" localSheetId="8" hidden="1">'9'!$A$1:$AU$65</definedName>
    <definedName name="Z_47EA9957_A615_47FB_A919_F4A5C47399E9_.wvu.PrintArea" localSheetId="1" hidden="1">#REF!</definedName>
    <definedName name="Z_47EA9957_A615_47FB_A919_F4A5C47399E9_.wvu.PrintArea" localSheetId="0" hidden="1">目次!$A$1:$P$49</definedName>
    <definedName name="Z_47EA9957_A615_47FB_A919_F4A5C47399E9_.wvu.Rows" localSheetId="2" hidden="1">'1-2'!$33:$33</definedName>
    <definedName name="Z_47EA9957_A615_47FB_A919_F4A5C47399E9_.wvu.Rows" localSheetId="12" hidden="1">#REF!</definedName>
    <definedName name="Z_47EA9957_A615_47FB_A919_F4A5C47399E9_.wvu.Rows" localSheetId="13" hidden="1">#REF!</definedName>
    <definedName name="Z_47EA9957_A615_47FB_A919_F4A5C47399E9_.wvu.Rows" localSheetId="14" hidden="1">#REF!</definedName>
    <definedName name="Z_47EA9957_A615_47FB_A919_F4A5C47399E9_.wvu.Rows" localSheetId="16" hidden="1">#REF!</definedName>
    <definedName name="Z_47EA9957_A615_47FB_A919_F4A5C47399E9_.wvu.Rows" localSheetId="17" hidden="1">#REF!</definedName>
    <definedName name="Z_47EA9957_A615_47FB_A919_F4A5C47399E9_.wvu.Rows" localSheetId="18" hidden="1">#REF!</definedName>
    <definedName name="Z_47EA9957_A615_47FB_A919_F4A5C47399E9_.wvu.Rows" localSheetId="23" hidden="1">#REF!</definedName>
    <definedName name="Z_47EA9957_A615_47FB_A919_F4A5C47399E9_.wvu.Rows" localSheetId="24" hidden="1">#REF!</definedName>
    <definedName name="Z_47EA9957_A615_47FB_A919_F4A5C47399E9_.wvu.Rows" localSheetId="25" hidden="1">'22-23'!$24:$25</definedName>
    <definedName name="Z_47EA9957_A615_47FB_A919_F4A5C47399E9_.wvu.Rows" localSheetId="26" hidden="1">#REF!</definedName>
    <definedName name="Z_47EA9957_A615_47FB_A919_F4A5C47399E9_.wvu.Rows" localSheetId="29" hidden="1">#REF!</definedName>
    <definedName name="Z_47EA9957_A615_47FB_A919_F4A5C47399E9_.wvu.Rows" localSheetId="30" hidden="1">#REF!</definedName>
    <definedName name="Z_47EA9957_A615_47FB_A919_F4A5C47399E9_.wvu.Rows" localSheetId="31" hidden="1">#REF!</definedName>
  </definedNames>
  <calcPr calcId="162913" calcMode="manual"/>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79" l="1"/>
  <c r="B24" i="79"/>
  <c r="B23" i="79"/>
  <c r="B22" i="79"/>
  <c r="K48" i="80" l="1"/>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I42" i="80"/>
  <c r="G42" i="80"/>
  <c r="E42" i="80"/>
  <c r="C42" i="80"/>
  <c r="K41" i="80"/>
  <c r="I41" i="80"/>
  <c r="G41" i="80"/>
  <c r="E41" i="80"/>
  <c r="C41" i="80"/>
  <c r="K40" i="80"/>
  <c r="I40" i="80"/>
  <c r="G40" i="80"/>
  <c r="E40" i="80"/>
  <c r="C40" i="80"/>
  <c r="K39" i="80"/>
  <c r="I39" i="80"/>
  <c r="G39" i="80"/>
  <c r="E39" i="80"/>
  <c r="C39" i="80"/>
  <c r="K38" i="80"/>
  <c r="I38" i="80"/>
  <c r="G38" i="80"/>
  <c r="E38" i="80"/>
  <c r="C38" i="80"/>
  <c r="K37" i="80"/>
  <c r="I37" i="80"/>
  <c r="G37" i="80"/>
  <c r="E37" i="80"/>
  <c r="C37" i="80"/>
  <c r="E16" i="81"/>
  <c r="E15" i="81"/>
  <c r="E14" i="81"/>
  <c r="E13" i="81"/>
  <c r="E12" i="81"/>
  <c r="E11" i="81"/>
  <c r="E10" i="81"/>
  <c r="E9" i="81"/>
  <c r="E8" i="81"/>
  <c r="E7" i="81"/>
  <c r="E6" i="81"/>
  <c r="B31" i="78"/>
  <c r="B30" i="78"/>
  <c r="B29" i="78"/>
  <c r="B24" i="78"/>
  <c r="B23" i="78"/>
  <c r="B22" i="78"/>
  <c r="B17" i="78"/>
  <c r="B16" i="78"/>
  <c r="B15" i="78"/>
  <c r="AB2" i="54"/>
  <c r="L5" i="53" l="1"/>
  <c r="I34" i="86"/>
  <c r="B34" i="86"/>
  <c r="I13" i="86"/>
  <c r="I11" i="86"/>
  <c r="B11" i="86"/>
</calcChain>
</file>

<file path=xl/sharedStrings.xml><?xml version="1.0" encoding="utf-8"?>
<sst xmlns="http://schemas.openxmlformats.org/spreadsheetml/2006/main" count="2230" uniqueCount="1061">
  <si>
    <t>二輪自動車類（70504）</t>
  </si>
  <si>
    <t>特殊取扱品（9）</t>
  </si>
  <si>
    <t>貸家</t>
  </si>
  <si>
    <t>6</t>
  </si>
  <si>
    <t>サービス業（ 他に分類されないもの）</t>
  </si>
  <si>
    <t>自　然　動　態</t>
  </si>
  <si>
    <t>裾　野　市</t>
  </si>
  <si>
    <t>田   子   の   浦   港</t>
  </si>
  <si>
    <t>電球類（70321）</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</si>
  <si>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</si>
  <si>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</si>
  <si>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特集</t>
  </si>
  <si>
    <t>発　　生　　件　　数</t>
  </si>
  <si>
    <t>戸数</t>
  </si>
  <si>
    <t>非鉄金属（613）</t>
  </si>
  <si>
    <t>20   海  上  出  入  貨  物</t>
    <rPh sb="5" eb="9">
      <t>カイジョウ</t>
    </rPh>
    <rPh sb="11" eb="15">
      <t>シュツニュウ</t>
    </rPh>
    <rPh sb="17" eb="21">
      <t>カモツ</t>
    </rPh>
    <phoneticPr fontId="39"/>
  </si>
  <si>
    <t>遅 行 指 数</t>
  </si>
  <si>
    <t>床面積の</t>
  </si>
  <si>
    <t>-</t>
  </si>
  <si>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</si>
  <si>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</si>
  <si>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</si>
  <si>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</si>
  <si>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</si>
  <si>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</si>
  <si>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指標</t>
  </si>
  <si>
    <t>静岡県主要指標</t>
  </si>
  <si>
    <t>公的資金</t>
  </si>
  <si>
    <t>7</t>
  </si>
  <si>
    <t>清　水　町</t>
  </si>
  <si>
    <t>情報通信業</t>
  </si>
  <si>
    <t>空港振興課</t>
    <rPh sb="2" eb="4">
      <t>シンコウ</t>
    </rPh>
    <rPh sb="4" eb="5">
      <t>カ</t>
    </rPh>
    <phoneticPr fontId="39"/>
  </si>
  <si>
    <t>全国主要指標</t>
  </si>
  <si>
    <t>液化天然ガス（3050103）</t>
  </si>
  <si>
    <t>年度・月</t>
  </si>
  <si>
    <t>南伊豆町</t>
    <rPh sb="0" eb="1">
      <t>ミナミ</t>
    </rPh>
    <rPh sb="1" eb="3">
      <t>イズ</t>
    </rPh>
    <rPh sb="3" eb="4">
      <t>チョウ</t>
    </rPh>
    <phoneticPr fontId="39"/>
  </si>
  <si>
    <t>富士市</t>
  </si>
  <si>
    <t>｢ p ｣</t>
  </si>
  <si>
    <t>化学工業品</t>
  </si>
  <si>
    <t>労働異動率</t>
    <rPh sb="0" eb="2">
      <t>ロウドウ</t>
    </rPh>
    <rPh sb="2" eb="4">
      <t>イドウ</t>
    </rPh>
    <rPh sb="4" eb="5">
      <t>リツ</t>
    </rPh>
    <phoneticPr fontId="39"/>
  </si>
  <si>
    <t>金属機械工業品</t>
  </si>
  <si>
    <t>3か月後方移動平均（CI）</t>
    <rPh sb="2" eb="3">
      <t>ゲツ</t>
    </rPh>
    <rPh sb="3" eb="5">
      <t>コウホウ</t>
    </rPh>
    <rPh sb="5" eb="7">
      <t>イドウ</t>
    </rPh>
    <rPh sb="7" eb="9">
      <t>ヘイキン</t>
    </rPh>
    <phoneticPr fontId="39"/>
  </si>
  <si>
    <t>人口</t>
  </si>
  <si>
    <t>13　　生活保護法による扶助人員及び金額</t>
  </si>
  <si>
    <t>29</t>
  </si>
  <si>
    <t>運輸</t>
  </si>
  <si>
    <t>たこ類</t>
    <rPh sb="2" eb="3">
      <t>ルイ</t>
    </rPh>
    <phoneticPr fontId="39"/>
  </si>
  <si>
    <t>年月別</t>
  </si>
  <si>
    <t>区    分</t>
  </si>
  <si>
    <t>（注２）業種欄の（ ）内は、前月比（％）です。</t>
    <rPh sb="1" eb="2">
      <t>チュウ</t>
    </rPh>
    <rPh sb="4" eb="6">
      <t>ギョウシュ</t>
    </rPh>
    <rPh sb="6" eb="7">
      <t>ラン</t>
    </rPh>
    <rPh sb="11" eb="12">
      <t>ナイ</t>
    </rPh>
    <rPh sb="14" eb="17">
      <t>ゼンゲツヒ</t>
    </rPh>
    <phoneticPr fontId="39"/>
  </si>
  <si>
    <t>機械類及び輸送用機器（7）</t>
  </si>
  <si>
    <t>小山町</t>
    <rPh sb="0" eb="3">
      <t>オヤマチョウ</t>
    </rPh>
    <phoneticPr fontId="39"/>
  </si>
  <si>
    <t>日本銀行静岡支店</t>
    <rPh sb="0" eb="4">
      <t>ニホンギンコウ</t>
    </rPh>
    <rPh sb="4" eb="6">
      <t>シズオカ</t>
    </rPh>
    <rPh sb="6" eb="8">
      <t>シテン</t>
    </rPh>
    <phoneticPr fontId="39"/>
  </si>
  <si>
    <t>林産品</t>
  </si>
  <si>
    <t>茶（01501）</t>
  </si>
  <si>
    <t>エアコン（7012305）</t>
  </si>
  <si>
    <t>11</t>
  </si>
  <si>
    <t>静岡県（P9、P23参照）</t>
    <rPh sb="0" eb="3">
      <t>シズオカケン</t>
    </rPh>
    <rPh sb="10" eb="12">
      <t>サンショウ</t>
    </rPh>
    <phoneticPr fontId="39"/>
  </si>
  <si>
    <t>3</t>
  </si>
  <si>
    <t>生産</t>
  </si>
  <si>
    <t>前年同月差</t>
    <rPh sb="4" eb="5">
      <t>サ</t>
    </rPh>
    <phoneticPr fontId="39"/>
  </si>
  <si>
    <t>被保護扶助人員</t>
  </si>
  <si>
    <t>8</t>
  </si>
  <si>
    <t>4</t>
  </si>
  <si>
    <t>人</t>
  </si>
  <si>
    <t>訂正数字</t>
  </si>
  <si>
    <t>飼料（017）</t>
  </si>
  <si>
    <t>輸出</t>
    <rPh sb="0" eb="2">
      <t>ユシュツ</t>
    </rPh>
    <phoneticPr fontId="39"/>
  </si>
  <si>
    <t>分類不能のもの</t>
  </si>
  <si>
    <t>新規求職
申込件数</t>
  </si>
  <si>
    <t>調  査  産  業  計</t>
  </si>
  <si>
    <t>年　　　月</t>
  </si>
  <si>
    <t>21   品 種 別 海 上 出 入 貨 物</t>
  </si>
  <si>
    <t>小型乗用</t>
    <rPh sb="0" eb="2">
      <t>コガタ</t>
    </rPh>
    <rPh sb="2" eb="4">
      <t>ジョウヨウ</t>
    </rPh>
    <phoneticPr fontId="39"/>
  </si>
  <si>
    <t>松崎町</t>
    <rPh sb="0" eb="2">
      <t>マツザキ</t>
    </rPh>
    <rPh sb="2" eb="3">
      <t>チョウ</t>
    </rPh>
    <phoneticPr fontId="39"/>
  </si>
  <si>
    <t>卸売業,小売業</t>
  </si>
  <si>
    <t>令和6年</t>
  </si>
  <si>
    <t>清      水      港</t>
  </si>
  <si>
    <t>アルミニウム及び同合金（61507）</t>
  </si>
  <si>
    <t>熱海市</t>
  </si>
  <si>
    <t>半導体等製造装置（70131）</t>
  </si>
  <si>
    <t>原動機（70101）</t>
  </si>
  <si>
    <t>織物用糸及び繊維製品（607）</t>
  </si>
  <si>
    <t>5</t>
  </si>
  <si>
    <t>金融</t>
  </si>
  <si>
    <t>御   前   崎   港</t>
    <rPh sb="0" eb="13">
      <t>オマエザキコウ</t>
    </rPh>
    <phoneticPr fontId="39"/>
  </si>
  <si>
    <t>資　　料</t>
  </si>
  <si>
    <t>17    輸   出   入   通   関   実   績</t>
    <rPh sb="6" eb="11">
      <t>ユシュツ</t>
    </rPh>
    <rPh sb="14" eb="15">
      <t>ニュウ</t>
    </rPh>
    <rPh sb="18" eb="23">
      <t>ツウカン</t>
    </rPh>
    <rPh sb="26" eb="31">
      <t>ジッセキ</t>
    </rPh>
    <phoneticPr fontId="39"/>
  </si>
  <si>
    <t>石油製品（30301）</t>
  </si>
  <si>
    <t>菊川市</t>
    <rPh sb="0" eb="2">
      <t>キクガワ</t>
    </rPh>
    <rPh sb="2" eb="3">
      <t>シ</t>
    </rPh>
    <phoneticPr fontId="39"/>
  </si>
  <si>
    <t>一 致 指 数</t>
  </si>
  <si>
    <t>藤枝市</t>
  </si>
  <si>
    <t>26</t>
  </si>
  <si>
    <t>企業倒産状況</t>
    <rPh sb="0" eb="2">
      <t>キギョウ</t>
    </rPh>
    <rPh sb="2" eb="4">
      <t>トウサン</t>
    </rPh>
    <rPh sb="4" eb="6">
      <t>ジョウキョウ</t>
    </rPh>
    <phoneticPr fontId="39"/>
  </si>
  <si>
    <t>医療， 福祉</t>
  </si>
  <si>
    <t>所定外労働時間</t>
  </si>
  <si>
    <t>三島市</t>
  </si>
  <si>
    <t>単位：件、人、倍</t>
  </si>
  <si>
    <t>普通乗用</t>
    <rPh sb="0" eb="2">
      <t>フツウ</t>
    </rPh>
    <rPh sb="2" eb="4">
      <t>ジョウヨウ</t>
    </rPh>
    <phoneticPr fontId="39"/>
  </si>
  <si>
    <t>日 本 人 及 び 外 国 人 人 口</t>
  </si>
  <si>
    <t>鉱物性燃料（3）</t>
  </si>
  <si>
    <t>人　　　　　口</t>
  </si>
  <si>
    <t>１月以降</t>
  </si>
  <si>
    <t>主要地方道</t>
  </si>
  <si>
    <t/>
  </si>
  <si>
    <t>9</t>
  </si>
  <si>
    <t>移 出</t>
  </si>
  <si>
    <t>27   道路別交通事故発生状況（人身事故）</t>
  </si>
  <si>
    <t>「 0 」</t>
  </si>
  <si>
    <t>月及び産業別</t>
  </si>
  <si>
    <t>輸入</t>
  </si>
  <si>
    <t>所定内労働時間</t>
  </si>
  <si>
    <t>10</t>
  </si>
  <si>
    <t>乗用車（7050301）</t>
  </si>
  <si>
    <t>単位：千トン</t>
  </si>
  <si>
    <t>水揚量</t>
    <rPh sb="0" eb="2">
      <t>ミズアゲ</t>
    </rPh>
    <rPh sb="2" eb="3">
      <t>リョウ</t>
    </rPh>
    <phoneticPr fontId="39"/>
  </si>
  <si>
    <t>輸出</t>
  </si>
  <si>
    <t>2.38</t>
  </si>
  <si>
    <t>うち有効
求 職 者</t>
  </si>
  <si>
    <t>合板・ウッドパネル（60501）</t>
  </si>
  <si>
    <t>25   新  設  住  宅  着  工  戸  数  (つづき)</t>
    <rPh sb="23" eb="24">
      <t>ト</t>
    </rPh>
    <rPh sb="26" eb="27">
      <t>カズ</t>
    </rPh>
    <phoneticPr fontId="39"/>
  </si>
  <si>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</si>
  <si>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</si>
  <si>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</si>
  <si>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t>
  </si>
  <si>
    <t>社　会　動　態</t>
  </si>
  <si>
    <t>出生数</t>
  </si>
  <si>
    <t>｢ r ｣</t>
  </si>
  <si>
    <t>うち45歳以上55歳以下</t>
    <rPh sb="4" eb="7">
      <t>サイイジョウ</t>
    </rPh>
    <rPh sb="9" eb="10">
      <t>サイ</t>
    </rPh>
    <rPh sb="10" eb="12">
      <t>イカ</t>
    </rPh>
    <phoneticPr fontId="39"/>
  </si>
  <si>
    <t>（事業所規模５人以上）</t>
  </si>
  <si>
    <t>金融業,保険業</t>
  </si>
  <si>
    <t>(１０大費目)－静岡市・浜松市－</t>
  </si>
  <si>
    <t>負数または減少</t>
  </si>
  <si>
    <t>コーヒー・茶・ココア・香辛料類（015）</t>
  </si>
  <si>
    <t>農林水産省</t>
    <rPh sb="0" eb="2">
      <t>ノウリン</t>
    </rPh>
    <rPh sb="2" eb="5">
      <t>スイサンショウ</t>
    </rPh>
    <phoneticPr fontId="39"/>
  </si>
  <si>
    <t>その他の採油用種子（20309）</t>
  </si>
  <si>
    <t>加熱用・冷却用機器（70123）</t>
  </si>
  <si>
    <t>野菜（01103）</t>
  </si>
  <si>
    <t>　</t>
  </si>
  <si>
    <t>出勤日数</t>
  </si>
  <si>
    <t>持家</t>
  </si>
  <si>
    <t>島田市</t>
  </si>
  <si>
    <t>貸       家</t>
  </si>
  <si>
    <t>分 譲 住 宅</t>
  </si>
  <si>
    <t>有
効</t>
  </si>
  <si>
    <t>総実労働時間</t>
  </si>
  <si>
    <t>市町道</t>
  </si>
  <si>
    <t>単位：件、百万円</t>
    <rPh sb="0" eb="2">
      <t>タンイ</t>
    </rPh>
    <rPh sb="3" eb="4">
      <t>ケン</t>
    </rPh>
    <rPh sb="5" eb="8">
      <t>ヒャクマンエン</t>
    </rPh>
    <phoneticPr fontId="39"/>
  </si>
  <si>
    <t>前年同期比</t>
    <rPh sb="0" eb="2">
      <t>ゼンネン</t>
    </rPh>
    <rPh sb="2" eb="5">
      <t>ドウキヒ</t>
    </rPh>
    <phoneticPr fontId="39"/>
  </si>
  <si>
    <t>女</t>
  </si>
  <si>
    <t>運輸業， 郵便業</t>
  </si>
  <si>
    <t>総額</t>
  </si>
  <si>
    <t>新東名</t>
    <rPh sb="0" eb="3">
      <t>シントウメイ</t>
    </rPh>
    <phoneticPr fontId="39"/>
  </si>
  <si>
    <t>プラスチック（515）</t>
  </si>
  <si>
    <t>外国貿易</t>
  </si>
  <si>
    <t>月   間
有   効
求人数</t>
  </si>
  <si>
    <t>転出数</t>
  </si>
  <si>
    <t>静岡労働局職業安定部</t>
  </si>
  <si>
    <t>自動車の部分品（70505）</t>
  </si>
  <si>
    <t>被保護
実人員</t>
  </si>
  <si>
    <t>給与住宅</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</si>
  <si>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</si>
  <si>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</si>
  <si>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</si>
  <si>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</si>
  <si>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年  月  別</t>
  </si>
  <si>
    <t>衣類及び同附属品（807）</t>
  </si>
  <si>
    <t>令和</t>
  </si>
  <si>
    <t>サービス業（他に分類されないもの）</t>
  </si>
  <si>
    <t>下田市</t>
  </si>
  <si>
    <t>持       家</t>
  </si>
  <si>
    <t>有機化合物（50101）</t>
  </si>
  <si>
    <t>繊維機械（70109）</t>
  </si>
  <si>
    <t>非金属鉱物製品（609）</t>
  </si>
  <si>
    <t>エアコン（7011901）</t>
  </si>
  <si>
    <t>木材（20701）</t>
  </si>
  <si>
    <t>月</t>
  </si>
  <si>
    <t>…</t>
  </si>
  <si>
    <t>お茶（01505）</t>
  </si>
  <si>
    <t>掛川市</t>
  </si>
  <si>
    <t>統計調査課</t>
    <rPh sb="0" eb="2">
      <t>トウケイ</t>
    </rPh>
    <rPh sb="2" eb="4">
      <t>チョウサ</t>
    </rPh>
    <rPh sb="4" eb="5">
      <t>カ</t>
    </rPh>
    <phoneticPr fontId="39"/>
  </si>
  <si>
    <t>二輪自動車・原動機付自転車（7050701）</t>
  </si>
  <si>
    <t>川 根 本 町</t>
  </si>
  <si>
    <t>鉄鋼（613）</t>
  </si>
  <si>
    <t>地域福祉課</t>
    <rPh sb="0" eb="2">
      <t>チイキ</t>
    </rPh>
    <rPh sb="2" eb="4">
      <t>フクシ</t>
    </rPh>
    <rPh sb="4" eb="5">
      <t>カ</t>
    </rPh>
    <phoneticPr fontId="39"/>
  </si>
  <si>
    <t>袋井市</t>
  </si>
  <si>
    <t>単位：戸、㎡</t>
    <rPh sb="0" eb="2">
      <t>タンイ</t>
    </rPh>
    <rPh sb="3" eb="4">
      <t>ト</t>
    </rPh>
    <phoneticPr fontId="39"/>
  </si>
  <si>
    <t>単位：円</t>
  </si>
  <si>
    <t>（令和６年10月分）</t>
    <rPh sb="1" eb="3">
      <t>レイワ</t>
    </rPh>
    <rPh sb="4" eb="5">
      <t>ネン</t>
    </rPh>
    <rPh sb="7" eb="9">
      <t>ガツブン</t>
    </rPh>
    <phoneticPr fontId="39"/>
  </si>
  <si>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</si>
  <si>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</si>
  <si>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</si>
  <si>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</si>
  <si>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</si>
  <si>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</si>
  <si>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</si>
  <si>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</si>
  <si>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</si>
  <si>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</si>
  <si>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</si>
  <si>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</si>
  <si>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</si>
  <si>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</si>
  <si>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単位：人</t>
    <rPh sb="3" eb="4">
      <t>ニン</t>
    </rPh>
    <phoneticPr fontId="39"/>
  </si>
  <si>
    <t xml:space="preserve">常用労働者数
</t>
    <rPh sb="0" eb="2">
      <t>ジョウヨウ</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</si>
  <si>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</si>
  <si>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</si>
  <si>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</si>
  <si>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個別半導体（7032303）</t>
  </si>
  <si>
    <t>びんなが（冷凍）</t>
    <rPh sb="5" eb="7">
      <t>レイトウ</t>
    </rPh>
    <phoneticPr fontId="39"/>
  </si>
  <si>
    <t>原料別製品（6）</t>
  </si>
  <si>
    <t>移 入</t>
  </si>
  <si>
    <t>生活関連サービス業， 娯楽業</t>
  </si>
  <si>
    <t>鉱工業指数の推移</t>
    <rPh sb="0" eb="3">
      <t>コウコウギョウ</t>
    </rPh>
    <rPh sb="3" eb="5">
      <t>シスウ</t>
    </rPh>
    <rPh sb="6" eb="8">
      <t>スイイ</t>
    </rPh>
    <phoneticPr fontId="39"/>
  </si>
  <si>
    <t>主  な  動  き</t>
    <rPh sb="0" eb="1">
      <t>オモ</t>
    </rPh>
    <rPh sb="6" eb="7">
      <t>ウゴ</t>
    </rPh>
    <phoneticPr fontId="39"/>
  </si>
  <si>
    <t>合 計</t>
  </si>
  <si>
    <t>雑工業品</t>
  </si>
  <si>
    <t>輸 入</t>
  </si>
  <si>
    <t>木造</t>
  </si>
  <si>
    <t>輸送用機器（705）</t>
  </si>
  <si>
    <t>金属鉱及びくず（215）</t>
  </si>
  <si>
    <t>くぎ、ねじ、ボルト及びナット類（61509）</t>
  </si>
  <si>
    <t>重電機器（70301）</t>
  </si>
  <si>
    <t>沼津市</t>
  </si>
  <si>
    <t>紹   介
件   数</t>
  </si>
  <si>
    <t>楽器（81305）</t>
  </si>
  <si>
    <t>磐田市</t>
  </si>
  <si>
    <t>がん具（81315）</t>
  </si>
  <si>
    <t>製    材    品</t>
  </si>
  <si>
    <t>教育</t>
  </si>
  <si>
    <t>田子の浦港</t>
    <rPh sb="0" eb="2">
      <t>タゴ</t>
    </rPh>
    <rPh sb="3" eb="4">
      <t>ウラ</t>
    </rPh>
    <rPh sb="4" eb="5">
      <t>コウ</t>
    </rPh>
    <phoneticPr fontId="39"/>
  </si>
  <si>
    <t>雑製品（8）</t>
  </si>
  <si>
    <t>軽自動車</t>
    <rPh sb="0" eb="4">
      <t>ケイジドウシャ</t>
    </rPh>
    <phoneticPr fontId="39"/>
  </si>
  <si>
    <t>令和２年＝100</t>
    <rPh sb="0" eb="2">
      <t>レイワ</t>
    </rPh>
    <rPh sb="3" eb="4">
      <t>ネン</t>
    </rPh>
    <phoneticPr fontId="39"/>
  </si>
  <si>
    <t>バス・トラック（7050303）</t>
  </si>
  <si>
    <t>自動車（70503）</t>
  </si>
  <si>
    <t>利用関係別</t>
  </si>
  <si>
    <t>伊豆の国市</t>
    <rPh sb="0" eb="2">
      <t>イズ</t>
    </rPh>
    <rPh sb="3" eb="4">
      <t>クニ</t>
    </rPh>
    <rPh sb="4" eb="5">
      <t>シ</t>
    </rPh>
    <phoneticPr fontId="39"/>
  </si>
  <si>
    <t>世 帯 数</t>
  </si>
  <si>
    <t>伊東市</t>
  </si>
  <si>
    <t>総   数</t>
  </si>
  <si>
    <t>死亡数</t>
  </si>
  <si>
    <t>単位：トン、円/kg</t>
    <rPh sb="6" eb="7">
      <t>エン</t>
    </rPh>
    <phoneticPr fontId="39"/>
  </si>
  <si>
    <t>増   減</t>
  </si>
  <si>
    <t>藤　枝　市</t>
  </si>
  <si>
    <t>23   自  動  車  課  税  台  数</t>
    <rPh sb="14" eb="15">
      <t>カ</t>
    </rPh>
    <rPh sb="17" eb="18">
      <t>ゼイ</t>
    </rPh>
    <rPh sb="20" eb="21">
      <t>ダイ</t>
    </rPh>
    <rPh sb="23" eb="24">
      <t>スウ</t>
    </rPh>
    <phoneticPr fontId="39"/>
  </si>
  <si>
    <t>世帯</t>
  </si>
  <si>
    <t>製造業</t>
  </si>
  <si>
    <t>県計</t>
  </si>
  <si>
    <t>牧 之 原 市</t>
  </si>
  <si>
    <t>非金属鉱物製品（611）</t>
  </si>
  <si>
    <t>路　　　線</t>
  </si>
  <si>
    <t>長　泉　町</t>
  </si>
  <si>
    <t>荷役機械（70127）</t>
  </si>
  <si>
    <t>がん具及び遊戯用具（81309）</t>
  </si>
  <si>
    <t>不動産業， 物品賃貸業</t>
  </si>
  <si>
    <t>給 与 住 宅</t>
  </si>
  <si>
    <t>くろまぐろ（生）</t>
    <rPh sb="6" eb="7">
      <t>ナマ</t>
    </rPh>
    <phoneticPr fontId="39"/>
  </si>
  <si>
    <t>島　田　市</t>
  </si>
  <si>
    <t>避 難 船</t>
  </si>
  <si>
    <t>果実（01101）</t>
  </si>
  <si>
    <t>市計</t>
  </si>
  <si>
    <t>家具（803）</t>
  </si>
  <si>
    <t>焼　津　市</t>
  </si>
  <si>
    <t>平均</t>
  </si>
  <si>
    <t>吉　田　町</t>
  </si>
  <si>
    <t>生活</t>
  </si>
  <si>
    <t>さば類</t>
    <rPh sb="2" eb="3">
      <t>ルイ</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</si>
  <si>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</si>
  <si>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</si>
  <si>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</si>
  <si>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</si>
  <si>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</si>
  <si>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</si>
  <si>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</si>
  <si>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</si>
  <si>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</si>
  <si>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号</t>
  </si>
  <si>
    <t>織物用糸及び繊維製品（609）</t>
  </si>
  <si>
    <t>ゴム製品（603）</t>
  </si>
  <si>
    <t>全　国（P9参照）</t>
    <rPh sb="0" eb="1">
      <t>ゼン</t>
    </rPh>
    <rPh sb="2" eb="3">
      <t>クニ</t>
    </rPh>
    <rPh sb="6" eb="8">
      <t>サンショウ</t>
    </rPh>
    <phoneticPr fontId="39"/>
  </si>
  <si>
    <t>運動用具（81311）</t>
  </si>
  <si>
    <t>教育， 学習支援業</t>
  </si>
  <si>
    <t>食料品及び動物（0）</t>
  </si>
  <si>
    <t>自動車の部分品（70503）</t>
  </si>
  <si>
    <t>月 及 び 産 業 別</t>
  </si>
  <si>
    <t>2.17</t>
  </si>
  <si>
    <t>18   清  水  港  入  港  船  舶</t>
  </si>
  <si>
    <t>扶　　　助　　　費</t>
  </si>
  <si>
    <t>27</t>
  </si>
  <si>
    <t>計</t>
    <rPh sb="0" eb="1">
      <t>ケイ</t>
    </rPh>
    <phoneticPr fontId="39"/>
  </si>
  <si>
    <t>プラスチック製品（81311）</t>
  </si>
  <si>
    <r>
      <rPr>
        <sz val="9.5"/>
        <rFont val="ＭＳ Ｐ明朝"/>
        <family val="1"/>
        <charset val="128"/>
      </rP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39"/>
  </si>
  <si>
    <t>はき物（809）</t>
  </si>
  <si>
    <t>調     査
産 業 計</t>
  </si>
  <si>
    <t>半導体等電子部品（70311）</t>
  </si>
  <si>
    <t>税務課</t>
    <rPh sb="0" eb="2">
      <t>ゼイム</t>
    </rPh>
    <rPh sb="2" eb="3">
      <t>カ</t>
    </rPh>
    <phoneticPr fontId="39"/>
  </si>
  <si>
    <t>中部横断</t>
    <rPh sb="0" eb="2">
      <t>チュウブ</t>
    </rPh>
    <rPh sb="2" eb="4">
      <t>オウダン</t>
    </rPh>
    <phoneticPr fontId="39"/>
  </si>
  <si>
    <t>産    業</t>
  </si>
  <si>
    <t>ＩＣ（7032305）</t>
  </si>
  <si>
    <t>C I 一 致 指 数</t>
  </si>
  <si>
    <t>2.28</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</si>
  <si>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</si>
  <si>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</si>
  <si>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</si>
  <si>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</si>
  <si>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</si>
  <si>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被保護
世帯数</t>
  </si>
  <si>
    <t>単位：千㎥</t>
    <rPh sb="3" eb="4">
      <t>セン</t>
    </rPh>
    <phoneticPr fontId="39"/>
  </si>
  <si>
    <t>調製石油添加剤（51709）</t>
  </si>
  <si>
    <t>単位：台</t>
  </si>
  <si>
    <t>一般機械（701）</t>
  </si>
  <si>
    <t>焼津市</t>
  </si>
  <si>
    <t>在庫量</t>
  </si>
  <si>
    <t>データ活用推進課</t>
    <rPh sb="3" eb="5">
      <t>カツヨウ</t>
    </rPh>
    <rPh sb="5" eb="8">
      <t>スイシンカ</t>
    </rPh>
    <phoneticPr fontId="39"/>
  </si>
  <si>
    <t>静岡県新設住宅計</t>
  </si>
  <si>
    <t>飲料（101）</t>
  </si>
  <si>
    <t>建設業</t>
  </si>
  <si>
    <t>卸売業， 小売業</t>
  </si>
  <si>
    <t>まだい</t>
  </si>
  <si>
    <t>魚介類及び同調製品（007）</t>
  </si>
  <si>
    <t>　（Ｐ29参照）</t>
    <rPh sb="5" eb="7">
      <t>サンショウ</t>
    </rPh>
    <phoneticPr fontId="39"/>
  </si>
  <si>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</si>
  <si>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</si>
  <si>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学術研究， 専門・技術サービス業</t>
  </si>
  <si>
    <t>宿泊業， 飲食サービス業</t>
  </si>
  <si>
    <t>複合サービス事業</t>
  </si>
  <si>
    <t>トラック</t>
  </si>
  <si>
    <t>建設用・鉱山用機械（70119）</t>
  </si>
  <si>
    <t>御前崎市</t>
    <rPh sb="0" eb="2">
      <t>オマエ</t>
    </rPh>
    <rPh sb="2" eb="3">
      <t>サキ</t>
    </rPh>
    <rPh sb="3" eb="4">
      <t>シ</t>
    </rPh>
    <phoneticPr fontId="39"/>
  </si>
  <si>
    <t>紙類及び同製品（606）</t>
  </si>
  <si>
    <t>（注）　毎月の数値は速報値。</t>
    <rPh sb="1" eb="2">
      <t>チュウ</t>
    </rPh>
    <rPh sb="4" eb="6">
      <t>マイツキ</t>
    </rPh>
    <rPh sb="7" eb="9">
      <t>スウチ</t>
    </rPh>
    <rPh sb="10" eb="13">
      <t>ソクホウチ</t>
    </rPh>
    <phoneticPr fontId="39"/>
  </si>
  <si>
    <t>単位：日、時間</t>
  </si>
  <si>
    <t>12</t>
  </si>
  <si>
    <t>単位：件、人、千円</t>
  </si>
  <si>
    <t>民間資金</t>
  </si>
  <si>
    <t>（注）速報値</t>
    <rPh sb="3" eb="6">
      <t>ソクホウチ</t>
    </rPh>
    <phoneticPr fontId="39"/>
  </si>
  <si>
    <t>単位：人、％、ポイント</t>
  </si>
  <si>
    <t xml:space="preserve">28　　景  気  動  向  指  数  （C I）
</t>
  </si>
  <si>
    <t>絶縁電線及び絶縁ケーブル（70305）</t>
  </si>
  <si>
    <t>19   田  子  の  浦  港  入  港  船  舶</t>
  </si>
  <si>
    <t>紙及び板紙（60601）</t>
  </si>
  <si>
    <t>鉱産品</t>
  </si>
  <si>
    <t>出荷量</t>
  </si>
  <si>
    <t>介護</t>
  </si>
  <si>
    <t>分譲住宅</t>
  </si>
  <si>
    <t>不動産業,物品賃貸業</t>
  </si>
  <si>
    <t>宿泊業,飲食サービス業</t>
  </si>
  <si>
    <t>品 種 別</t>
  </si>
  <si>
    <t>教育,学習支援業</t>
  </si>
  <si>
    <t>令和3年</t>
  </si>
  <si>
    <t>医療,福祉</t>
  </si>
  <si>
    <t>プラスチック製品（81307）</t>
  </si>
  <si>
    <t>非木造</t>
  </si>
  <si>
    <t>（事業所規模30人以上）</t>
  </si>
  <si>
    <t>まぐろ（0070101）</t>
  </si>
  <si>
    <t>ガラス及び同製品（60907）</t>
  </si>
  <si>
    <t>小麦及びメスリン（00901）</t>
  </si>
  <si>
    <t>通信機（70307）</t>
  </si>
  <si>
    <t>外航商船</t>
  </si>
  <si>
    <t>原材料（2）</t>
  </si>
  <si>
    <t>件数</t>
    <rPh sb="0" eb="2">
      <t>ケンスウ</t>
    </rPh>
    <phoneticPr fontId="39"/>
  </si>
  <si>
    <t>14　　職　　業　　紹　　介　　状　　況</t>
  </si>
  <si>
    <t>　　一　　　　　　　　　　　　　般</t>
  </si>
  <si>
    <t>月間有効
求職者数</t>
  </si>
  <si>
    <t>2.22</t>
  </si>
  <si>
    <t>新   規
求人数</t>
  </si>
  <si>
    <t>（注2）  毎月の数値は速報値。</t>
    <rPh sb="1" eb="2">
      <t>チュウ</t>
    </rPh>
    <rPh sb="6" eb="8">
      <t>マイツキ</t>
    </rPh>
    <rPh sb="9" eb="11">
      <t>スウチ</t>
    </rPh>
    <rPh sb="12" eb="15">
      <t>ソクホウチ</t>
    </rPh>
    <phoneticPr fontId="39"/>
  </si>
  <si>
    <t>新
規</t>
  </si>
  <si>
    <t>年 月 別</t>
  </si>
  <si>
    <t>製  材  用  素  材</t>
  </si>
  <si>
    <t>単位：件、人</t>
  </si>
  <si>
    <t>入荷量</t>
  </si>
  <si>
    <t>消費量</t>
  </si>
  <si>
    <t>生産量</t>
  </si>
  <si>
    <t>（注）在庫量の数値は、製材用素材、製材品ともに年（月）末在庫の数値となります。</t>
  </si>
  <si>
    <t>コック・弁類（70127）</t>
  </si>
  <si>
    <t>2.26</t>
  </si>
  <si>
    <t>とうもろこし（00907）</t>
  </si>
  <si>
    <t>医薬品（507）</t>
  </si>
  <si>
    <t>鉄鋼（611）</t>
  </si>
  <si>
    <t>化学製品（5）</t>
  </si>
  <si>
    <t>飲料及びたばこ（1）</t>
  </si>
  <si>
    <t>動植物性油脂（4）</t>
  </si>
  <si>
    <t>無機化合物（50103）</t>
  </si>
  <si>
    <t>金属製品（617）</t>
  </si>
  <si>
    <t>富士宮市</t>
  </si>
  <si>
    <t>二輪自動車類（70507）</t>
  </si>
  <si>
    <t>染料・なめし剤及び着色剤（505）</t>
  </si>
  <si>
    <t>精油・香料及び化粧品類（509）</t>
  </si>
  <si>
    <t>船舶類（70513）</t>
  </si>
  <si>
    <t>総　　数</t>
    <rPh sb="0" eb="1">
      <t>フサ</t>
    </rPh>
    <rPh sb="3" eb="4">
      <t>カズ</t>
    </rPh>
    <phoneticPr fontId="39"/>
  </si>
  <si>
    <t>パルプ（20901）</t>
  </si>
  <si>
    <t>管及び管用継手（61117）</t>
  </si>
  <si>
    <t>銅及び同合金（61301）</t>
  </si>
  <si>
    <t>製材（2070105）</t>
  </si>
  <si>
    <t>金属製品（615）</t>
  </si>
  <si>
    <t>ポンプ及び遠心分離機（70125）</t>
  </si>
  <si>
    <t>パルプウッド等（60503）</t>
  </si>
  <si>
    <t>事務用機器（70105）</t>
  </si>
  <si>
    <t>木製建具及び建築用木工品（60505）</t>
  </si>
  <si>
    <t>金属加工機械（70107）</t>
  </si>
  <si>
    <t>河津町</t>
    <rPh sb="0" eb="2">
      <t>カワヅ</t>
    </rPh>
    <rPh sb="2" eb="3">
      <t>チョウ</t>
    </rPh>
    <phoneticPr fontId="39"/>
  </si>
  <si>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</si>
  <si>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</si>
  <si>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</si>
  <si>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</si>
  <si>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紙及び板紙（60701）</t>
  </si>
  <si>
    <t>写真用・映画用材料（81301）</t>
  </si>
  <si>
    <t>清水港管理局</t>
  </si>
  <si>
    <t>ベアリング及び同部分品（70129）</t>
  </si>
  <si>
    <t>電気機器（703）</t>
  </si>
  <si>
    <t>電気回路等の機器（70303）</t>
  </si>
  <si>
    <t>　（Ｐ18参照）</t>
    <rPh sb="5" eb="7">
      <t>サンショウ</t>
    </rPh>
    <phoneticPr fontId="39"/>
  </si>
  <si>
    <t>映像機器（70309）</t>
  </si>
  <si>
    <t>加熱用・冷却用機器（70119）</t>
  </si>
  <si>
    <t>ポンプ及び遠心分離機（70121）</t>
  </si>
  <si>
    <t>自動車用等の電気機器（70325）</t>
  </si>
  <si>
    <t>電気計測機器（70327）</t>
  </si>
  <si>
    <t>絶縁電線及び絶縁ケーブル（70304）</t>
  </si>
  <si>
    <t>当　　　月</t>
  </si>
  <si>
    <t>家庭用電気機器（70309）</t>
  </si>
  <si>
    <t>自転車及び同部分品（70509）</t>
  </si>
  <si>
    <t>科学光学機器（81101）</t>
  </si>
  <si>
    <t>内航商船</t>
  </si>
  <si>
    <t>隻数</t>
  </si>
  <si>
    <t>総トン数</t>
  </si>
  <si>
    <t>農水産品</t>
  </si>
  <si>
    <t>内国貿易</t>
  </si>
  <si>
    <t>移出</t>
  </si>
  <si>
    <t>清          水          港</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</si>
  <si>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</si>
  <si>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</si>
  <si>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</si>
  <si>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</si>
  <si>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（注1）月間有効求職者数、月間有効求人数の年度の数値は平均値です。</t>
    <rPh sb="13" eb="15">
      <t>ゲッカン</t>
    </rPh>
    <phoneticPr fontId="39"/>
  </si>
  <si>
    <t>単位：台</t>
    <rPh sb="3" eb="4">
      <t>ダイ</t>
    </rPh>
    <phoneticPr fontId="39"/>
  </si>
  <si>
    <t>乗　　用　　車</t>
    <rPh sb="0" eb="1">
      <t>ジョウ</t>
    </rPh>
    <rPh sb="3" eb="4">
      <t>ヨウ</t>
    </rPh>
    <rPh sb="6" eb="7">
      <t>クルマ</t>
    </rPh>
    <phoneticPr fontId="39"/>
  </si>
  <si>
    <t>清水税関支署</t>
    <rPh sb="0" eb="2">
      <t>シミズ</t>
    </rPh>
    <rPh sb="2" eb="4">
      <t>ゼイカン</t>
    </rPh>
    <rPh sb="4" eb="6">
      <t>シショ</t>
    </rPh>
    <phoneticPr fontId="39"/>
  </si>
  <si>
    <t>25   新   設   住   宅   着   工   戸　 数</t>
    <rPh sb="29" eb="30">
      <t>ト</t>
    </rPh>
    <rPh sb="32" eb="33">
      <t>カズ</t>
    </rPh>
    <phoneticPr fontId="39"/>
  </si>
  <si>
    <t>単位：戸、％</t>
    <rPh sb="0" eb="2">
      <t>タンイ</t>
    </rPh>
    <rPh sb="3" eb="4">
      <t>ト</t>
    </rPh>
    <phoneticPr fontId="39"/>
  </si>
  <si>
    <t>資金別</t>
  </si>
  <si>
    <t>2.16</t>
  </si>
  <si>
    <t>全国新設住宅計</t>
  </si>
  <si>
    <t>御殿場市</t>
  </si>
  <si>
    <t>菜種（2030907）</t>
  </si>
  <si>
    <t>裾野市</t>
  </si>
  <si>
    <t>（注2）求人倍率は、季節調整値、年度計は実数値です。</t>
  </si>
  <si>
    <t>国道</t>
  </si>
  <si>
    <t>一般県道</t>
  </si>
  <si>
    <t>指定自専道</t>
  </si>
  <si>
    <t>その他</t>
  </si>
  <si>
    <t>計</t>
  </si>
  <si>
    <t>百万円</t>
  </si>
  <si>
    <t>音響・映像機器〔含部品〕（70305）</t>
  </si>
  <si>
    <t>　国土交通省、住まいづくり課</t>
    <rPh sb="1" eb="3">
      <t>コクド</t>
    </rPh>
    <rPh sb="3" eb="6">
      <t>コウツウショウ</t>
    </rPh>
    <rPh sb="13" eb="14">
      <t>カ</t>
    </rPh>
    <phoneticPr fontId="39"/>
  </si>
  <si>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</si>
  <si>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</si>
  <si>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</si>
  <si>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</si>
  <si>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</si>
  <si>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</si>
  <si>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（注２）季節調整法は、静岡県、全国ともにセンサス局法のX-12-ARIMAを採用しています。</t>
  </si>
  <si>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</si>
  <si>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</si>
  <si>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</si>
  <si>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</si>
  <si>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県警察本部</t>
  </si>
  <si>
    <t>（６）パルプ・紙・紙加工品工業</t>
    <rPh sb="7" eb="8">
      <t>カミ</t>
    </rPh>
    <rPh sb="9" eb="10">
      <t>カミ</t>
    </rPh>
    <rPh sb="10" eb="13">
      <t>カコウヒン</t>
    </rPh>
    <rPh sb="13" eb="15">
      <t>コウギョウ</t>
    </rPh>
    <phoneticPr fontId="39"/>
  </si>
  <si>
    <t>水産庁</t>
    <rPh sb="0" eb="3">
      <t>スイサンチョウ</t>
    </rPh>
    <phoneticPr fontId="39"/>
  </si>
  <si>
    <t>単位：百万円、％</t>
    <rPh sb="3" eb="6">
      <t>ヒャクマンエン</t>
    </rPh>
    <phoneticPr fontId="39"/>
  </si>
  <si>
    <t>静岡空港</t>
    <rPh sb="0" eb="2">
      <t>シズオカ</t>
    </rPh>
    <rPh sb="2" eb="4">
      <t>クウコウ</t>
    </rPh>
    <phoneticPr fontId="39"/>
  </si>
  <si>
    <t>（１）輸送機械工業</t>
    <rPh sb="3" eb="5">
      <t>ユソウ</t>
    </rPh>
    <rPh sb="5" eb="7">
      <t>キカイ</t>
    </rPh>
    <rPh sb="7" eb="9">
      <t>コウギョウ</t>
    </rPh>
    <phoneticPr fontId="39"/>
  </si>
  <si>
    <t>（５）電気機械工業</t>
    <rPh sb="3" eb="5">
      <t>デンキ</t>
    </rPh>
    <rPh sb="5" eb="7">
      <t>キカイ</t>
    </rPh>
    <rPh sb="7" eb="9">
      <t>コウギョウ</t>
    </rPh>
    <phoneticPr fontId="39"/>
  </si>
  <si>
    <t>（２）食料品・たばこ工業</t>
    <rPh sb="3" eb="6">
      <t>ショクリョウヒン</t>
    </rPh>
    <rPh sb="10" eb="12">
      <t>コウギョウ</t>
    </rPh>
    <phoneticPr fontId="39"/>
  </si>
  <si>
    <t>（３）化学工業</t>
    <rPh sb="3" eb="5">
      <t>カガク</t>
    </rPh>
    <rPh sb="5" eb="7">
      <t>コウギョウ</t>
    </rPh>
    <phoneticPr fontId="39"/>
  </si>
  <si>
    <t>東名</t>
    <rPh sb="0" eb="2">
      <t>トウメイ</t>
    </rPh>
    <phoneticPr fontId="39"/>
  </si>
  <si>
    <t>負　　　傷　　　者　　　数</t>
    <rPh sb="0" eb="1">
      <t>フ</t>
    </rPh>
    <phoneticPr fontId="39"/>
  </si>
  <si>
    <t>景 気 動 向 指 数 （CI）</t>
  </si>
  <si>
    <t>求人倍率</t>
    <rPh sb="0" eb="2">
      <t>キュウジン</t>
    </rPh>
    <rPh sb="2" eb="4">
      <t>バイリツ</t>
    </rPh>
    <phoneticPr fontId="39"/>
  </si>
  <si>
    <t>田  子  の  浦  港</t>
    <rPh sb="0" eb="13">
      <t>タゴノウラコウ</t>
    </rPh>
    <phoneticPr fontId="39"/>
  </si>
  <si>
    <t>死　　　者　　　数</t>
  </si>
  <si>
    <t>（注） 自専道はその他欄に計上。</t>
  </si>
  <si>
    <t>合  計</t>
  </si>
  <si>
    <t>輸 出</t>
  </si>
  <si>
    <t>御      前      崎      港</t>
  </si>
  <si>
    <t>沼　　　　　　　津</t>
    <rPh sb="0" eb="1">
      <t>ヌマ</t>
    </rPh>
    <rPh sb="8" eb="9">
      <t>ツ</t>
    </rPh>
    <phoneticPr fontId="39"/>
  </si>
  <si>
    <t>輸入</t>
    <rPh sb="0" eb="2">
      <t>ユニュウ</t>
    </rPh>
    <phoneticPr fontId="39"/>
  </si>
  <si>
    <t>きはだ（冷凍）</t>
    <rPh sb="4" eb="6">
      <t>レイトウ</t>
    </rPh>
    <phoneticPr fontId="39"/>
  </si>
  <si>
    <t xml:space="preserve">パートタイム
労働者比率
</t>
    <rPh sb="7" eb="10">
      <t>ロウドウシャ</t>
    </rPh>
    <rPh sb="10" eb="12">
      <t>ヒリツ</t>
    </rPh>
    <phoneticPr fontId="39"/>
  </si>
  <si>
    <t>かたくちいわし</t>
  </si>
  <si>
    <t>長泉町</t>
    <rPh sb="0" eb="2">
      <t>ナガイズミ</t>
    </rPh>
    <rPh sb="2" eb="3">
      <t>チョウ</t>
    </rPh>
    <phoneticPr fontId="39"/>
  </si>
  <si>
    <t>牧之原市</t>
    <rPh sb="0" eb="1">
      <t>マキ</t>
    </rPh>
    <rPh sb="1" eb="2">
      <t>ノ</t>
    </rPh>
    <rPh sb="2" eb="3">
      <t>ハラ</t>
    </rPh>
    <rPh sb="3" eb="4">
      <t>シ</t>
    </rPh>
    <phoneticPr fontId="39"/>
  </si>
  <si>
    <t>2.32</t>
  </si>
  <si>
    <t>区分</t>
    <rPh sb="0" eb="2">
      <t>クブン</t>
    </rPh>
    <phoneticPr fontId="39"/>
  </si>
  <si>
    <t>保証承諾</t>
    <rPh sb="0" eb="2">
      <t>ホショウ</t>
    </rPh>
    <rPh sb="2" eb="4">
      <t>ショウダク</t>
    </rPh>
    <phoneticPr fontId="39"/>
  </si>
  <si>
    <t>合    計</t>
  </si>
  <si>
    <t>年　　月　　別</t>
    <rPh sb="0" eb="4">
      <t>ネンゲツ</t>
    </rPh>
    <rPh sb="6" eb="7">
      <t>ベツ</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</si>
  <si>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</si>
  <si>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</si>
  <si>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</si>
  <si>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</si>
  <si>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</si>
  <si>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</si>
  <si>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８　　鉱 工 業 指 数 概 況</t>
    <rPh sb="3" eb="8">
      <t>コウコウギョウ</t>
    </rPh>
    <rPh sb="9" eb="12">
      <t>シスウ</t>
    </rPh>
    <rPh sb="13" eb="16">
      <t>ガイキョウ</t>
    </rPh>
    <phoneticPr fontId="39"/>
  </si>
  <si>
    <t>前年同月比</t>
    <rPh sb="4" eb="5">
      <t>ヒ</t>
    </rPh>
    <phoneticPr fontId="39"/>
  </si>
  <si>
    <t>差引額
（△は輸入超過）</t>
    <rPh sb="0" eb="2">
      <t>サシヒキ</t>
    </rPh>
    <rPh sb="2" eb="3">
      <t>ガク</t>
    </rPh>
    <rPh sb="7" eb="9">
      <t>ユニュウ</t>
    </rPh>
    <rPh sb="9" eb="11">
      <t>チョウカ</t>
    </rPh>
    <phoneticPr fontId="39"/>
  </si>
  <si>
    <t>東伊豆町</t>
    <rPh sb="0" eb="1">
      <t>ヒガシ</t>
    </rPh>
    <rPh sb="1" eb="3">
      <t>イズ</t>
    </rPh>
    <rPh sb="3" eb="4">
      <t>チョウ</t>
    </rPh>
    <phoneticPr fontId="39"/>
  </si>
  <si>
    <t>入職率</t>
    <rPh sb="0" eb="3">
      <t>ニュウショクリツ</t>
    </rPh>
    <phoneticPr fontId="39"/>
  </si>
  <si>
    <t>離職率</t>
    <rPh sb="0" eb="3">
      <t>リショクリツ</t>
    </rPh>
    <phoneticPr fontId="39"/>
  </si>
  <si>
    <t>前年同月差</t>
    <rPh sb="2" eb="4">
      <t>ドウゲツ</t>
    </rPh>
    <phoneticPr fontId="39"/>
  </si>
  <si>
    <t>焼　　　　　　　　津</t>
    <rPh sb="0" eb="1">
      <t>ヤキ</t>
    </rPh>
    <phoneticPr fontId="39"/>
  </si>
  <si>
    <t>2.24</t>
  </si>
  <si>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</si>
  <si>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</si>
  <si>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</si>
  <si>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</si>
  <si>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</si>
  <si>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清水税関支署管内</t>
    <rPh sb="0" eb="2">
      <t>シミズ</t>
    </rPh>
    <rPh sb="2" eb="4">
      <t>ゼイカン</t>
    </rPh>
    <rPh sb="4" eb="6">
      <t>シショ</t>
    </rPh>
    <rPh sb="6" eb="8">
      <t>カンナイ</t>
    </rPh>
    <phoneticPr fontId="39"/>
  </si>
  <si>
    <t>清水港</t>
    <rPh sb="0" eb="2">
      <t>シミズ</t>
    </rPh>
    <rPh sb="2" eb="3">
      <t>コウ</t>
    </rPh>
    <phoneticPr fontId="39"/>
  </si>
  <si>
    <t>御前崎港</t>
    <rPh sb="0" eb="3">
      <t>オマエザキ</t>
    </rPh>
    <rPh sb="3" eb="4">
      <t>コウ</t>
    </rPh>
    <phoneticPr fontId="39"/>
  </si>
  <si>
    <t>その他</t>
    <rPh sb="2" eb="3">
      <t>タ</t>
    </rPh>
    <phoneticPr fontId="39"/>
  </si>
  <si>
    <t>漁    船</t>
  </si>
  <si>
    <t>そ の 他</t>
  </si>
  <si>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</si>
  <si>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</si>
  <si>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</si>
  <si>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</si>
  <si>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</si>
  <si>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</si>
  <si>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</si>
  <si>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</si>
  <si>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</si>
  <si>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</si>
  <si>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 xml:space="preserve">                     10　　主　要　業　種　分　類　別　指　数　の　推　移</t>
  </si>
  <si>
    <r>
      <rPr>
        <sz val="9.5"/>
        <rFont val="ＭＳ Ｐ明朝"/>
        <family val="1"/>
        <charset val="128"/>
      </rPr>
      <t>地方銀行</t>
    </r>
    <r>
      <rPr>
        <sz val="8"/>
        <rFont val="ＭＳ Ｐ明朝"/>
        <family val="1"/>
        <charset val="128"/>
      </rPr>
      <t>（注２）</t>
    </r>
    <rPh sb="0" eb="4">
      <t>チホウギンコウ</t>
    </rPh>
    <rPh sb="4" eb="6">
      <t>（チュウ</t>
    </rPh>
    <phoneticPr fontId="39"/>
  </si>
  <si>
    <r>
      <rPr>
        <sz val="9.5"/>
        <rFont val="ＭＳ Ｐ明朝"/>
        <family val="1"/>
        <charset val="128"/>
      </rPr>
      <t>信用金庫</t>
    </r>
    <r>
      <rPr>
        <sz val="8"/>
        <rFont val="ＭＳ Ｐ明朝"/>
        <family val="1"/>
        <charset val="128"/>
      </rPr>
      <t>（注２）</t>
    </r>
    <rPh sb="0" eb="2">
      <t>シンヨウ</t>
    </rPh>
    <rPh sb="2" eb="4">
      <t>キンコ</t>
    </rPh>
    <rPh sb="4" eb="6">
      <t>（チュウ</t>
    </rPh>
    <phoneticPr fontId="39"/>
  </si>
  <si>
    <t>まいわし</t>
  </si>
  <si>
    <t>まあじ</t>
  </si>
  <si>
    <t>むろあじ</t>
  </si>
  <si>
    <t>・チャーター便の搭乗者数については、含まれておりません。</t>
  </si>
  <si>
    <t>・〈国際線〉※印の路線は現在ダイヤがありません。</t>
    <rPh sb="2" eb="5">
      <t>コクサイセン</t>
    </rPh>
    <rPh sb="7" eb="8">
      <t>シルシ</t>
    </rPh>
    <rPh sb="9" eb="11">
      <t>ロセン</t>
    </rPh>
    <rPh sb="12" eb="14">
      <t>ゲンザイ</t>
    </rPh>
    <phoneticPr fontId="39"/>
  </si>
  <si>
    <t>・〈国内線〉熊本線の運航は、ありませんでした。</t>
    <rPh sb="2" eb="5">
      <t>コクナイセン</t>
    </rPh>
    <phoneticPr fontId="39"/>
  </si>
  <si>
    <t>静岡市</t>
  </si>
  <si>
    <t>総       計</t>
  </si>
  <si>
    <t>合　   計</t>
  </si>
  <si>
    <t>(注2)「ｒ」は前月からの修正値を表します。なお、令和５年分の静岡県鉱工業指数の年間補正に伴い、遡及して改訂されています。</t>
    <rPh sb="1" eb="2">
      <t>チュウ</t>
    </rPh>
    <rPh sb="8" eb="10">
      <t>ゼンゲツ</t>
    </rPh>
    <rPh sb="13" eb="16">
      <t>シュウセイチ</t>
    </rPh>
    <rPh sb="17" eb="18">
      <t>アラワ</t>
    </rPh>
    <rPh sb="25" eb="27">
      <t>レイワ</t>
    </rPh>
    <rPh sb="28" eb="29">
      <t>ネン</t>
    </rPh>
    <rPh sb="29" eb="30">
      <t>ブン</t>
    </rPh>
    <rPh sb="31" eb="34">
      <t>シズオカケン</t>
    </rPh>
    <rPh sb="34" eb="37">
      <t>コウコウギョウ</t>
    </rPh>
    <rPh sb="37" eb="39">
      <t>シスウ</t>
    </rPh>
    <rPh sb="40" eb="42">
      <t>ネンカン</t>
    </rPh>
    <rPh sb="42" eb="44">
      <t>ホセイ</t>
    </rPh>
    <rPh sb="45" eb="46">
      <t>トモナ</t>
    </rPh>
    <rPh sb="48" eb="50">
      <t>ソキュウ</t>
    </rPh>
    <rPh sb="52" eb="54">
      <t>カイテイ</t>
    </rPh>
    <phoneticPr fontId="39"/>
  </si>
  <si>
    <t>静岡県の統計１月号</t>
    <rPh sb="5" eb="6">
      <t>ケイ</t>
    </rPh>
    <rPh sb="7" eb="8">
      <t>ガツ</t>
    </rPh>
    <rPh sb="8" eb="9">
      <t>ゴウ</t>
    </rPh>
    <phoneticPr fontId="85"/>
  </si>
  <si>
    <t>No．892</t>
    <phoneticPr fontId="85"/>
  </si>
  <si>
    <t xml:space="preserve"> 　目          　次</t>
    <phoneticPr fontId="85"/>
  </si>
  <si>
    <t>主 な 動 き</t>
    <rPh sb="0" eb="1">
      <t>オモ</t>
    </rPh>
    <phoneticPr fontId="85"/>
  </si>
  <si>
    <t>令和６年度　学校基本調査結果の概要</t>
    <rPh sb="0" eb="2">
      <t>レイワ</t>
    </rPh>
    <rPh sb="3" eb="5">
      <t>ネンド</t>
    </rPh>
    <rPh sb="6" eb="8">
      <t>ガッコウ</t>
    </rPh>
    <rPh sb="8" eb="10">
      <t>キホン</t>
    </rPh>
    <rPh sb="10" eb="12">
      <t>チョウサ</t>
    </rPh>
    <rPh sb="12" eb="14">
      <t>ケッカ</t>
    </rPh>
    <rPh sb="15" eb="17">
      <t>ガイヨウ</t>
    </rPh>
    <phoneticPr fontId="85"/>
  </si>
  <si>
    <t>貿易</t>
    <rPh sb="0" eb="2">
      <t>ボウエキ</t>
    </rPh>
    <phoneticPr fontId="85"/>
  </si>
  <si>
    <t>8</t>
    <phoneticPr fontId="85"/>
  </si>
  <si>
    <t>17</t>
    <phoneticPr fontId="85"/>
  </si>
  <si>
    <t>輸出入通関実績</t>
    <phoneticPr fontId="85"/>
  </si>
  <si>
    <t>（11月分）</t>
    <phoneticPr fontId="85"/>
  </si>
  <si>
    <t>24</t>
    <phoneticPr fontId="85"/>
  </si>
  <si>
    <t>18</t>
    <phoneticPr fontId="85"/>
  </si>
  <si>
    <t>清水港入港船舶</t>
    <phoneticPr fontId="85"/>
  </si>
  <si>
    <t>（11月分）</t>
    <phoneticPr fontId="85"/>
  </si>
  <si>
    <t>静岡県人口の推移（令和６年12月１日現在）</t>
    <rPh sb="6" eb="8">
      <t>スイイ</t>
    </rPh>
    <rPh sb="9" eb="11">
      <t>レイワ</t>
    </rPh>
    <rPh sb="12" eb="13">
      <t>ネン</t>
    </rPh>
    <rPh sb="17" eb="18">
      <t>ニチ</t>
    </rPh>
    <phoneticPr fontId="85"/>
  </si>
  <si>
    <t>10</t>
    <phoneticPr fontId="85"/>
  </si>
  <si>
    <t>19</t>
    <phoneticPr fontId="85"/>
  </si>
  <si>
    <t>市区町別推計人口（令和６年12月１日現在）</t>
    <rPh sb="1" eb="2">
      <t>ク</t>
    </rPh>
    <rPh sb="9" eb="11">
      <t>レイワ</t>
    </rPh>
    <rPh sb="12" eb="13">
      <t>ネン</t>
    </rPh>
    <rPh sb="15" eb="16">
      <t>ガツ</t>
    </rPh>
    <rPh sb="17" eb="18">
      <t>ニチ</t>
    </rPh>
    <rPh sb="18" eb="20">
      <t>ゲンザイ</t>
    </rPh>
    <phoneticPr fontId="85"/>
  </si>
  <si>
    <t>11</t>
    <phoneticPr fontId="85"/>
  </si>
  <si>
    <t>20</t>
    <phoneticPr fontId="85"/>
  </si>
  <si>
    <t>海 上 出 入 貨 物 （11月分）</t>
    <rPh sb="15" eb="17">
      <t>ガツブン</t>
    </rPh>
    <phoneticPr fontId="85"/>
  </si>
  <si>
    <t>21</t>
    <phoneticPr fontId="85"/>
  </si>
  <si>
    <t>品種別海上出入貨物（11月分）</t>
    <phoneticPr fontId="85"/>
  </si>
  <si>
    <t>26</t>
    <phoneticPr fontId="85"/>
  </si>
  <si>
    <t>22</t>
    <phoneticPr fontId="85"/>
  </si>
  <si>
    <t>自動車新規登録台数</t>
    <rPh sb="0" eb="1">
      <t>ジ</t>
    </rPh>
    <rPh sb="1" eb="2">
      <t>ドウ</t>
    </rPh>
    <rPh sb="2" eb="3">
      <t>クルマ</t>
    </rPh>
    <rPh sb="3" eb="4">
      <t>シン</t>
    </rPh>
    <rPh sb="4" eb="5">
      <t>キ</t>
    </rPh>
    <rPh sb="5" eb="6">
      <t>ノボル</t>
    </rPh>
    <rPh sb="6" eb="7">
      <t>ロク</t>
    </rPh>
    <rPh sb="7" eb="8">
      <t>ダイ</t>
    </rPh>
    <rPh sb="8" eb="9">
      <t>カズ</t>
    </rPh>
    <phoneticPr fontId="85"/>
  </si>
  <si>
    <t>23</t>
    <phoneticPr fontId="85"/>
  </si>
  <si>
    <t>自動車課税台数</t>
    <rPh sb="0" eb="3">
      <t>ジドウシャ</t>
    </rPh>
    <rPh sb="3" eb="5">
      <t>カゼイ</t>
    </rPh>
    <rPh sb="5" eb="7">
      <t>ダイスウ</t>
    </rPh>
    <phoneticPr fontId="85"/>
  </si>
  <si>
    <t>金融機関別預金・貸出残高（10月分）</t>
    <phoneticPr fontId="85"/>
  </si>
  <si>
    <t>12</t>
    <phoneticPr fontId="85"/>
  </si>
  <si>
    <t>24</t>
    <phoneticPr fontId="85"/>
  </si>
  <si>
    <t>富士山静岡空港搭乗者数 （11月分）</t>
    <rPh sb="0" eb="3">
      <t>フジサン</t>
    </rPh>
    <rPh sb="3" eb="5">
      <t>シズオカ</t>
    </rPh>
    <rPh sb="5" eb="7">
      <t>クウコウ</t>
    </rPh>
    <rPh sb="7" eb="10">
      <t>トウジョウシャ</t>
    </rPh>
    <rPh sb="10" eb="11">
      <t>スウ</t>
    </rPh>
    <phoneticPr fontId="85"/>
  </si>
  <si>
    <t>企業倒産状況（12月分）、貸出約定平均金利（10月分）</t>
    <rPh sb="0" eb="2">
      <t>キギョウ</t>
    </rPh>
    <rPh sb="2" eb="4">
      <t>トウサン</t>
    </rPh>
    <rPh sb="4" eb="6">
      <t>ジョウキョウ</t>
    </rPh>
    <rPh sb="9" eb="11">
      <t>ガツブン</t>
    </rPh>
    <rPh sb="24" eb="26">
      <t>ガツブン</t>
    </rPh>
    <phoneticPr fontId="85"/>
  </si>
  <si>
    <t>信用保証協会保証状況（12月分）</t>
    <rPh sb="13" eb="14">
      <t>ガツ</t>
    </rPh>
    <rPh sb="14" eb="15">
      <t>ブン</t>
    </rPh>
    <phoneticPr fontId="85"/>
  </si>
  <si>
    <t>住宅</t>
    <rPh sb="0" eb="2">
      <t>ジュウタク</t>
    </rPh>
    <phoneticPr fontId="85"/>
  </si>
  <si>
    <t>25</t>
    <phoneticPr fontId="85"/>
  </si>
  <si>
    <t>新設住宅着工戸数</t>
    <rPh sb="0" eb="2">
      <t>シンセツ</t>
    </rPh>
    <rPh sb="2" eb="4">
      <t>ジュウタク</t>
    </rPh>
    <rPh sb="4" eb="6">
      <t>チャッコウ</t>
    </rPh>
    <rPh sb="6" eb="8">
      <t>コスウ</t>
    </rPh>
    <phoneticPr fontId="85"/>
  </si>
  <si>
    <t>（11月分）</t>
    <rPh sb="3" eb="5">
      <t>ガツブン</t>
    </rPh>
    <phoneticPr fontId="85"/>
  </si>
  <si>
    <t>28</t>
    <phoneticPr fontId="85"/>
  </si>
  <si>
    <t>鉱工業指数概況</t>
    <phoneticPr fontId="85"/>
  </si>
  <si>
    <t>（10月分速報）</t>
    <phoneticPr fontId="85"/>
  </si>
  <si>
    <t>13</t>
    <phoneticPr fontId="85"/>
  </si>
  <si>
    <t>気象</t>
    <rPh sb="0" eb="2">
      <t>キショウ</t>
    </rPh>
    <phoneticPr fontId="85"/>
  </si>
  <si>
    <t>業種分類別生産・出荷・在庫指数（10月分速報）</t>
    <rPh sb="4" eb="5">
      <t>ベツ</t>
    </rPh>
    <rPh sb="18" eb="20">
      <t>ガツブン</t>
    </rPh>
    <rPh sb="20" eb="22">
      <t>ソクホウ</t>
    </rPh>
    <phoneticPr fontId="85"/>
  </si>
  <si>
    <t>14</t>
    <phoneticPr fontId="85"/>
  </si>
  <si>
    <t>26</t>
    <phoneticPr fontId="85"/>
  </si>
  <si>
    <t>各地の気温・降水量</t>
    <rPh sb="0" eb="2">
      <t>カクチ</t>
    </rPh>
    <rPh sb="3" eb="5">
      <t>キオン</t>
    </rPh>
    <rPh sb="6" eb="9">
      <t>コウスイリョウ</t>
    </rPh>
    <phoneticPr fontId="85"/>
  </si>
  <si>
    <t>（12月分）</t>
    <rPh sb="3" eb="5">
      <t>ガツブン</t>
    </rPh>
    <phoneticPr fontId="85"/>
  </si>
  <si>
    <t>29</t>
    <phoneticPr fontId="85"/>
  </si>
  <si>
    <t>主要業種分類別指数の推移</t>
    <rPh sb="0" eb="2">
      <t>シュヨウ</t>
    </rPh>
    <rPh sb="2" eb="4">
      <t>ギョウシュ</t>
    </rPh>
    <rPh sb="4" eb="6">
      <t>ブンルイ</t>
    </rPh>
    <rPh sb="6" eb="7">
      <t>ベツ</t>
    </rPh>
    <rPh sb="7" eb="9">
      <t>シスウ</t>
    </rPh>
    <rPh sb="10" eb="12">
      <t>スイイ</t>
    </rPh>
    <phoneticPr fontId="85"/>
  </si>
  <si>
    <t>16</t>
    <phoneticPr fontId="85"/>
  </si>
  <si>
    <t>警察</t>
    <rPh sb="0" eb="2">
      <t>ケイサツ</t>
    </rPh>
    <phoneticPr fontId="85"/>
  </si>
  <si>
    <t>27</t>
    <phoneticPr fontId="85"/>
  </si>
  <si>
    <t>道路別交通事故発生状況（11月分）</t>
    <rPh sb="0" eb="2">
      <t>ドウロ</t>
    </rPh>
    <rPh sb="2" eb="3">
      <t>ベツ</t>
    </rPh>
    <rPh sb="3" eb="5">
      <t>コウツウ</t>
    </rPh>
    <rPh sb="5" eb="7">
      <t>ジコ</t>
    </rPh>
    <rPh sb="7" eb="9">
      <t>ハッセイ</t>
    </rPh>
    <rPh sb="9" eb="11">
      <t>ジョウキョウ</t>
    </rPh>
    <rPh sb="14" eb="16">
      <t>ガツブン</t>
    </rPh>
    <phoneticPr fontId="85"/>
  </si>
  <si>
    <t>物価</t>
    <rPh sb="0" eb="2">
      <t>ブッカ</t>
    </rPh>
    <phoneticPr fontId="85"/>
  </si>
  <si>
    <t>消費者物価指数－静岡市・浜松市－（11月分）</t>
    <rPh sb="0" eb="3">
      <t>ショウヒシャ</t>
    </rPh>
    <rPh sb="8" eb="11">
      <t>シズオカシ</t>
    </rPh>
    <rPh sb="12" eb="15">
      <t>ハママツシ</t>
    </rPh>
    <phoneticPr fontId="85"/>
  </si>
  <si>
    <t>18</t>
    <phoneticPr fontId="85"/>
  </si>
  <si>
    <t>景気動向</t>
    <rPh sb="0" eb="2">
      <t>ケイキ</t>
    </rPh>
    <rPh sb="2" eb="4">
      <t>ドウコウ</t>
    </rPh>
    <phoneticPr fontId="85"/>
  </si>
  <si>
    <t>28</t>
    <phoneticPr fontId="85"/>
  </si>
  <si>
    <t>景気動向指数(CI)</t>
    <rPh sb="0" eb="2">
      <t>ケイキ</t>
    </rPh>
    <rPh sb="2" eb="4">
      <t>ドウコウ</t>
    </rPh>
    <rPh sb="4" eb="6">
      <t>シスウ</t>
    </rPh>
    <phoneticPr fontId="85"/>
  </si>
  <si>
    <t>（10月分）</t>
    <rPh sb="3" eb="4">
      <t>ガツ</t>
    </rPh>
    <phoneticPr fontId="85"/>
  </si>
  <si>
    <t>民生・労働</t>
    <rPh sb="0" eb="2">
      <t>ミンセイ</t>
    </rPh>
    <rPh sb="3" eb="5">
      <t>ロウドウ</t>
    </rPh>
    <phoneticPr fontId="85"/>
  </si>
  <si>
    <t>新着統計図書（令和６年12月）</t>
    <rPh sb="7" eb="9">
      <t>レイワ</t>
    </rPh>
    <rPh sb="10" eb="11">
      <t>ネン</t>
    </rPh>
    <phoneticPr fontId="85"/>
  </si>
  <si>
    <t>31</t>
    <phoneticPr fontId="85"/>
  </si>
  <si>
    <t>毎月勤労統計調査地方調査結果（10月分）</t>
    <rPh sb="0" eb="2">
      <t>マイツキ</t>
    </rPh>
    <rPh sb="2" eb="4">
      <t>キンロウ</t>
    </rPh>
    <rPh sb="4" eb="6">
      <t>トウケイ</t>
    </rPh>
    <rPh sb="6" eb="8">
      <t>チョウサ</t>
    </rPh>
    <rPh sb="8" eb="10">
      <t>チホウ</t>
    </rPh>
    <rPh sb="10" eb="12">
      <t>チョウサ</t>
    </rPh>
    <rPh sb="12" eb="14">
      <t>ケッカ</t>
    </rPh>
    <rPh sb="17" eb="19">
      <t>ガツブン</t>
    </rPh>
    <phoneticPr fontId="85"/>
  </si>
  <si>
    <t>13</t>
    <phoneticPr fontId="85"/>
  </si>
  <si>
    <t>生活保護法による扶助人員及び金額（11月分）</t>
    <rPh sb="0" eb="4">
      <t>セイカツホゴ</t>
    </rPh>
    <rPh sb="4" eb="5">
      <t>ホウ</t>
    </rPh>
    <rPh sb="8" eb="10">
      <t>フジョ</t>
    </rPh>
    <rPh sb="10" eb="12">
      <t>ジンイン</t>
    </rPh>
    <rPh sb="12" eb="13">
      <t>オヨ</t>
    </rPh>
    <rPh sb="14" eb="16">
      <t>キンガク</t>
    </rPh>
    <rPh sb="19" eb="21">
      <t>ガツブン</t>
    </rPh>
    <phoneticPr fontId="85"/>
  </si>
  <si>
    <t>23</t>
    <phoneticPr fontId="85"/>
  </si>
  <si>
    <t>職業紹介状況</t>
    <rPh sb="2" eb="4">
      <t>ショウカイ</t>
    </rPh>
    <rPh sb="4" eb="6">
      <t>ジョウキョウ</t>
    </rPh>
    <phoneticPr fontId="85"/>
  </si>
  <si>
    <t>（11月分）</t>
    <rPh sb="3" eb="4">
      <t>ガツ</t>
    </rPh>
    <rPh sb="4" eb="5">
      <t>ブン</t>
    </rPh>
    <phoneticPr fontId="85"/>
  </si>
  <si>
    <t>「－」</t>
    <phoneticPr fontId="85"/>
  </si>
  <si>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85"/>
  </si>
  <si>
    <t>農林・水産</t>
    <rPh sb="0" eb="2">
      <t>ノウリン</t>
    </rPh>
    <rPh sb="3" eb="5">
      <t>スイサン</t>
    </rPh>
    <phoneticPr fontId="85"/>
  </si>
  <si>
    <t>　</t>
    <phoneticPr fontId="85"/>
  </si>
  <si>
    <t>不　　　詳</t>
    <phoneticPr fontId="85"/>
  </si>
  <si>
    <t>15</t>
    <phoneticPr fontId="85"/>
  </si>
  <si>
    <t>製材工場の素材・製材製品需給（11月分）</t>
    <rPh sb="13" eb="14">
      <t>キュウ</t>
    </rPh>
    <rPh sb="17" eb="18">
      <t>ガツ</t>
    </rPh>
    <rPh sb="18" eb="19">
      <t>ブン</t>
    </rPh>
    <phoneticPr fontId="85"/>
  </si>
  <si>
    <t>16</t>
    <phoneticPr fontId="85"/>
  </si>
  <si>
    <t>漁港別品目別上場水揚量・価格（11月分）</t>
    <rPh sb="0" eb="2">
      <t>ギョコウ</t>
    </rPh>
    <rPh sb="2" eb="3">
      <t>ベツ</t>
    </rPh>
    <rPh sb="3" eb="5">
      <t>ヒンモク</t>
    </rPh>
    <rPh sb="5" eb="6">
      <t>ベツ</t>
    </rPh>
    <rPh sb="6" eb="8">
      <t>ジョウジョウ</t>
    </rPh>
    <rPh sb="8" eb="10">
      <t>ミズアゲ</t>
    </rPh>
    <rPh sb="10" eb="11">
      <t>リョウ</t>
    </rPh>
    <rPh sb="12" eb="14">
      <t>カカク</t>
    </rPh>
    <rPh sb="17" eb="19">
      <t>ガツブン</t>
    </rPh>
    <phoneticPr fontId="85"/>
  </si>
  <si>
    <t>概　　　数</t>
    <phoneticPr fontId="85"/>
  </si>
  <si>
    <r>
      <t>｢</t>
    </r>
    <r>
      <rPr>
        <sz val="9"/>
        <rFont val="ＭＳ Ｐ明朝"/>
        <family val="1"/>
        <charset val="128"/>
      </rPr>
      <t>△</t>
    </r>
    <r>
      <rPr>
        <sz val="10"/>
        <rFont val="ＭＳ Ｐ明朝"/>
        <family val="1"/>
        <charset val="128"/>
      </rPr>
      <t>｣</t>
    </r>
    <phoneticPr fontId="85"/>
  </si>
  <si>
    <t>｢ x ｣</t>
    <phoneticPr fontId="85"/>
  </si>
  <si>
    <t>数字が秘匿されているもの</t>
    <rPh sb="0" eb="2">
      <t>スウジ</t>
    </rPh>
    <rPh sb="3" eb="5">
      <t>ヒトク</t>
    </rPh>
    <phoneticPr fontId="85"/>
  </si>
  <si>
    <t>12</t>
    <phoneticPr fontId="39"/>
  </si>
  <si>
    <t>静岡県人口3,520,616 人</t>
    <rPh sb="0" eb="3">
      <t>シズオカケン</t>
    </rPh>
    <rPh sb="3" eb="5">
      <t>ジンコウ</t>
    </rPh>
    <rPh sb="15" eb="16">
      <t>ニン</t>
    </rPh>
    <phoneticPr fontId="85"/>
  </si>
  <si>
    <t>前月比2,034人の減少</t>
    <rPh sb="0" eb="2">
      <t>ゼンゲツ</t>
    </rPh>
    <rPh sb="2" eb="3">
      <t>クラ</t>
    </rPh>
    <rPh sb="8" eb="9">
      <t>ニン</t>
    </rPh>
    <rPh sb="10" eb="12">
      <t>ゲンショウ</t>
    </rPh>
    <phoneticPr fontId="85"/>
  </si>
  <si>
    <t>3,520,616人で、前月と比べ2,034人減少した。</t>
    <rPh sb="9" eb="10">
      <t>，７７８，５６５ニン</t>
    </rPh>
    <rPh sb="12" eb="14">
      <t>ゼンゲツ</t>
    </rPh>
    <rPh sb="15" eb="16">
      <t>クラ</t>
    </rPh>
    <rPh sb="22" eb="23">
      <t>ニン</t>
    </rPh>
    <rPh sb="23" eb="25">
      <t>ゲンショウ</t>
    </rPh>
    <phoneticPr fontId="85"/>
  </si>
  <si>
    <t xml:space="preserve">  世帯数は1,527,570世帯である。                   </t>
    <rPh sb="2" eb="5">
      <t>セタイスウ</t>
    </rPh>
    <rPh sb="15" eb="17">
      <t>セタイ</t>
    </rPh>
    <phoneticPr fontId="85"/>
  </si>
  <si>
    <t>11</t>
    <phoneticPr fontId="39"/>
  </si>
  <si>
    <t xml:space="preserve">    有効求人倍率1.10倍</t>
    <rPh sb="4" eb="6">
      <t>ユウコウ</t>
    </rPh>
    <rPh sb="6" eb="8">
      <t>キュウジン</t>
    </rPh>
    <rPh sb="8" eb="10">
      <t>バイリツ</t>
    </rPh>
    <rPh sb="14" eb="15">
      <t>バイ</t>
    </rPh>
    <phoneticPr fontId="85"/>
  </si>
  <si>
    <t>前月を0.02ポイント下回った。</t>
    <rPh sb="0" eb="2">
      <t>ゼンゲツ</t>
    </rPh>
    <rPh sb="11" eb="13">
      <t>シタマワ</t>
    </rPh>
    <phoneticPr fontId="85"/>
  </si>
  <si>
    <t>0.07ポイント上回った。</t>
    <rPh sb="8" eb="10">
      <t>ウワマワ</t>
    </rPh>
    <phoneticPr fontId="85"/>
  </si>
  <si>
    <t>静岡市の消費者物価指数 109.5</t>
    <rPh sb="0" eb="2">
      <t>シズオカ</t>
    </rPh>
    <rPh sb="2" eb="3">
      <t>シ</t>
    </rPh>
    <rPh sb="4" eb="7">
      <t>ショウヒシャ</t>
    </rPh>
    <rPh sb="7" eb="11">
      <t>ブッカシスウ</t>
    </rPh>
    <phoneticPr fontId="85"/>
  </si>
  <si>
    <t>前月比は0.6％の上昇となった</t>
    <rPh sb="0" eb="3">
      <t>ゼンゲツヒ</t>
    </rPh>
    <rPh sb="9" eb="11">
      <t>ジョウショウ</t>
    </rPh>
    <phoneticPr fontId="85"/>
  </si>
  <si>
    <t>109.5となり、前月比は0.6％の上昇となった。</t>
    <rPh sb="9" eb="11">
      <t>ゼンゲツ</t>
    </rPh>
    <rPh sb="11" eb="12">
      <t>ヒ</t>
    </rPh>
    <rPh sb="18" eb="20">
      <t>ジョウショウ</t>
    </rPh>
    <phoneticPr fontId="85"/>
  </si>
  <si>
    <t>　また、前年同月比は3.2％の上昇となった。</t>
    <rPh sb="8" eb="9">
      <t>ヒ</t>
    </rPh>
    <rPh sb="15" eb="17">
      <t>ジョウショウ</t>
    </rPh>
    <phoneticPr fontId="85"/>
  </si>
  <si>
    <t>10</t>
    <phoneticPr fontId="39"/>
  </si>
  <si>
    <t>景気動向指数(CI一致指数）</t>
    <phoneticPr fontId="85"/>
  </si>
  <si>
    <t>足踏みを示している</t>
    <rPh sb="0" eb="2">
      <t>アシブ</t>
    </rPh>
    <rPh sb="4" eb="5">
      <t>シメ</t>
    </rPh>
    <phoneticPr fontId="85"/>
  </si>
  <si>
    <t>単月は横ばいとなり、３か月後方移動平均は1.0ポイント</t>
    <rPh sb="3" eb="4">
      <t>ヨコ</t>
    </rPh>
    <rPh sb="12" eb="13">
      <t>ゲツ</t>
    </rPh>
    <rPh sb="13" eb="15">
      <t>コウホウ</t>
    </rPh>
    <rPh sb="15" eb="17">
      <t>イドウ</t>
    </rPh>
    <rPh sb="17" eb="19">
      <t>ヘイキン</t>
    </rPh>
    <phoneticPr fontId="85"/>
  </si>
  <si>
    <t>の下降となった。</t>
    <rPh sb="1" eb="3">
      <t>カコウ</t>
    </rPh>
    <phoneticPr fontId="85"/>
  </si>
  <si>
    <t xml:space="preserve"> 　また、７か月後方移動平均は0.4ポイントの上昇となった。</t>
    <rPh sb="23" eb="25">
      <t>ジョウショウ</t>
    </rPh>
    <phoneticPr fontId="85"/>
  </si>
  <si>
    <t>１　　　静　　　岡　　　県</t>
    <rPh sb="4" eb="13">
      <t>シズオカケン</t>
    </rPh>
    <phoneticPr fontId="85"/>
  </si>
  <si>
    <t>主　　　要　　　指　　　標</t>
    <phoneticPr fontId="85"/>
  </si>
  <si>
    <t>年　　月</t>
    <rPh sb="0" eb="4">
      <t>ネンゲツ</t>
    </rPh>
    <phoneticPr fontId="85"/>
  </si>
  <si>
    <t>人　　口</t>
    <rPh sb="0" eb="4">
      <t>ジンコウ</t>
    </rPh>
    <phoneticPr fontId="85"/>
  </si>
  <si>
    <t>銀 行 勘 定</t>
    <rPh sb="0" eb="3">
      <t>ギンコウ</t>
    </rPh>
    <rPh sb="4" eb="7">
      <t>カンジョウ</t>
    </rPh>
    <phoneticPr fontId="85"/>
  </si>
  <si>
    <t>企業倒産状況</t>
    <rPh sb="0" eb="2">
      <t>キギョウ</t>
    </rPh>
    <rPh sb="2" eb="4">
      <t>トウサン</t>
    </rPh>
    <rPh sb="4" eb="6">
      <t>ジョウキョウ</t>
    </rPh>
    <phoneticPr fontId="8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</si>
  <si>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85"/>
  </si>
  <si>
    <t>消 費 者
物価指数
（静岡市）</t>
    <rPh sb="0" eb="5">
      <t>ショウヒシャ</t>
    </rPh>
    <rPh sb="12" eb="15">
      <t>シズオカシ</t>
    </rPh>
    <phoneticPr fontId="85"/>
  </si>
  <si>
    <t>実質賃金
指数
（製造業）</t>
    <rPh sb="0" eb="2">
      <t>ジッシツ</t>
    </rPh>
    <rPh sb="2" eb="4">
      <t>チンギン</t>
    </rPh>
    <rPh sb="5" eb="7">
      <t>シスウ</t>
    </rPh>
    <rPh sb="8" eb="12">
      <t>（セイゾウギョウ</t>
    </rPh>
    <phoneticPr fontId="85"/>
  </si>
  <si>
    <t>常用雇用
指数
（製造業）</t>
    <rPh sb="0" eb="2">
      <t>ジョウヨウ</t>
    </rPh>
    <rPh sb="2" eb="4">
      <t>コヨウ</t>
    </rPh>
    <rPh sb="5" eb="7">
      <t>シスウ</t>
    </rPh>
    <rPh sb="8" eb="12">
      <t>（セイゾウギョウ</t>
    </rPh>
    <phoneticPr fontId="85"/>
  </si>
  <si>
    <t>有 効 求 人
倍         率</t>
    <rPh sb="0" eb="1">
      <t>ユウ</t>
    </rPh>
    <rPh sb="2" eb="3">
      <t>コウ</t>
    </rPh>
    <rPh sb="4" eb="5">
      <t>モトム</t>
    </rPh>
    <rPh sb="6" eb="7">
      <t>ジン</t>
    </rPh>
    <rPh sb="8" eb="9">
      <t>バイ</t>
    </rPh>
    <rPh sb="18" eb="19">
      <t>リツ</t>
    </rPh>
    <phoneticPr fontId="85"/>
  </si>
  <si>
    <t>新 規 求 人
倍         率</t>
    <rPh sb="0" eb="1">
      <t>シン</t>
    </rPh>
    <rPh sb="2" eb="3">
      <t>キ</t>
    </rPh>
    <rPh sb="4" eb="5">
      <t>モトム</t>
    </rPh>
    <rPh sb="6" eb="7">
      <t>ジン</t>
    </rPh>
    <rPh sb="8" eb="9">
      <t>バイ</t>
    </rPh>
    <rPh sb="18" eb="19">
      <t>リツ</t>
    </rPh>
    <phoneticPr fontId="85"/>
  </si>
  <si>
    <t>貿易額（清水港）</t>
    <rPh sb="0" eb="2">
      <t>ボウエキ</t>
    </rPh>
    <rPh sb="2" eb="3">
      <t>ガク</t>
    </rPh>
    <rPh sb="4" eb="6">
      <t>シミズ</t>
    </rPh>
    <rPh sb="6" eb="7">
      <t>コウ</t>
    </rPh>
    <phoneticPr fontId="85"/>
  </si>
  <si>
    <t>自動車新規　　　　　登録台数</t>
    <rPh sb="0" eb="3">
      <t>ジドウシャ</t>
    </rPh>
    <rPh sb="3" eb="5">
      <t>シンキ</t>
    </rPh>
    <rPh sb="10" eb="12">
      <t>トウロク</t>
    </rPh>
    <rPh sb="12" eb="14">
      <t>ダイスウ</t>
    </rPh>
    <phoneticPr fontId="8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</si>
  <si>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85"/>
  </si>
  <si>
    <t>新設住宅
着工戸数</t>
    <rPh sb="0" eb="2">
      <t>シンセツ</t>
    </rPh>
    <rPh sb="2" eb="4">
      <t>ジュウタク</t>
    </rPh>
    <rPh sb="5" eb="7">
      <t>チャッコウ</t>
    </rPh>
    <rPh sb="7" eb="9">
      <t>コスウ</t>
    </rPh>
    <phoneticPr fontId="85"/>
  </si>
  <si>
    <t>景気動向
指　　　数</t>
    <rPh sb="0" eb="2">
      <t>ケイキ</t>
    </rPh>
    <rPh sb="2" eb="4">
      <t>ドウコウ</t>
    </rPh>
    <rPh sb="5" eb="6">
      <t>ユビ</t>
    </rPh>
    <rPh sb="9" eb="10">
      <t>カズ</t>
    </rPh>
    <phoneticPr fontId="85"/>
  </si>
  <si>
    <t>輸     出</t>
    <rPh sb="0" eb="1">
      <t>ユ</t>
    </rPh>
    <rPh sb="6" eb="7">
      <t>デ</t>
    </rPh>
    <phoneticPr fontId="85"/>
  </si>
  <si>
    <t>輸     入</t>
    <rPh sb="0" eb="1">
      <t>ユ</t>
    </rPh>
    <rPh sb="6" eb="7">
      <t>イリ</t>
    </rPh>
    <phoneticPr fontId="85"/>
  </si>
  <si>
    <t>各年､10月1日
各月､月初</t>
    <rPh sb="0" eb="2">
      <t>カクネン</t>
    </rPh>
    <rPh sb="5" eb="6">
      <t>ガツ</t>
    </rPh>
    <rPh sb="7" eb="8">
      <t>ニチ</t>
    </rPh>
    <phoneticPr fontId="85"/>
  </si>
  <si>
    <t>預金残高</t>
    <rPh sb="0" eb="2">
      <t>ヨキン</t>
    </rPh>
    <rPh sb="2" eb="4">
      <t>ザンダカ</t>
    </rPh>
    <phoneticPr fontId="85"/>
  </si>
  <si>
    <t>貸出残高</t>
    <rPh sb="0" eb="2">
      <t>カシダシ</t>
    </rPh>
    <rPh sb="2" eb="4">
      <t>ザンダカ</t>
    </rPh>
    <phoneticPr fontId="85"/>
  </si>
  <si>
    <t>件数</t>
    <rPh sb="0" eb="2">
      <t>ケンスウ</t>
    </rPh>
    <phoneticPr fontId="85"/>
  </si>
  <si>
    <t>負債総額</t>
    <rPh sb="0" eb="2">
      <t>フサイ</t>
    </rPh>
    <rPh sb="2" eb="4">
      <t>ソウガク</t>
    </rPh>
    <phoneticPr fontId="85"/>
  </si>
  <si>
    <r>
      <t>鉱</t>
    </r>
    <r>
      <rPr>
        <sz val="9.5"/>
        <rFont val="ＭＳ Ｐ明朝"/>
        <family val="1"/>
        <charset val="128"/>
      </rPr>
      <t xml:space="preserve">  工  業
</t>
    </r>
    <r>
      <rPr>
        <sz val="6"/>
        <rFont val="ＭＳ Ｐ明朝"/>
        <family val="1"/>
        <charset val="128"/>
      </rPr>
      <t>令和2年＝100</t>
    </r>
    <rPh sb="0" eb="7">
      <t>コウコウギョウ</t>
    </rPh>
    <rPh sb="8" eb="10">
      <t>レイワ</t>
    </rPh>
    <rPh sb="11" eb="12">
      <t>ネン</t>
    </rPh>
    <rPh sb="12" eb="13">
      <t>ヘイネン</t>
    </rPh>
    <phoneticPr fontId="85"/>
  </si>
  <si>
    <t>令和2年＝100</t>
    <rPh sb="0" eb="2">
      <t>レイワ</t>
    </rPh>
    <rPh sb="3" eb="4">
      <t>ネン</t>
    </rPh>
    <phoneticPr fontId="85"/>
  </si>
  <si>
    <t>倍</t>
    <rPh sb="0" eb="1">
      <t>バイ</t>
    </rPh>
    <phoneticPr fontId="85"/>
  </si>
  <si>
    <t>百万円</t>
    <rPh sb="0" eb="3">
      <t>ヒャクマンエン</t>
    </rPh>
    <phoneticPr fontId="85"/>
  </si>
  <si>
    <t>台</t>
    <rPh sb="0" eb="1">
      <t>ダイ</t>
    </rPh>
    <phoneticPr fontId="85"/>
  </si>
  <si>
    <t>件   数</t>
    <rPh sb="0" eb="5">
      <t>ケンスウ</t>
    </rPh>
    <phoneticPr fontId="85"/>
  </si>
  <si>
    <t>戸　　数</t>
    <rPh sb="0" eb="1">
      <t>ト</t>
    </rPh>
    <rPh sb="3" eb="4">
      <t>カズ</t>
    </rPh>
    <phoneticPr fontId="85"/>
  </si>
  <si>
    <t>CI一致指数</t>
    <rPh sb="2" eb="4">
      <t>イッチ</t>
    </rPh>
    <rPh sb="4" eb="6">
      <t>シスウ</t>
    </rPh>
    <phoneticPr fontId="85"/>
  </si>
  <si>
    <t>億　　　　円</t>
    <rPh sb="0" eb="6">
      <t>オクエン</t>
    </rPh>
    <phoneticPr fontId="85"/>
  </si>
  <si>
    <t>百万円</t>
    <rPh sb="0" eb="2">
      <t>ヒャクマン</t>
    </rPh>
    <rPh sb="2" eb="3">
      <t>エン</t>
    </rPh>
    <phoneticPr fontId="85"/>
  </si>
  <si>
    <t>令　　　和</t>
    <rPh sb="0" eb="1">
      <t>レイ</t>
    </rPh>
    <rPh sb="4" eb="5">
      <t>ワ</t>
    </rPh>
    <phoneticPr fontId="85"/>
  </si>
  <si>
    <t>元</t>
    <rPh sb="0" eb="1">
      <t>ガン</t>
    </rPh>
    <phoneticPr fontId="85"/>
  </si>
  <si>
    <t>年</t>
    <rPh sb="0" eb="1">
      <t>ネン</t>
    </rPh>
    <phoneticPr fontId="85"/>
  </si>
  <si>
    <t>5</t>
    <phoneticPr fontId="85"/>
  </si>
  <si>
    <t>-</t>
    <phoneticPr fontId="85"/>
  </si>
  <si>
    <t>令和6年</t>
    <phoneticPr fontId="85"/>
  </si>
  <si>
    <t>…</t>
    <phoneticPr fontId="85"/>
  </si>
  <si>
    <t>…</t>
    <phoneticPr fontId="85"/>
  </si>
  <si>
    <t>…</t>
    <phoneticPr fontId="85"/>
  </si>
  <si>
    <t>資　　料</t>
    <rPh sb="0" eb="4">
      <t>シリョウ</t>
    </rPh>
    <phoneticPr fontId="85"/>
  </si>
  <si>
    <t>統計調査課</t>
    <rPh sb="0" eb="2">
      <t>トウケイ</t>
    </rPh>
    <rPh sb="2" eb="4">
      <t>チョウサ</t>
    </rPh>
    <rPh sb="4" eb="5">
      <t>カ</t>
    </rPh>
    <phoneticPr fontId="85"/>
  </si>
  <si>
    <t>日　銀　静　岡　支　店</t>
    <rPh sb="0" eb="3">
      <t>ニチギン</t>
    </rPh>
    <rPh sb="4" eb="7">
      <t>シズオカ</t>
    </rPh>
    <rPh sb="8" eb="11">
      <t>シテン</t>
    </rPh>
    <phoneticPr fontId="85"/>
  </si>
  <si>
    <t>（一社）東京商工リサーチ</t>
    <phoneticPr fontId="85"/>
  </si>
  <si>
    <t>統　計　調　査　課</t>
    <rPh sb="0" eb="1">
      <t>オサム</t>
    </rPh>
    <rPh sb="2" eb="3">
      <t>ケイ</t>
    </rPh>
    <rPh sb="4" eb="5">
      <t>チョウ</t>
    </rPh>
    <rPh sb="6" eb="7">
      <t>サ</t>
    </rPh>
    <rPh sb="8" eb="9">
      <t>カ</t>
    </rPh>
    <phoneticPr fontId="85"/>
  </si>
  <si>
    <t>静 岡 労 働 局</t>
    <rPh sb="0" eb="1">
      <t>セイ</t>
    </rPh>
    <rPh sb="2" eb="3">
      <t>オカ</t>
    </rPh>
    <rPh sb="4" eb="5">
      <t>ロウ</t>
    </rPh>
    <rPh sb="6" eb="7">
      <t>ハタラキ</t>
    </rPh>
    <rPh sb="8" eb="9">
      <t>キョク</t>
    </rPh>
    <phoneticPr fontId="85"/>
  </si>
  <si>
    <t>清 水 税 関 支 署</t>
    <rPh sb="0" eb="1">
      <t>キヨシ</t>
    </rPh>
    <rPh sb="2" eb="3">
      <t>ミズ</t>
    </rPh>
    <rPh sb="4" eb="5">
      <t>ゼイ</t>
    </rPh>
    <rPh sb="6" eb="7">
      <t>セキ</t>
    </rPh>
    <rPh sb="8" eb="9">
      <t>ササ</t>
    </rPh>
    <rPh sb="10" eb="11">
      <t>ショ</t>
    </rPh>
    <phoneticPr fontId="85"/>
  </si>
  <si>
    <t>税務課</t>
    <rPh sb="0" eb="3">
      <t>ゼイムカ</t>
    </rPh>
    <phoneticPr fontId="85"/>
  </si>
  <si>
    <t>県  　   警　     察
本            　　 部</t>
    <rPh sb="0" eb="1">
      <t>ケン</t>
    </rPh>
    <rPh sb="7" eb="8">
      <t>ケイ</t>
    </rPh>
    <rPh sb="14" eb="15">
      <t>サツ</t>
    </rPh>
    <rPh sb="16" eb="17">
      <t>ホン</t>
    </rPh>
    <rPh sb="32" eb="33">
      <t>ブ</t>
    </rPh>
    <phoneticPr fontId="85"/>
  </si>
  <si>
    <t>住まいづくり課</t>
    <rPh sb="0" eb="1">
      <t>ス</t>
    </rPh>
    <rPh sb="6" eb="7">
      <t>カ</t>
    </rPh>
    <phoneticPr fontId="85"/>
  </si>
  <si>
    <t>データ活用推進課</t>
    <rPh sb="3" eb="5">
      <t>カツヨウ</t>
    </rPh>
    <rPh sb="5" eb="8">
      <t>スイシンカ</t>
    </rPh>
    <phoneticPr fontId="85"/>
  </si>
  <si>
    <r>
      <t>（</t>
    </r>
    <r>
      <rPr>
        <sz val="9.5"/>
        <rFont val="ＭＳ Ｐ明朝"/>
        <family val="1"/>
        <charset val="128"/>
      </rP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85"/>
  </si>
  <si>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85"/>
  </si>
  <si>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85"/>
  </si>
  <si>
    <t xml:space="preserve">          年に１度、季節調整値替えを行っており、 令和５年12月以前の数値は遡って改訂されています。</t>
    <rPh sb="30" eb="32">
      <t>レイワ</t>
    </rPh>
    <rPh sb="47" eb="48">
      <t>テイ</t>
    </rPh>
    <phoneticPr fontId="85"/>
  </si>
  <si>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85"/>
  </si>
  <si>
    <t>（注6） 新設住宅着工戸数の年単位の値は、年度計です。</t>
    <rPh sb="1" eb="2">
      <t>チュウ</t>
    </rPh>
    <phoneticPr fontId="85"/>
  </si>
  <si>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85"/>
  </si>
  <si>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85"/>
  </si>
  <si>
    <t>（注4） 有効求人倍率、新規求人倍率の年単位の値は年度の月平均です。</t>
    <rPh sb="1" eb="2">
      <t>チュウ</t>
    </rPh>
    <phoneticPr fontId="85"/>
  </si>
  <si>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85"/>
  </si>
  <si>
    <t>（注8） 景気動向指数についは、CIの基準年が令和2（2020）年に改定されました。</t>
    <rPh sb="19" eb="21">
      <t>キジュン</t>
    </rPh>
    <rPh sb="21" eb="22">
      <t>ネン</t>
    </rPh>
    <rPh sb="23" eb="25">
      <t>レイワ</t>
    </rPh>
    <rPh sb="32" eb="33">
      <t>ネン</t>
    </rPh>
    <rPh sb="34" eb="36">
      <t>カイテイ</t>
    </rPh>
    <phoneticPr fontId="85"/>
  </si>
  <si>
    <t>２　　　 全　　　　　　　国</t>
    <rPh sb="5" eb="6">
      <t>ゼン</t>
    </rPh>
    <rPh sb="13" eb="14">
      <t>コク</t>
    </rPh>
    <phoneticPr fontId="85"/>
  </si>
  <si>
    <t>主　　　要　　　指　　　標</t>
    <phoneticPr fontId="85"/>
  </si>
  <si>
    <t>人　　口
（万人）</t>
    <rPh sb="6" eb="7">
      <t>マン</t>
    </rPh>
    <rPh sb="7" eb="8">
      <t>ニン</t>
    </rPh>
    <phoneticPr fontId="85"/>
  </si>
  <si>
    <t>日本銀行主要勘定</t>
    <rPh sb="0" eb="4">
      <t>ニホンギンコウ</t>
    </rPh>
    <rPh sb="4" eb="6">
      <t>シュヨウ</t>
    </rPh>
    <rPh sb="6" eb="8">
      <t>カンジョウ</t>
    </rPh>
    <phoneticPr fontId="85"/>
  </si>
  <si>
    <t>全国銀行主要勘定</t>
    <rPh sb="0" eb="2">
      <t>ゼンコク</t>
    </rPh>
    <rPh sb="2" eb="4">
      <t>ギンコウ</t>
    </rPh>
    <rPh sb="4" eb="6">
      <t>シュヨウ</t>
    </rPh>
    <rPh sb="6" eb="8">
      <t>カンジョウ</t>
    </rPh>
    <phoneticPr fontId="85"/>
  </si>
  <si>
    <t>生産指数
季節調整
済 指 数</t>
    <rPh sb="0" eb="2">
      <t>セイサン</t>
    </rPh>
    <rPh sb="2" eb="4">
      <t>シスウ</t>
    </rPh>
    <rPh sb="5" eb="7">
      <t>キセツ</t>
    </rPh>
    <rPh sb="7" eb="9">
      <t>チョウセイ</t>
    </rPh>
    <rPh sb="10" eb="11">
      <t>ズ</t>
    </rPh>
    <rPh sb="12" eb="13">
      <t>ユビ</t>
    </rPh>
    <rPh sb="14" eb="15">
      <t>カズ</t>
    </rPh>
    <phoneticPr fontId="85"/>
  </si>
  <si>
    <t>消費者
物価指数</t>
    <rPh sb="0" eb="3">
      <t>ショウヒシャ</t>
    </rPh>
    <rPh sb="4" eb="6">
      <t>ブッカ</t>
    </rPh>
    <rPh sb="6" eb="8">
      <t>シスウ</t>
    </rPh>
    <phoneticPr fontId="85"/>
  </si>
  <si>
    <t>実質賃金
指　　　数
（製造業）</t>
    <rPh sb="0" eb="2">
      <t>ジッシツ</t>
    </rPh>
    <rPh sb="2" eb="4">
      <t>チンギン</t>
    </rPh>
    <rPh sb="5" eb="6">
      <t>ユビ</t>
    </rPh>
    <rPh sb="9" eb="10">
      <t>カズ</t>
    </rPh>
    <rPh sb="12" eb="15">
      <t>セイゾウギョウ</t>
    </rPh>
    <phoneticPr fontId="85"/>
  </si>
  <si>
    <t>常用雇用
指　　　数
（製造業）</t>
    <rPh sb="0" eb="2">
      <t>ジョウヨウ</t>
    </rPh>
    <rPh sb="2" eb="4">
      <t>コヨウ</t>
    </rPh>
    <rPh sb="5" eb="6">
      <t>ユビ</t>
    </rPh>
    <rPh sb="9" eb="10">
      <t>カズ</t>
    </rPh>
    <rPh sb="12" eb="15">
      <t>セイゾウギョウ</t>
    </rPh>
    <phoneticPr fontId="85"/>
  </si>
  <si>
    <t>貿　　　易</t>
    <rPh sb="0" eb="1">
      <t>ボウ</t>
    </rPh>
    <rPh sb="4" eb="5">
      <t>エキ</t>
    </rPh>
    <phoneticPr fontId="85"/>
  </si>
  <si>
    <t>世帯消費　　　　　　　動向指数</t>
    <rPh sb="0" eb="2">
      <t>セタイ</t>
    </rPh>
    <rPh sb="2" eb="4">
      <t>ショウヒ</t>
    </rPh>
    <rPh sb="11" eb="13">
      <t>ドウコウ</t>
    </rPh>
    <rPh sb="13" eb="15">
      <t>シスウ</t>
    </rPh>
    <phoneticPr fontId="8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</si>
  <si>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85"/>
  </si>
  <si>
    <t>新　設　住　宅
着　工　戸　数</t>
    <rPh sb="0" eb="1">
      <t>シン</t>
    </rPh>
    <rPh sb="2" eb="3">
      <t>セツ</t>
    </rPh>
    <rPh sb="4" eb="5">
      <t>ジュウ</t>
    </rPh>
    <rPh sb="6" eb="7">
      <t>タク</t>
    </rPh>
    <rPh sb="8" eb="9">
      <t>キ</t>
    </rPh>
    <rPh sb="10" eb="11">
      <t>コウ</t>
    </rPh>
    <rPh sb="12" eb="13">
      <t>ト</t>
    </rPh>
    <rPh sb="14" eb="15">
      <t>カズ</t>
    </rPh>
    <phoneticPr fontId="85"/>
  </si>
  <si>
    <t>景　気　動　向
指　　　　　　数</t>
    <rPh sb="0" eb="1">
      <t>カゲル</t>
    </rPh>
    <rPh sb="2" eb="3">
      <t>キ</t>
    </rPh>
    <rPh sb="4" eb="5">
      <t>ドウ</t>
    </rPh>
    <rPh sb="6" eb="7">
      <t>ムカイ</t>
    </rPh>
    <rPh sb="8" eb="9">
      <t>ユビ</t>
    </rPh>
    <rPh sb="15" eb="16">
      <t>カズ</t>
    </rPh>
    <phoneticPr fontId="85"/>
  </si>
  <si>
    <t>銀 行 券
発 行 高</t>
    <rPh sb="0" eb="5">
      <t>ギンコウケン</t>
    </rPh>
    <rPh sb="6" eb="11">
      <t>ハッコウダカ</t>
    </rPh>
    <phoneticPr fontId="85"/>
  </si>
  <si>
    <t>貸 出 金</t>
    <rPh sb="0" eb="5">
      <t>カシダシキン</t>
    </rPh>
    <phoneticPr fontId="85"/>
  </si>
  <si>
    <t>預　　金</t>
    <rPh sb="0" eb="4">
      <t>ヨキン</t>
    </rPh>
    <phoneticPr fontId="85"/>
  </si>
  <si>
    <r>
      <t>鉱</t>
    </r>
    <r>
      <rPr>
        <sz val="9.5"/>
        <rFont val="ＭＳ Ｐ明朝"/>
        <family val="1"/>
        <charset val="128"/>
      </rPr>
      <t>工業　　　</t>
    </r>
    <r>
      <rPr>
        <sz val="6"/>
        <rFont val="ＭＳ Ｐ明朝"/>
        <family val="1"/>
        <charset val="128"/>
      </rPr>
      <t>令和2年＝100</t>
    </r>
    <rPh sb="0" eb="3">
      <t>コウコウギョウ</t>
    </rPh>
    <rPh sb="6" eb="8">
      <t>レイワ</t>
    </rPh>
    <rPh sb="9" eb="10">
      <t>ネン</t>
    </rPh>
    <phoneticPr fontId="85"/>
  </si>
  <si>
    <t>輸    出</t>
    <rPh sb="0" eb="1">
      <t>ユ</t>
    </rPh>
    <rPh sb="5" eb="6">
      <t>デ</t>
    </rPh>
    <phoneticPr fontId="85"/>
  </si>
  <si>
    <t>輸    入</t>
    <rPh sb="0" eb="1">
      <t>ユ</t>
    </rPh>
    <rPh sb="5" eb="6">
      <t>イリ</t>
    </rPh>
    <phoneticPr fontId="85"/>
  </si>
  <si>
    <t>二人以上の世帯</t>
    <rPh sb="0" eb="2">
      <t>フタリ</t>
    </rPh>
    <rPh sb="2" eb="4">
      <t>イジョウ</t>
    </rPh>
    <rPh sb="5" eb="7">
      <t>セタイ</t>
    </rPh>
    <phoneticPr fontId="85"/>
  </si>
  <si>
    <t>各年､10月1日
各月､月初</t>
    <phoneticPr fontId="85"/>
  </si>
  <si>
    <t>年月末（億円）</t>
    <rPh sb="0" eb="2">
      <t>ネンゲツ</t>
    </rPh>
    <rPh sb="2" eb="3">
      <t>マツ</t>
    </rPh>
    <rPh sb="3" eb="6">
      <t>（オクエン</t>
    </rPh>
    <phoneticPr fontId="85"/>
  </si>
  <si>
    <t>億        円</t>
    <rPh sb="0" eb="1">
      <t>オク</t>
    </rPh>
    <rPh sb="9" eb="10">
      <t>エン</t>
    </rPh>
    <phoneticPr fontId="85"/>
  </si>
  <si>
    <t>億円</t>
    <rPh sb="0" eb="2">
      <t>オクエン</t>
    </rPh>
    <phoneticPr fontId="85"/>
  </si>
  <si>
    <t>5</t>
    <phoneticPr fontId="85"/>
  </si>
  <si>
    <t>12</t>
    <phoneticPr fontId="85"/>
  </si>
  <si>
    <t>令和6年</t>
    <phoneticPr fontId="85"/>
  </si>
  <si>
    <t>2.25</t>
    <phoneticPr fontId="85"/>
  </si>
  <si>
    <t>総務省統計局</t>
    <rPh sb="0" eb="3">
      <t>ソウムショウ</t>
    </rPh>
    <rPh sb="3" eb="5">
      <t>トウケイ</t>
    </rPh>
    <rPh sb="5" eb="6">
      <t>キョク</t>
    </rPh>
    <phoneticPr fontId="85"/>
  </si>
  <si>
    <t>日　　本　　銀　　行</t>
    <rPh sb="0" eb="10">
      <t>ニホンギンコウ</t>
    </rPh>
    <phoneticPr fontId="85"/>
  </si>
  <si>
    <t>経 　  済
産 業 省</t>
    <rPh sb="0" eb="1">
      <t>キョウ</t>
    </rPh>
    <rPh sb="5" eb="6">
      <t>スミ</t>
    </rPh>
    <rPh sb="7" eb="8">
      <t>サン</t>
    </rPh>
    <rPh sb="9" eb="10">
      <t>ギョウ</t>
    </rPh>
    <rPh sb="11" eb="12">
      <t>ショウ</t>
    </rPh>
    <phoneticPr fontId="85"/>
  </si>
  <si>
    <t>総 務 省
統 計 局</t>
    <rPh sb="0" eb="1">
      <t>フサ</t>
    </rPh>
    <rPh sb="2" eb="3">
      <t>ツトム</t>
    </rPh>
    <rPh sb="4" eb="5">
      <t>ショウ</t>
    </rPh>
    <rPh sb="6" eb="7">
      <t>オサム</t>
    </rPh>
    <rPh sb="8" eb="9">
      <t>ケイ</t>
    </rPh>
    <rPh sb="10" eb="11">
      <t>キョク</t>
    </rPh>
    <phoneticPr fontId="85"/>
  </si>
  <si>
    <t>厚　生　労　働　省</t>
    <rPh sb="0" eb="1">
      <t>アツシ</t>
    </rPh>
    <rPh sb="2" eb="3">
      <t>ショウ</t>
    </rPh>
    <rPh sb="4" eb="5">
      <t>ロウ</t>
    </rPh>
    <rPh sb="6" eb="7">
      <t>ハタラキ</t>
    </rPh>
    <rPh sb="8" eb="9">
      <t>ショウ</t>
    </rPh>
    <phoneticPr fontId="85"/>
  </si>
  <si>
    <t>財　　　務　　　省</t>
    <rPh sb="0" eb="1">
      <t>ザイ</t>
    </rPh>
    <rPh sb="4" eb="5">
      <t>ツトム</t>
    </rPh>
    <rPh sb="8" eb="9">
      <t>ショウ</t>
    </rPh>
    <phoneticPr fontId="85"/>
  </si>
  <si>
    <t>総務省統計局</t>
    <phoneticPr fontId="85"/>
  </si>
  <si>
    <t>経     済
産 業 省</t>
    <rPh sb="0" eb="1">
      <t>キョウ</t>
    </rPh>
    <rPh sb="6" eb="7">
      <t>スミ</t>
    </rPh>
    <rPh sb="8" eb="9">
      <t>サン</t>
    </rPh>
    <rPh sb="10" eb="11">
      <t>ギョウ</t>
    </rPh>
    <rPh sb="12" eb="13">
      <t>ショウ</t>
    </rPh>
    <phoneticPr fontId="85"/>
  </si>
  <si>
    <t>国土交通省</t>
    <rPh sb="0" eb="2">
      <t>コクド</t>
    </rPh>
    <rPh sb="2" eb="5">
      <t>コウツウショウ</t>
    </rPh>
    <phoneticPr fontId="85"/>
  </si>
  <si>
    <t>内閣府</t>
    <rPh sb="0" eb="2">
      <t>ナイカク</t>
    </rPh>
    <rPh sb="2" eb="3">
      <t>フ</t>
    </rPh>
    <phoneticPr fontId="8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</si>
  <si>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8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</si>
  <si>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8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</si>
  <si>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85"/>
  </si>
  <si>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85"/>
  </si>
  <si>
    <t>（注3） 全国鉱工業指数における、 生産年平均指数は原指数です。</t>
    <phoneticPr fontId="85"/>
  </si>
  <si>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85"/>
  </si>
  <si>
    <t>（注4） 実質賃金指数、常用雇用指数については、事業所規模５人以上です。</t>
    <phoneticPr fontId="85"/>
  </si>
  <si>
    <t>統計調査課</t>
    <rPh sb="0" eb="2">
      <t>トウケイ</t>
    </rPh>
    <rPh sb="2" eb="4">
      <t>チョウサ</t>
    </rPh>
    <rPh sb="4" eb="5">
      <t>カ</t>
    </rPh>
    <phoneticPr fontId="99"/>
  </si>
  <si>
    <t>社会動態</t>
    <rPh sb="0" eb="2">
      <t>シャカイ</t>
    </rPh>
    <rPh sb="2" eb="4">
      <t>ドウタイ</t>
    </rPh>
    <phoneticPr fontId="99"/>
  </si>
  <si>
    <t>市　区　町　別</t>
    <rPh sb="0" eb="1">
      <t>シ</t>
    </rPh>
    <rPh sb="2" eb="3">
      <t>ク</t>
    </rPh>
    <rPh sb="4" eb="5">
      <t>マチ</t>
    </rPh>
    <rPh sb="6" eb="7">
      <t>ベツ</t>
    </rPh>
    <phoneticPr fontId="85"/>
  </si>
  <si>
    <t>令 和 6 年 12 月 1 日 現 在</t>
    <phoneticPr fontId="85"/>
  </si>
  <si>
    <t>令　和　6　年　11　月　中</t>
    <rPh sb="0" eb="1">
      <t>レイ</t>
    </rPh>
    <rPh sb="2" eb="3">
      <t>カズ</t>
    </rPh>
    <rPh sb="6" eb="7">
      <t>ネン</t>
    </rPh>
    <rPh sb="11" eb="12">
      <t>ガツ</t>
    </rPh>
    <rPh sb="13" eb="14">
      <t>チュウ</t>
    </rPh>
    <phoneticPr fontId="85"/>
  </si>
  <si>
    <t>人</t>
    <rPh sb="0" eb="1">
      <t>ニン</t>
    </rPh>
    <phoneticPr fontId="99"/>
  </si>
  <si>
    <t>総数</t>
    <rPh sb="0" eb="2">
      <t>ソウスウ</t>
    </rPh>
    <phoneticPr fontId="99"/>
  </si>
  <si>
    <t>出生数</t>
    <rPh sb="0" eb="3">
      <t>シュッショウスウ</t>
    </rPh>
    <phoneticPr fontId="99"/>
  </si>
  <si>
    <t>月</t>
    <rPh sb="0" eb="1">
      <t>ツキ</t>
    </rPh>
    <phoneticPr fontId="100"/>
  </si>
  <si>
    <t>令和5年</t>
    <phoneticPr fontId="85"/>
  </si>
  <si>
    <t>伊豆半島地域計</t>
    <rPh sb="0" eb="2">
      <t>イズ</t>
    </rPh>
    <rPh sb="2" eb="4">
      <t>ハントウ</t>
    </rPh>
    <rPh sb="4" eb="6">
      <t>チイキ</t>
    </rPh>
    <rPh sb="6" eb="7">
      <t>ケイ</t>
    </rPh>
    <phoneticPr fontId="88"/>
  </si>
  <si>
    <t>月</t>
    <rPh sb="0" eb="1">
      <t>ガツ</t>
    </rPh>
    <phoneticPr fontId="85"/>
  </si>
  <si>
    <t>沼津市（注３）</t>
    <rPh sb="0" eb="3">
      <t>ヌマヅシ</t>
    </rPh>
    <rPh sb="4" eb="5">
      <t>チュウ</t>
    </rPh>
    <phoneticPr fontId="85"/>
  </si>
  <si>
    <t>熱　海　市</t>
    <phoneticPr fontId="99"/>
  </si>
  <si>
    <t>三島市（注３）</t>
    <rPh sb="0" eb="3">
      <t>ミシマシ</t>
    </rPh>
    <rPh sb="4" eb="5">
      <t>チュウ</t>
    </rPh>
    <phoneticPr fontId="85"/>
  </si>
  <si>
    <t>伊　東　市</t>
    <phoneticPr fontId="99"/>
  </si>
  <si>
    <t>下　田　市</t>
    <phoneticPr fontId="99"/>
  </si>
  <si>
    <t>伊　豆　市</t>
    <phoneticPr fontId="99"/>
  </si>
  <si>
    <t>伊豆の国市</t>
    <rPh sb="0" eb="2">
      <t>イズ</t>
    </rPh>
    <rPh sb="3" eb="4">
      <t>クニ</t>
    </rPh>
    <rPh sb="4" eb="5">
      <t>シ</t>
    </rPh>
    <phoneticPr fontId="104"/>
  </si>
  <si>
    <t>東 伊 豆 町</t>
    <phoneticPr fontId="99"/>
  </si>
  <si>
    <t>河　津　町</t>
    <phoneticPr fontId="99"/>
  </si>
  <si>
    <t>南 伊 豆 町</t>
    <phoneticPr fontId="99"/>
  </si>
  <si>
    <t>松　崎　町</t>
    <phoneticPr fontId="99"/>
  </si>
  <si>
    <t>西 伊 豆 町</t>
    <phoneticPr fontId="99"/>
  </si>
  <si>
    <t>函南町（注３）</t>
    <rPh sb="0" eb="2">
      <t>カンナミ</t>
    </rPh>
    <rPh sb="2" eb="3">
      <t>チョウ</t>
    </rPh>
    <rPh sb="4" eb="5">
      <t>チュウ</t>
    </rPh>
    <phoneticPr fontId="85"/>
  </si>
  <si>
    <t>（注１）　令和５年12月１日以降の人口は、令和２年国勢調査の人口等基本集計（確定値）をもとに住民基本台帳に基づく</t>
    <rPh sb="1" eb="2">
      <t>チュウ</t>
    </rPh>
    <rPh sb="5" eb="7">
      <t>レイワ</t>
    </rPh>
    <rPh sb="8" eb="9">
      <t>ネン</t>
    </rPh>
    <rPh sb="11" eb="12">
      <t>ガツ</t>
    </rPh>
    <rPh sb="13" eb="16">
      <t>ニチイコウ</t>
    </rPh>
    <rPh sb="14" eb="16">
      <t>イコウ</t>
    </rPh>
    <rPh sb="17" eb="19">
      <t>ジンコウ</t>
    </rPh>
    <rPh sb="21" eb="23">
      <t>レイワ</t>
    </rPh>
    <rPh sb="24" eb="25">
      <t>ネン</t>
    </rPh>
    <rPh sb="25" eb="27">
      <t>コクセイ</t>
    </rPh>
    <rPh sb="27" eb="29">
      <t>チョウサ</t>
    </rPh>
    <rPh sb="30" eb="32">
      <t>ジンコウ</t>
    </rPh>
    <rPh sb="32" eb="33">
      <t>トウ</t>
    </rPh>
    <rPh sb="33" eb="35">
      <t>キホン</t>
    </rPh>
    <rPh sb="35" eb="37">
      <t>シュウケイ</t>
    </rPh>
    <rPh sb="38" eb="41">
      <t>カクテイチ</t>
    </rPh>
    <rPh sb="46" eb="48">
      <t>ジュウミン</t>
    </rPh>
    <rPh sb="48" eb="50">
      <t>キホン</t>
    </rPh>
    <rPh sb="50" eb="52">
      <t>ダイチョウ</t>
    </rPh>
    <rPh sb="53" eb="54">
      <t>モト</t>
    </rPh>
    <phoneticPr fontId="105"/>
  </si>
  <si>
    <t>東部地域計</t>
    <rPh sb="0" eb="2">
      <t>トウブ</t>
    </rPh>
    <rPh sb="2" eb="4">
      <t>チイキ</t>
    </rPh>
    <rPh sb="4" eb="5">
      <t>ケイ</t>
    </rPh>
    <phoneticPr fontId="88"/>
  </si>
  <si>
    <t>　　　　  移動数を加減して算出したものです。</t>
    <rPh sb="6" eb="8">
      <t>イドウ</t>
    </rPh>
    <rPh sb="8" eb="9">
      <t>スウ</t>
    </rPh>
    <rPh sb="14" eb="16">
      <t>サンシュツ</t>
    </rPh>
    <phoneticPr fontId="105"/>
  </si>
  <si>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05"/>
  </si>
  <si>
    <t>富 士 宮 市</t>
    <phoneticPr fontId="99"/>
  </si>
  <si>
    <t>富　士　市</t>
    <phoneticPr fontId="99"/>
  </si>
  <si>
    <t>御 殿 場 市</t>
    <phoneticPr fontId="99"/>
  </si>
  <si>
    <t>中部地域計</t>
    <rPh sb="0" eb="2">
      <t>チュウブ</t>
    </rPh>
    <rPh sb="2" eb="4">
      <t>チイキ</t>
    </rPh>
    <rPh sb="4" eb="5">
      <t>ケイ</t>
    </rPh>
    <phoneticPr fontId="85"/>
  </si>
  <si>
    <t>静　岡　市</t>
    <phoneticPr fontId="99"/>
  </si>
  <si>
    <t xml:space="preserve">  葵    　 　区</t>
    <rPh sb="2" eb="3">
      <t>アオイ</t>
    </rPh>
    <rPh sb="10" eb="11">
      <t>ク</t>
    </rPh>
    <phoneticPr fontId="104"/>
  </si>
  <si>
    <t xml:space="preserve">  駿 　河 　区</t>
    <rPh sb="2" eb="3">
      <t>シュン</t>
    </rPh>
    <rPh sb="5" eb="6">
      <t>カワ</t>
    </rPh>
    <rPh sb="8" eb="9">
      <t>ク</t>
    </rPh>
    <phoneticPr fontId="104"/>
  </si>
  <si>
    <t xml:space="preserve">  清 　水　 区</t>
    <rPh sb="2" eb="3">
      <t>キヨシ</t>
    </rPh>
    <rPh sb="5" eb="6">
      <t>ミズ</t>
    </rPh>
    <rPh sb="8" eb="9">
      <t>ク</t>
    </rPh>
    <phoneticPr fontId="104"/>
  </si>
  <si>
    <t>西部地域計</t>
    <rPh sb="0" eb="2">
      <t>セイブ</t>
    </rPh>
    <rPh sb="2" eb="4">
      <t>チイキ</t>
    </rPh>
    <rPh sb="4" eb="5">
      <t>ケイ</t>
    </rPh>
    <phoneticPr fontId="85"/>
  </si>
  <si>
    <t>浜松市</t>
    <rPh sb="0" eb="3">
      <t>ハママツシ</t>
    </rPh>
    <phoneticPr fontId="82"/>
  </si>
  <si>
    <t>　中　央　区</t>
    <rPh sb="1" eb="2">
      <t>ナカ</t>
    </rPh>
    <rPh sb="3" eb="4">
      <t>ナカバ</t>
    </rPh>
    <rPh sb="5" eb="6">
      <t>ク</t>
    </rPh>
    <phoneticPr fontId="82"/>
  </si>
  <si>
    <t>　浜　名　区</t>
    <rPh sb="1" eb="2">
      <t>ハマ</t>
    </rPh>
    <rPh sb="3" eb="4">
      <t>ナ</t>
    </rPh>
    <rPh sb="5" eb="6">
      <t>ク</t>
    </rPh>
    <phoneticPr fontId="82"/>
  </si>
  <si>
    <t>　天　竜　区</t>
    <rPh sb="1" eb="2">
      <t>テン</t>
    </rPh>
    <rPh sb="3" eb="4">
      <t>リュウ</t>
    </rPh>
    <rPh sb="5" eb="6">
      <t>ク</t>
    </rPh>
    <phoneticPr fontId="82"/>
  </si>
  <si>
    <t>磐田市</t>
    <rPh sb="0" eb="3">
      <t>イワタシ</t>
    </rPh>
    <phoneticPr fontId="87"/>
  </si>
  <si>
    <t>掛川市</t>
    <rPh sb="0" eb="3">
      <t>カケガワシ</t>
    </rPh>
    <phoneticPr fontId="87"/>
  </si>
  <si>
    <t>袋井市</t>
    <rPh sb="0" eb="3">
      <t>フクロイシ</t>
    </rPh>
    <phoneticPr fontId="87"/>
  </si>
  <si>
    <t>湖西市</t>
    <rPh sb="0" eb="3">
      <t>コサイシ</t>
    </rPh>
    <phoneticPr fontId="87"/>
  </si>
  <si>
    <t>御前崎市</t>
    <rPh sb="0" eb="3">
      <t>オマエザキ</t>
    </rPh>
    <rPh sb="3" eb="4">
      <t>シ</t>
    </rPh>
    <phoneticPr fontId="87"/>
  </si>
  <si>
    <t>菊川市</t>
    <rPh sb="0" eb="2">
      <t>キクガワ</t>
    </rPh>
    <rPh sb="2" eb="3">
      <t>シ</t>
    </rPh>
    <phoneticPr fontId="87"/>
  </si>
  <si>
    <t>森町</t>
    <rPh sb="0" eb="2">
      <t>モリマチ</t>
    </rPh>
    <phoneticPr fontId="87"/>
  </si>
  <si>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85"/>
  </si>
  <si>
    <t>　　　　移動数を加減して推計したものです。</t>
    <phoneticPr fontId="85"/>
  </si>
  <si>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9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</si>
  <si>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06"/>
  </si>
  <si>
    <t>年　　月　　末</t>
    <rPh sb="0" eb="4">
      <t>ネンゲツ</t>
    </rPh>
    <rPh sb="6" eb="7">
      <t>マツ</t>
    </rPh>
    <phoneticPr fontId="85"/>
  </si>
  <si>
    <t>預　　　　　　　　　　金</t>
    <rPh sb="0" eb="12">
      <t>ヨキン</t>
    </rPh>
    <phoneticPr fontId="85"/>
  </si>
  <si>
    <t>貸　　　　　　　　　　出</t>
    <rPh sb="0" eb="12">
      <t>カシダシ</t>
    </rPh>
    <phoneticPr fontId="85"/>
  </si>
  <si>
    <t>総　　　額</t>
    <rPh sb="0" eb="5">
      <t>ソウガク</t>
    </rPh>
    <phoneticPr fontId="85"/>
  </si>
  <si>
    <t>銀行勘定</t>
    <rPh sb="0" eb="2">
      <t>ギンコウ</t>
    </rPh>
    <rPh sb="2" eb="4">
      <t>カンジョウ</t>
    </rPh>
    <phoneticPr fontId="85"/>
  </si>
  <si>
    <t>信用金庫</t>
    <rPh sb="0" eb="2">
      <t>シンヨウ</t>
    </rPh>
    <rPh sb="2" eb="4">
      <t>キンコ</t>
    </rPh>
    <phoneticPr fontId="85"/>
  </si>
  <si>
    <t>信用金庫</t>
    <rPh sb="0" eb="4">
      <t>シンヨウキンコ</t>
    </rPh>
    <phoneticPr fontId="85"/>
  </si>
  <si>
    <t>令　　　和</t>
    <phoneticPr fontId="85"/>
  </si>
  <si>
    <t>年</t>
    <rPh sb="0" eb="1">
      <t>ネン</t>
    </rPh>
    <phoneticPr fontId="85"/>
  </si>
  <si>
    <t>月</t>
    <rPh sb="0" eb="1">
      <t>ガツ</t>
    </rPh>
    <phoneticPr fontId="85"/>
  </si>
  <si>
    <t>６　　企業倒産状況（12月分）、貸出約定平均金利（10月分）</t>
    <phoneticPr fontId="39"/>
  </si>
  <si>
    <t>令　　　和</t>
    <phoneticPr fontId="85"/>
  </si>
  <si>
    <t>12</t>
    <phoneticPr fontId="85"/>
  </si>
  <si>
    <t>月</t>
    <rPh sb="0" eb="1">
      <t>ガツ</t>
    </rPh>
    <phoneticPr fontId="85"/>
  </si>
  <si>
    <t xml:space="preserve">… </t>
    <phoneticPr fontId="85"/>
  </si>
  <si>
    <t>（令和６年12月分）</t>
    <rPh sb="1" eb="3">
      <t>レイワ</t>
    </rPh>
    <rPh sb="4" eb="5">
      <t>ネン</t>
    </rPh>
    <rPh sb="7" eb="9">
      <t>ガツブン</t>
    </rPh>
    <phoneticPr fontId="39"/>
  </si>
  <si>
    <t>令　　和</t>
    <phoneticPr fontId="85"/>
  </si>
  <si>
    <t>年度</t>
    <rPh sb="0" eb="2">
      <t>ネンド</t>
    </rPh>
    <phoneticPr fontId="85"/>
  </si>
  <si>
    <t>（令和６年10月分速報)</t>
    <rPh sb="7" eb="8">
      <t>ツキ</t>
    </rPh>
    <rPh sb="8" eb="9">
      <t>フン</t>
    </rPh>
    <rPh sb="9" eb="11">
      <t>ソクホウ</t>
    </rPh>
    <phoneticPr fontId="39"/>
  </si>
  <si>
    <t>生産は96.4で、前月比1.4％増と、３か月ぶりに上昇した。</t>
    <rPh sb="25" eb="27">
      <t>ジョウショウ</t>
    </rPh>
    <phoneticPr fontId="85"/>
  </si>
  <si>
    <t>出荷は95.8で、前月比2.0％増と、２か月連続して上昇した。</t>
    <rPh sb="16" eb="17">
      <t>ゾウ</t>
    </rPh>
    <rPh sb="22" eb="24">
      <t>レンゾク</t>
    </rPh>
    <rPh sb="26" eb="28">
      <t>ジョウショウ</t>
    </rPh>
    <phoneticPr fontId="85"/>
  </si>
  <si>
    <t>在庫は104.4で、前月比1.7％増と、２か月ぶりに上昇した。</t>
    <rPh sb="17" eb="18">
      <t>ゾウ</t>
    </rPh>
    <rPh sb="22" eb="23">
      <t>ゲツ</t>
    </rPh>
    <rPh sb="26" eb="28">
      <t>ジョウショウ</t>
    </rPh>
    <phoneticPr fontId="85"/>
  </si>
  <si>
    <t>(1)</t>
    <phoneticPr fontId="85"/>
  </si>
  <si>
    <t>令和６年10月の鉱工業総合  生産、出荷、在庫の動き</t>
    <rPh sb="0" eb="2">
      <t>レイワ</t>
    </rPh>
    <rPh sb="3" eb="4">
      <t>ネン</t>
    </rPh>
    <rPh sb="6" eb="7">
      <t>ガツ</t>
    </rPh>
    <phoneticPr fontId="85"/>
  </si>
  <si>
    <t>（令和２年＝100）</t>
    <phoneticPr fontId="85"/>
  </si>
  <si>
    <t>区　　　　　分</t>
    <rPh sb="0" eb="7">
      <t>クブン</t>
    </rPh>
    <phoneticPr fontId="85"/>
  </si>
  <si>
    <t>生       産</t>
    <rPh sb="0" eb="9">
      <t>セイサン</t>
    </rPh>
    <phoneticPr fontId="85"/>
  </si>
  <si>
    <t>出       荷</t>
    <rPh sb="0" eb="1">
      <t>シュッカ</t>
    </rPh>
    <rPh sb="8" eb="9">
      <t>セイサン</t>
    </rPh>
    <phoneticPr fontId="85"/>
  </si>
  <si>
    <t>在       庫</t>
    <rPh sb="0" eb="1">
      <t>ザイコ</t>
    </rPh>
    <rPh sb="8" eb="9">
      <t>セイサン</t>
    </rPh>
    <phoneticPr fontId="85"/>
  </si>
  <si>
    <t>指   数</t>
    <rPh sb="0" eb="5">
      <t>シスウ</t>
    </rPh>
    <phoneticPr fontId="85"/>
  </si>
  <si>
    <t>前月比</t>
    <rPh sb="0" eb="3">
      <t>ゼンゲツヒ</t>
    </rPh>
    <phoneticPr fontId="85"/>
  </si>
  <si>
    <t>前年同月比</t>
    <rPh sb="0" eb="2">
      <t>ゼンネン</t>
    </rPh>
    <rPh sb="2" eb="5">
      <t>ドウゲツヒ</t>
    </rPh>
    <phoneticPr fontId="85"/>
  </si>
  <si>
    <t>静岡県</t>
    <rPh sb="0" eb="3">
      <t>シズオカケン</t>
    </rPh>
    <phoneticPr fontId="85"/>
  </si>
  <si>
    <t>季節調整済指数</t>
    <rPh sb="0" eb="2">
      <t>キセツ</t>
    </rPh>
    <rPh sb="2" eb="4">
      <t>チョウセイ</t>
    </rPh>
    <rPh sb="4" eb="5">
      <t>ズミ</t>
    </rPh>
    <rPh sb="5" eb="7">
      <t>シスウ</t>
    </rPh>
    <phoneticPr fontId="85"/>
  </si>
  <si>
    <t>原　　　指　　　数</t>
    <rPh sb="0" eb="1">
      <t>ゲン</t>
    </rPh>
    <rPh sb="4" eb="9">
      <t>シスウ</t>
    </rPh>
    <phoneticPr fontId="85"/>
  </si>
  <si>
    <t>全　国</t>
    <rPh sb="0" eb="3">
      <t>ゼンコク</t>
    </rPh>
    <phoneticPr fontId="85"/>
  </si>
  <si>
    <t>（注１）全国の数値は、経済産業省がR６.12.13に公表した確報値です。</t>
    <rPh sb="4" eb="6">
      <t>ゼンコク</t>
    </rPh>
    <rPh sb="7" eb="9">
      <t>スウチ</t>
    </rPh>
    <rPh sb="11" eb="13">
      <t>ケイザイ</t>
    </rPh>
    <rPh sb="13" eb="16">
      <t>サンギョウショウ</t>
    </rPh>
    <rPh sb="26" eb="28">
      <t>コウヒョウ</t>
    </rPh>
    <rPh sb="30" eb="32">
      <t>カクホウ</t>
    </rPh>
    <rPh sb="32" eb="33">
      <t>チ</t>
    </rPh>
    <phoneticPr fontId="85"/>
  </si>
  <si>
    <t>(2)</t>
    <phoneticPr fontId="85"/>
  </si>
  <si>
    <t>本県における影響が大きい主な業種</t>
    <rPh sb="0" eb="2">
      <t>ホンケン</t>
    </rPh>
    <rPh sb="6" eb="8">
      <t>エイキョウ</t>
    </rPh>
    <rPh sb="9" eb="10">
      <t>オオ</t>
    </rPh>
    <rPh sb="12" eb="13">
      <t>オモ</t>
    </rPh>
    <rPh sb="14" eb="16">
      <t>ギョウシュ</t>
    </rPh>
    <phoneticPr fontId="85"/>
  </si>
  <si>
    <t>（季節調整済指数）</t>
    <rPh sb="0" eb="3">
      <t>（キセツ</t>
    </rPh>
    <rPh sb="3" eb="5">
      <t>チョウセイ</t>
    </rPh>
    <rPh sb="5" eb="6">
      <t>ズミ</t>
    </rPh>
    <rPh sb="6" eb="8">
      <t>シスウ</t>
    </rPh>
    <phoneticPr fontId="85"/>
  </si>
  <si>
    <t>区分</t>
    <rPh sb="0" eb="2">
      <t>クブン</t>
    </rPh>
    <phoneticPr fontId="85"/>
  </si>
  <si>
    <t>上　　　　　　　昇</t>
    <rPh sb="0" eb="9">
      <t>ジョウショウ</t>
    </rPh>
    <phoneticPr fontId="85"/>
  </si>
  <si>
    <t>低　　　　　　　下</t>
    <rPh sb="0" eb="1">
      <t>テイカジョウショウ</t>
    </rPh>
    <rPh sb="8" eb="9">
      <t>シタ</t>
    </rPh>
    <phoneticPr fontId="85"/>
  </si>
  <si>
    <t>業　　　種</t>
    <rPh sb="0" eb="5">
      <t>ギョウシュ</t>
    </rPh>
    <phoneticPr fontId="85"/>
  </si>
  <si>
    <t>主　　　要　　　品　　　目　　　群</t>
    <rPh sb="0" eb="5">
      <t>シュヨウ</t>
    </rPh>
    <rPh sb="8" eb="13">
      <t>ヒンモク</t>
    </rPh>
    <rPh sb="16" eb="17">
      <t>グン</t>
    </rPh>
    <phoneticPr fontId="85"/>
  </si>
  <si>
    <t>生　産</t>
    <rPh sb="0" eb="3">
      <t>セイサン</t>
    </rPh>
    <phoneticPr fontId="85"/>
  </si>
  <si>
    <t>輸送</t>
    <rPh sb="0" eb="2">
      <t>ユソウ</t>
    </rPh>
    <phoneticPr fontId="85"/>
  </si>
  <si>
    <t>自動車部品、二輪自動車部品</t>
    <rPh sb="0" eb="5">
      <t>ジドウシャブヒン</t>
    </rPh>
    <rPh sb="6" eb="13">
      <t>ニリンジドウシャブヒン</t>
    </rPh>
    <phoneticPr fontId="85"/>
  </si>
  <si>
    <t>プラスチック</t>
    <phoneticPr fontId="85"/>
  </si>
  <si>
    <t>工業用プラスチック製品、プラスチック製フィルム等</t>
    <rPh sb="0" eb="3">
      <t>コウギョウヨウ</t>
    </rPh>
    <rPh sb="9" eb="11">
      <t>セイヒン</t>
    </rPh>
    <rPh sb="18" eb="19">
      <t>セイ</t>
    </rPh>
    <rPh sb="23" eb="24">
      <t>トウ</t>
    </rPh>
    <phoneticPr fontId="85"/>
  </si>
  <si>
    <t>電気</t>
    <rPh sb="0" eb="2">
      <t>デンキ</t>
    </rPh>
    <phoneticPr fontId="85"/>
  </si>
  <si>
    <t>電池、電気照明器具</t>
    <rPh sb="0" eb="2">
      <t>デンチ</t>
    </rPh>
    <rPh sb="3" eb="5">
      <t>デンキ</t>
    </rPh>
    <rPh sb="5" eb="7">
      <t>ショウメイ</t>
    </rPh>
    <rPh sb="7" eb="9">
      <t>キグ</t>
    </rPh>
    <phoneticPr fontId="85"/>
  </si>
  <si>
    <t>化学</t>
    <rPh sb="0" eb="2">
      <t>カガク</t>
    </rPh>
    <phoneticPr fontId="85"/>
  </si>
  <si>
    <t>医薬品、プラスチック</t>
    <rPh sb="0" eb="3">
      <t>イヤクヒン</t>
    </rPh>
    <phoneticPr fontId="85"/>
  </si>
  <si>
    <t>食料品</t>
    <rPh sb="0" eb="3">
      <t>ショクリョウヒン</t>
    </rPh>
    <phoneticPr fontId="85"/>
  </si>
  <si>
    <t>茶・コーヒー、乳製品</t>
    <rPh sb="0" eb="1">
      <t>チャ</t>
    </rPh>
    <rPh sb="7" eb="10">
      <t>ニュウセイヒン</t>
    </rPh>
    <phoneticPr fontId="85"/>
  </si>
  <si>
    <t>汎用等</t>
    <rPh sb="0" eb="2">
      <t>ハンヨウ</t>
    </rPh>
    <rPh sb="2" eb="3">
      <t>トウ</t>
    </rPh>
    <phoneticPr fontId="85"/>
  </si>
  <si>
    <t>その他の生産用機械、金属工作機械</t>
    <rPh sb="2" eb="3">
      <t>タ</t>
    </rPh>
    <rPh sb="4" eb="9">
      <t>セイサンヨウキカイ</t>
    </rPh>
    <rPh sb="10" eb="16">
      <t>キンゾクコウサクキカイ</t>
    </rPh>
    <phoneticPr fontId="85"/>
  </si>
  <si>
    <t>出　荷</t>
    <rPh sb="0" eb="3">
      <t>シュッカ</t>
    </rPh>
    <phoneticPr fontId="85"/>
  </si>
  <si>
    <t>茶・コーヒー、酒類</t>
    <rPh sb="0" eb="1">
      <t>チャ</t>
    </rPh>
    <rPh sb="7" eb="8">
      <t>サケ</t>
    </rPh>
    <rPh sb="8" eb="9">
      <t>ルイ</t>
    </rPh>
    <phoneticPr fontId="85"/>
  </si>
  <si>
    <t>プラスチック</t>
    <phoneticPr fontId="85"/>
  </si>
  <si>
    <t>窯業</t>
    <rPh sb="0" eb="2">
      <t>カマギョウ</t>
    </rPh>
    <phoneticPr fontId="85"/>
  </si>
  <si>
    <t>その他の窯業・土石製品、セメント・同製品</t>
    <rPh sb="2" eb="3">
      <t>タ</t>
    </rPh>
    <rPh sb="4" eb="6">
      <t>カマギョウ</t>
    </rPh>
    <rPh sb="7" eb="9">
      <t>ドセキ</t>
    </rPh>
    <rPh sb="9" eb="11">
      <t>セイヒン</t>
    </rPh>
    <rPh sb="17" eb="20">
      <t>ドウセイヒン</t>
    </rPh>
    <phoneticPr fontId="85"/>
  </si>
  <si>
    <t>民生用電気機械、電気照明器具</t>
    <rPh sb="0" eb="7">
      <t>ミンセイヨウデンキキカイ</t>
    </rPh>
    <rPh sb="8" eb="14">
      <t>デンキショウメイキグ</t>
    </rPh>
    <phoneticPr fontId="85"/>
  </si>
  <si>
    <t>鉄鋼</t>
    <rPh sb="0" eb="2">
      <t>テッコウ</t>
    </rPh>
    <phoneticPr fontId="85"/>
  </si>
  <si>
    <t>鋳鍛造品、鋼管</t>
    <rPh sb="0" eb="1">
      <t>イ</t>
    </rPh>
    <rPh sb="1" eb="3">
      <t>タンゾウ</t>
    </rPh>
    <rPh sb="3" eb="4">
      <t>ヒン</t>
    </rPh>
    <rPh sb="5" eb="7">
      <t>コウカン</t>
    </rPh>
    <phoneticPr fontId="85"/>
  </si>
  <si>
    <t>在　庫</t>
    <rPh sb="0" eb="3">
      <t>ザイコ</t>
    </rPh>
    <phoneticPr fontId="85"/>
  </si>
  <si>
    <t>特殊自動車</t>
    <rPh sb="0" eb="5">
      <t>トクシュジドウシャ</t>
    </rPh>
    <phoneticPr fontId="85"/>
  </si>
  <si>
    <t>非鉄</t>
    <rPh sb="0" eb="2">
      <t>ヒテツ</t>
    </rPh>
    <phoneticPr fontId="85"/>
  </si>
  <si>
    <t>電線・ケーブル、伸銅・アルミニウム圧延製品</t>
    <rPh sb="0" eb="2">
      <t>デンセン</t>
    </rPh>
    <rPh sb="8" eb="10">
      <t>シンドウ</t>
    </rPh>
    <rPh sb="17" eb="21">
      <t>アツエンセイヒン</t>
    </rPh>
    <phoneticPr fontId="85"/>
  </si>
  <si>
    <t>糖・油脂・でんぷん、飼料</t>
    <rPh sb="0" eb="1">
      <t>トウ</t>
    </rPh>
    <rPh sb="2" eb="4">
      <t>ユシ</t>
    </rPh>
    <rPh sb="10" eb="12">
      <t>シリョウ</t>
    </rPh>
    <phoneticPr fontId="85"/>
  </si>
  <si>
    <t>パルプ</t>
    <phoneticPr fontId="85"/>
  </si>
  <si>
    <t>包装用紙、衛生用紙</t>
    <rPh sb="0" eb="2">
      <t>ホウソウ</t>
    </rPh>
    <rPh sb="2" eb="4">
      <t>ヨウシ</t>
    </rPh>
    <rPh sb="5" eb="7">
      <t>エイセイ</t>
    </rPh>
    <rPh sb="7" eb="9">
      <t>ヨウシ</t>
    </rPh>
    <phoneticPr fontId="85"/>
  </si>
  <si>
    <t>家具</t>
    <rPh sb="0" eb="2">
      <t>カグ</t>
    </rPh>
    <phoneticPr fontId="85"/>
  </si>
  <si>
    <t>金属工作機械、その他の生産用機械</t>
    <rPh sb="0" eb="6">
      <t>キンゾクコウサクキカイ</t>
    </rPh>
    <rPh sb="9" eb="10">
      <t>タ</t>
    </rPh>
    <rPh sb="11" eb="16">
      <t>セイサンヨウキカイ</t>
    </rPh>
    <phoneticPr fontId="85"/>
  </si>
  <si>
    <t>９　　業 種 分 類 別 生 産 ・ 出 荷</t>
    <rPh sb="3" eb="6">
      <t>ギョウシュ</t>
    </rPh>
    <rPh sb="7" eb="10">
      <t>ブンルイ</t>
    </rPh>
    <rPh sb="11" eb="12">
      <t>ベツ</t>
    </rPh>
    <rPh sb="13" eb="16">
      <t>セイサン</t>
    </rPh>
    <rPh sb="19" eb="22">
      <t>シュッカ</t>
    </rPh>
    <phoneticPr fontId="85"/>
  </si>
  <si>
    <t xml:space="preserve"> ・ 在 庫 指 数 （ 季 節 調 整 済 指 数 ）</t>
    <rPh sb="3" eb="6">
      <t>ザイコ</t>
    </rPh>
    <rPh sb="7" eb="10">
      <t>シスウ</t>
    </rPh>
    <rPh sb="11" eb="16">
      <t>（キセツ</t>
    </rPh>
    <rPh sb="17" eb="20">
      <t>チョウセイ</t>
    </rPh>
    <rPh sb="21" eb="22">
      <t>ズミ</t>
    </rPh>
    <rPh sb="23" eb="26">
      <t>シスウ</t>
    </rPh>
    <phoneticPr fontId="85"/>
  </si>
  <si>
    <t>令和２年＝100</t>
    <rPh sb="0" eb="2">
      <t>レイワ</t>
    </rPh>
    <rPh sb="3" eb="4">
      <t>ネン</t>
    </rPh>
    <rPh sb="4" eb="5">
      <t>ヘイネン</t>
    </rPh>
    <phoneticPr fontId="85"/>
  </si>
  <si>
    <t>統計調査課</t>
    <rPh sb="0" eb="2">
      <t>トウケイ</t>
    </rPh>
    <rPh sb="2" eb="4">
      <t>チョウサ</t>
    </rPh>
    <rPh sb="4" eb="5">
      <t>カ</t>
    </rPh>
    <phoneticPr fontId="85"/>
  </si>
  <si>
    <t>鉱 工 業</t>
    <rPh sb="0" eb="5">
      <t>コウコウギョウ</t>
    </rPh>
    <phoneticPr fontId="85"/>
  </si>
  <si>
    <t>分類</t>
    <rPh sb="0" eb="2">
      <t>ブンルイ</t>
    </rPh>
    <phoneticPr fontId="85"/>
  </si>
  <si>
    <t>鉄 鋼 業</t>
    <rPh sb="0" eb="5">
      <t>テッコウギョウ</t>
    </rPh>
    <phoneticPr fontId="85"/>
  </si>
  <si>
    <t>非　　鉄
金　　属
工　　業</t>
    <rPh sb="0" eb="1">
      <t>ヒ</t>
    </rPh>
    <rPh sb="3" eb="4">
      <t>テツ</t>
    </rPh>
    <rPh sb="5" eb="9">
      <t>キンゾク</t>
    </rPh>
    <rPh sb="10" eb="14">
      <t>コウギョウ</t>
    </rPh>
    <phoneticPr fontId="85"/>
  </si>
  <si>
    <t>金　　属
製　　品
工　　業</t>
    <rPh sb="0" eb="4">
      <t>キンゾク</t>
    </rPh>
    <rPh sb="5" eb="9">
      <t>セイヒン</t>
    </rPh>
    <rPh sb="10" eb="14">
      <t>コウギョウ</t>
    </rPh>
    <phoneticPr fontId="85"/>
  </si>
  <si>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8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</si>
  <si>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85"/>
  </si>
  <si>
    <t>電　　気　　
機　　械
工　　業</t>
    <rPh sb="0" eb="1">
      <t>デン</t>
    </rPh>
    <rPh sb="3" eb="4">
      <t>キ</t>
    </rPh>
    <rPh sb="7" eb="11">
      <t>キカイ</t>
    </rPh>
    <rPh sb="12" eb="16">
      <t>コウギョウ</t>
    </rPh>
    <phoneticPr fontId="85"/>
  </si>
  <si>
    <t>情報通信
機　　械
工　　業</t>
    <rPh sb="0" eb="2">
      <t>ジョウホウ</t>
    </rPh>
    <rPh sb="2" eb="4">
      <t>ツウシン</t>
    </rPh>
    <rPh sb="5" eb="9">
      <t>キカイ</t>
    </rPh>
    <rPh sb="10" eb="14">
      <t>コウギョウ</t>
    </rPh>
    <phoneticPr fontId="85"/>
  </si>
  <si>
    <t>輸　　送
機　　械
工　　業</t>
    <rPh sb="0" eb="1">
      <t>ユ</t>
    </rPh>
    <rPh sb="3" eb="4">
      <t>ソウ</t>
    </rPh>
    <rPh sb="5" eb="6">
      <t>キ</t>
    </rPh>
    <rPh sb="8" eb="9">
      <t>カイ</t>
    </rPh>
    <rPh sb="10" eb="11">
      <t>コウ</t>
    </rPh>
    <rPh sb="13" eb="14">
      <t>ギョウ</t>
    </rPh>
    <phoneticPr fontId="85"/>
  </si>
  <si>
    <t>窯 業 ・
土石製品
工　　業</t>
    <rPh sb="0" eb="1">
      <t>カマ</t>
    </rPh>
    <rPh sb="2" eb="3">
      <t>ギョウ</t>
    </rPh>
    <rPh sb="6" eb="8">
      <t>ドセキ</t>
    </rPh>
    <rPh sb="8" eb="10">
      <t>セイヒン</t>
    </rPh>
    <rPh sb="11" eb="12">
      <t>コウ</t>
    </rPh>
    <rPh sb="14" eb="15">
      <t>ギョウ</t>
    </rPh>
    <phoneticPr fontId="85"/>
  </si>
  <si>
    <t>化　　学
工　　業</t>
    <rPh sb="0" eb="1">
      <t>カ</t>
    </rPh>
    <rPh sb="3" eb="4">
      <t>ガク</t>
    </rPh>
    <rPh sb="6" eb="7">
      <t>コウ</t>
    </rPh>
    <rPh sb="9" eb="10">
      <t>ギョウ</t>
    </rPh>
    <phoneticPr fontId="8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</si>
  <si>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8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</si>
  <si>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85"/>
  </si>
  <si>
    <t>繊　　維
工　　業</t>
    <rPh sb="0" eb="1">
      <t>セン</t>
    </rPh>
    <rPh sb="3" eb="4">
      <t>ユイ</t>
    </rPh>
    <rPh sb="6" eb="7">
      <t>コウ</t>
    </rPh>
    <rPh sb="9" eb="10">
      <t>ギョウ</t>
    </rPh>
    <phoneticPr fontId="85"/>
  </si>
  <si>
    <t>食料品・
た ば こ
工　　業</t>
    <rPh sb="0" eb="3">
      <t>ショクリョウヒン</t>
    </rPh>
    <rPh sb="11" eb="12">
      <t>コウ</t>
    </rPh>
    <rPh sb="14" eb="15">
      <t>ギョウ</t>
    </rPh>
    <phoneticPr fontId="85"/>
  </si>
  <si>
    <t>そ の 他
工     業</t>
    <rPh sb="4" eb="5">
      <t>タ</t>
    </rPh>
    <rPh sb="7" eb="14">
      <t>コウギョウ</t>
    </rPh>
    <phoneticPr fontId="85"/>
  </si>
  <si>
    <t>ゴム製品
工　　業</t>
    <rPh sb="2" eb="4">
      <t>セイヒン</t>
    </rPh>
    <rPh sb="6" eb="7">
      <t>コウ</t>
    </rPh>
    <rPh sb="9" eb="10">
      <t>ギョウ</t>
    </rPh>
    <phoneticPr fontId="85"/>
  </si>
  <si>
    <t>家　　具
工　　業</t>
    <rPh sb="0" eb="1">
      <t>イエ</t>
    </rPh>
    <rPh sb="3" eb="4">
      <t>グ</t>
    </rPh>
    <rPh sb="6" eb="7">
      <t>コウ</t>
    </rPh>
    <rPh sb="9" eb="10">
      <t>ギョウ</t>
    </rPh>
    <phoneticPr fontId="85"/>
  </si>
  <si>
    <t>印 刷 業</t>
    <rPh sb="0" eb="1">
      <t>イン</t>
    </rPh>
    <rPh sb="2" eb="3">
      <t>サツ</t>
    </rPh>
    <rPh sb="4" eb="5">
      <t>ギョウ</t>
    </rPh>
    <phoneticPr fontId="85"/>
  </si>
  <si>
    <t>木材・木
製品工業</t>
    <rPh sb="0" eb="2">
      <t>モクザイ</t>
    </rPh>
    <rPh sb="3" eb="4">
      <t>キ</t>
    </rPh>
    <rPh sb="6" eb="8">
      <t>セイヒン</t>
    </rPh>
    <rPh sb="8" eb="10">
      <t>コウギョウ</t>
    </rPh>
    <phoneticPr fontId="85"/>
  </si>
  <si>
    <t>その他
製品工業</t>
    <rPh sb="2" eb="3">
      <t>タ</t>
    </rPh>
    <rPh sb="5" eb="7">
      <t>セイヒン</t>
    </rPh>
    <rPh sb="7" eb="9">
      <t>コウギョウ</t>
    </rPh>
    <phoneticPr fontId="85"/>
  </si>
  <si>
    <t>生　　　　　　　　　産</t>
    <rPh sb="0" eb="1">
      <t>セイ</t>
    </rPh>
    <rPh sb="10" eb="11">
      <t>サン</t>
    </rPh>
    <phoneticPr fontId="85"/>
  </si>
  <si>
    <t>ウェイト</t>
    <phoneticPr fontId="85"/>
  </si>
  <si>
    <t>令和</t>
    <rPh sb="0" eb="2">
      <t>レイワ</t>
    </rPh>
    <phoneticPr fontId="103"/>
  </si>
  <si>
    <t>年</t>
    <rPh sb="0" eb="1">
      <t>ネン</t>
    </rPh>
    <phoneticPr fontId="85"/>
  </si>
  <si>
    <t>令和6年</t>
    <phoneticPr fontId="85"/>
  </si>
  <si>
    <t>月</t>
    <rPh sb="0" eb="1">
      <t>ガツ</t>
    </rPh>
    <phoneticPr fontId="85"/>
  </si>
  <si>
    <t>前月比(％)</t>
    <rPh sb="0" eb="3">
      <t>ゼンネンヒ</t>
    </rPh>
    <phoneticPr fontId="85"/>
  </si>
  <si>
    <t>出　　　　　　　　　荷</t>
    <rPh sb="0" eb="1">
      <t>シュッカ</t>
    </rPh>
    <rPh sb="10" eb="11">
      <t>セイサン</t>
    </rPh>
    <phoneticPr fontId="85"/>
  </si>
  <si>
    <t>令和6年</t>
    <phoneticPr fontId="85"/>
  </si>
  <si>
    <t>在　　　　　　　　　庫</t>
    <rPh sb="0" eb="1">
      <t>ザイコ</t>
    </rPh>
    <rPh sb="10" eb="11">
      <t>セイサン</t>
    </rPh>
    <phoneticPr fontId="85"/>
  </si>
  <si>
    <t>ウェイト</t>
    <phoneticPr fontId="85"/>
  </si>
  <si>
    <t>(注１) 令和５年分について年間補正を行なっていることから、一部を修正しております。</t>
    <rPh sb="1" eb="2">
      <t>チュウ</t>
    </rPh>
    <rPh sb="5" eb="7">
      <t>レイワ</t>
    </rPh>
    <rPh sb="8" eb="9">
      <t>ネン</t>
    </rPh>
    <rPh sb="9" eb="10">
      <t>ブン</t>
    </rPh>
    <rPh sb="14" eb="16">
      <t>ネンカン</t>
    </rPh>
    <rPh sb="16" eb="18">
      <t>ホセイ</t>
    </rPh>
    <rPh sb="19" eb="20">
      <t>オコ</t>
    </rPh>
    <rPh sb="30" eb="32">
      <t>イチブ</t>
    </rPh>
    <rPh sb="33" eb="35">
      <t>シュウセイ</t>
    </rPh>
    <phoneticPr fontId="85"/>
  </si>
  <si>
    <t>(注２) 年平均は原指数</t>
    <rPh sb="1" eb="2">
      <t>チュウ</t>
    </rPh>
    <rPh sb="5" eb="8">
      <t>ネンヘイキン</t>
    </rPh>
    <rPh sb="9" eb="10">
      <t>ハラ</t>
    </rPh>
    <rPh sb="10" eb="12">
      <t>シスウ</t>
    </rPh>
    <phoneticPr fontId="85"/>
  </si>
  <si>
    <t>(注３)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85"/>
  </si>
  <si>
    <t>11 　　 消費者物価指数</t>
    <rPh sb="6" eb="7">
      <t>ケ</t>
    </rPh>
    <rPh sb="7" eb="8">
      <t>ヒ</t>
    </rPh>
    <rPh sb="8" eb="9">
      <t>シャ</t>
    </rPh>
    <rPh sb="9" eb="10">
      <t>ブツ</t>
    </rPh>
    <rPh sb="10" eb="11">
      <t>アタイ</t>
    </rPh>
    <rPh sb="11" eb="12">
      <t>ユビ</t>
    </rPh>
    <rPh sb="12" eb="13">
      <t>カズ</t>
    </rPh>
    <phoneticPr fontId="85"/>
  </si>
  <si>
    <t>（令和６年11月分）</t>
    <rPh sb="1" eb="3">
      <t>レイワ</t>
    </rPh>
    <rPh sb="4" eb="5">
      <t>ネン</t>
    </rPh>
    <rPh sb="7" eb="9">
      <t>ガツブン</t>
    </rPh>
    <phoneticPr fontId="85"/>
  </si>
  <si>
    <t>（令和2(2020)年＝100）</t>
    <rPh sb="1" eb="3">
      <t>レイワ</t>
    </rPh>
    <rPh sb="10" eb="11">
      <t>ネン</t>
    </rPh>
    <phoneticPr fontId="85"/>
  </si>
  <si>
    <t>（１）静岡市</t>
    <rPh sb="3" eb="6">
      <t>シズオカシ</t>
    </rPh>
    <phoneticPr fontId="85"/>
  </si>
  <si>
    <t>統計調査課</t>
    <rPh sb="0" eb="2">
      <t>トウケイ</t>
    </rPh>
    <rPh sb="2" eb="5">
      <t>チョウサカ</t>
    </rPh>
    <phoneticPr fontId="85"/>
  </si>
  <si>
    <t>（２）浜松市</t>
    <rPh sb="3" eb="6">
      <t>ハママツシ</t>
    </rPh>
    <phoneticPr fontId="85"/>
  </si>
  <si>
    <t>費目</t>
    <rPh sb="0" eb="2">
      <t>ヒモク</t>
    </rPh>
    <phoneticPr fontId="85"/>
  </si>
  <si>
    <t>総合</t>
    <rPh sb="0" eb="1">
      <t>フサ</t>
    </rPh>
    <rPh sb="1" eb="2">
      <t>ゴウ</t>
    </rPh>
    <phoneticPr fontId="85"/>
  </si>
  <si>
    <t>生鮮食品を除く総合</t>
    <rPh sb="0" eb="2">
      <t>セイセン</t>
    </rPh>
    <rPh sb="2" eb="4">
      <t>ショクヒン</t>
    </rPh>
    <rPh sb="5" eb="6">
      <t>ノゾ</t>
    </rPh>
    <rPh sb="7" eb="9">
      <t>ソウゴウ</t>
    </rPh>
    <phoneticPr fontId="85"/>
  </si>
  <si>
    <t>生鮮食品及び
エネルギーを除く総合</t>
    <rPh sb="0" eb="2">
      <t>セイセン</t>
    </rPh>
    <rPh sb="2" eb="4">
      <t>ショクヒン</t>
    </rPh>
    <rPh sb="4" eb="5">
      <t>オヨ</t>
    </rPh>
    <rPh sb="13" eb="14">
      <t>ノゾ</t>
    </rPh>
    <rPh sb="15" eb="17">
      <t>ソウゴウ</t>
    </rPh>
    <phoneticPr fontId="8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</si>
  <si>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85"/>
  </si>
  <si>
    <t>月別</t>
    <rPh sb="0" eb="2">
      <t>ツキベツ</t>
    </rPh>
    <phoneticPr fontId="85"/>
  </si>
  <si>
    <t>指数</t>
    <rPh sb="0" eb="2">
      <t>シスウ</t>
    </rPh>
    <phoneticPr fontId="85"/>
  </si>
  <si>
    <t>前月比</t>
    <rPh sb="0" eb="2">
      <t>ゼンゲツ</t>
    </rPh>
    <rPh sb="2" eb="3">
      <t>ヒ</t>
    </rPh>
    <phoneticPr fontId="85"/>
  </si>
  <si>
    <t>前年同月比</t>
    <rPh sb="0" eb="2">
      <t>ゼンネン</t>
    </rPh>
    <rPh sb="2" eb="4">
      <t>ドウゲツ</t>
    </rPh>
    <rPh sb="4" eb="5">
      <t>ヒ</t>
    </rPh>
    <phoneticPr fontId="85"/>
  </si>
  <si>
    <t>（％）</t>
    <phoneticPr fontId="85"/>
  </si>
  <si>
    <t>（％）</t>
    <phoneticPr fontId="85"/>
  </si>
  <si>
    <t>（％）</t>
    <phoneticPr fontId="85"/>
  </si>
  <si>
    <t>（％）</t>
    <phoneticPr fontId="85"/>
  </si>
  <si>
    <t>（％）</t>
    <phoneticPr fontId="85"/>
  </si>
  <si>
    <t>令和6年</t>
    <rPh sb="0" eb="2">
      <t>レイワ</t>
    </rPh>
    <rPh sb="3" eb="4">
      <t>ネン</t>
    </rPh>
    <phoneticPr fontId="85"/>
  </si>
  <si>
    <t>食料</t>
    <rPh sb="0" eb="2">
      <t>ショクリョウ</t>
    </rPh>
    <phoneticPr fontId="85"/>
  </si>
  <si>
    <t>住居</t>
    <rPh sb="0" eb="1">
      <t>ジュウ</t>
    </rPh>
    <rPh sb="1" eb="2">
      <t>キョ</t>
    </rPh>
    <phoneticPr fontId="85"/>
  </si>
  <si>
    <t>光熱・水道</t>
    <rPh sb="0" eb="2">
      <t>コウネツ</t>
    </rPh>
    <rPh sb="3" eb="5">
      <t>スイドウ</t>
    </rPh>
    <phoneticPr fontId="85"/>
  </si>
  <si>
    <t>生鮮食品</t>
    <rPh sb="0" eb="1">
      <t>ショウ</t>
    </rPh>
    <rPh sb="1" eb="2">
      <t>アラタ</t>
    </rPh>
    <rPh sb="2" eb="3">
      <t>ショク</t>
    </rPh>
    <rPh sb="3" eb="4">
      <t>シナ</t>
    </rPh>
    <phoneticPr fontId="85"/>
  </si>
  <si>
    <t>家具・家事用品</t>
    <rPh sb="0" eb="2">
      <t>カグ</t>
    </rPh>
    <rPh sb="3" eb="5">
      <t>カジ</t>
    </rPh>
    <rPh sb="5" eb="7">
      <t>ヨウヒン</t>
    </rPh>
    <phoneticPr fontId="85"/>
  </si>
  <si>
    <t>被服及び履物</t>
    <rPh sb="0" eb="2">
      <t>ヒフク</t>
    </rPh>
    <rPh sb="2" eb="3">
      <t>オヨ</t>
    </rPh>
    <rPh sb="4" eb="6">
      <t>ハキモノ</t>
    </rPh>
    <phoneticPr fontId="85"/>
  </si>
  <si>
    <t>保健医療</t>
    <rPh sb="0" eb="1">
      <t>タモツ</t>
    </rPh>
    <rPh sb="1" eb="2">
      <t>ケン</t>
    </rPh>
    <rPh sb="2" eb="3">
      <t>イ</t>
    </rPh>
    <rPh sb="3" eb="4">
      <t>リョウ</t>
    </rPh>
    <phoneticPr fontId="85"/>
  </si>
  <si>
    <t>交通・通信</t>
    <rPh sb="0" eb="2">
      <t>コウツウ</t>
    </rPh>
    <rPh sb="3" eb="5">
      <t>ツウシン</t>
    </rPh>
    <phoneticPr fontId="85"/>
  </si>
  <si>
    <t>教育</t>
    <rPh sb="0" eb="1">
      <t>キョウ</t>
    </rPh>
    <rPh sb="1" eb="2">
      <t>イク</t>
    </rPh>
    <phoneticPr fontId="85"/>
  </si>
  <si>
    <t>教養娯楽</t>
    <rPh sb="0" eb="1">
      <t>キョウ</t>
    </rPh>
    <rPh sb="1" eb="2">
      <t>オサム</t>
    </rPh>
    <rPh sb="2" eb="3">
      <t>ゴ</t>
    </rPh>
    <rPh sb="3" eb="4">
      <t>ラク</t>
    </rPh>
    <phoneticPr fontId="85"/>
  </si>
  <si>
    <t>諸雑費</t>
    <rPh sb="0" eb="1">
      <t>ショ</t>
    </rPh>
    <rPh sb="1" eb="2">
      <t>ザツ</t>
    </rPh>
    <rPh sb="2" eb="3">
      <t>ヒ</t>
    </rPh>
    <phoneticPr fontId="85"/>
  </si>
  <si>
    <t>持家の帰属家賃を除く総合</t>
    <rPh sb="0" eb="1">
      <t>モ</t>
    </rPh>
    <rPh sb="1" eb="2">
      <t>イエ</t>
    </rPh>
    <rPh sb="3" eb="5">
      <t>キゾク</t>
    </rPh>
    <rPh sb="5" eb="7">
      <t>ヤチン</t>
    </rPh>
    <rPh sb="8" eb="9">
      <t>ノゾ</t>
    </rPh>
    <rPh sb="10" eb="12">
      <t>ソウゴウ</t>
    </rPh>
    <phoneticPr fontId="85"/>
  </si>
  <si>
    <t>　12　　毎月勤労統計調査地方調査結果（10月）</t>
    <rPh sb="22" eb="23">
      <t>ガツ</t>
    </rPh>
    <phoneticPr fontId="85"/>
  </si>
  <si>
    <t>（１）事業所規模５人以上</t>
    <rPh sb="3" eb="5">
      <t>ジギョウ</t>
    </rPh>
    <rPh sb="5" eb="6">
      <t>ショ</t>
    </rPh>
    <rPh sb="6" eb="8">
      <t>キボ</t>
    </rPh>
    <rPh sb="9" eb="10">
      <t>ニン</t>
    </rPh>
    <rPh sb="10" eb="12">
      <t>イジョウ</t>
    </rPh>
    <phoneticPr fontId="85"/>
  </si>
  <si>
    <t>（事業所規模５人以上）</t>
    <phoneticPr fontId="8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</si>
  <si>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85"/>
  </si>
  <si>
    <t>（令和2年平均＝100）</t>
    <rPh sb="1" eb="3">
      <t>レイワ</t>
    </rPh>
    <phoneticPr fontId="85"/>
  </si>
  <si>
    <t>名 目 賃 金 指 数</t>
    <rPh sb="0" eb="1">
      <t>ナ</t>
    </rPh>
    <rPh sb="2" eb="3">
      <t>メ</t>
    </rPh>
    <rPh sb="4" eb="5">
      <t>チン</t>
    </rPh>
    <rPh sb="6" eb="7">
      <t>キン</t>
    </rPh>
    <rPh sb="8" eb="9">
      <t>ユビ</t>
    </rPh>
    <rPh sb="10" eb="11">
      <t>カズ</t>
    </rPh>
    <phoneticPr fontId="85"/>
  </si>
  <si>
    <t>実 質 賃 金 指 数</t>
    <rPh sb="0" eb="1">
      <t>ジツ</t>
    </rPh>
    <rPh sb="2" eb="3">
      <t>シツ</t>
    </rPh>
    <rPh sb="4" eb="5">
      <t>チン</t>
    </rPh>
    <rPh sb="6" eb="7">
      <t>キン</t>
    </rPh>
    <rPh sb="8" eb="9">
      <t>ユビ</t>
    </rPh>
    <rPh sb="10" eb="11">
      <t>カズ</t>
    </rPh>
    <phoneticPr fontId="85"/>
  </si>
  <si>
    <t>所 定 外 労 働 時 間</t>
    <rPh sb="0" eb="1">
      <t>トコロ</t>
    </rPh>
    <rPh sb="2" eb="3">
      <t>サダム</t>
    </rPh>
    <rPh sb="4" eb="5">
      <t>ガイ</t>
    </rPh>
    <rPh sb="6" eb="7">
      <t>ロウ</t>
    </rPh>
    <rPh sb="8" eb="9">
      <t>ハタラキ</t>
    </rPh>
    <rPh sb="10" eb="11">
      <t>トキ</t>
    </rPh>
    <rPh sb="12" eb="13">
      <t>アイダ</t>
    </rPh>
    <phoneticPr fontId="85"/>
  </si>
  <si>
    <t>常 用 雇 用 指 数</t>
    <rPh sb="0" eb="1">
      <t>ツネ</t>
    </rPh>
    <rPh sb="2" eb="3">
      <t>ヨウ</t>
    </rPh>
    <rPh sb="4" eb="5">
      <t>ヤトイ</t>
    </rPh>
    <rPh sb="6" eb="7">
      <t>ヨウ</t>
    </rPh>
    <rPh sb="8" eb="9">
      <t>ユビ</t>
    </rPh>
    <rPh sb="10" eb="11">
      <t>カズ</t>
    </rPh>
    <phoneticPr fontId="85"/>
  </si>
  <si>
    <t>製 造 業</t>
    <rPh sb="0" eb="1">
      <t>セイ</t>
    </rPh>
    <rPh sb="2" eb="3">
      <t>ヅクリ</t>
    </rPh>
    <rPh sb="4" eb="5">
      <t>ギョウ</t>
    </rPh>
    <phoneticPr fontId="85"/>
  </si>
  <si>
    <t>調     査
産 業 計</t>
    <rPh sb="0" eb="1">
      <t>チョウ</t>
    </rPh>
    <rPh sb="6" eb="7">
      <t>サ</t>
    </rPh>
    <rPh sb="8" eb="9">
      <t>サン</t>
    </rPh>
    <rPh sb="10" eb="11">
      <t>ギョウ</t>
    </rPh>
    <rPh sb="12" eb="13">
      <t>ケイ</t>
    </rPh>
    <phoneticPr fontId="85"/>
  </si>
  <si>
    <t>調　　 査
産 業 計</t>
    <rPh sb="0" eb="1">
      <t>チョウ</t>
    </rPh>
    <rPh sb="4" eb="5">
      <t>サ</t>
    </rPh>
    <rPh sb="6" eb="7">
      <t>サン</t>
    </rPh>
    <rPh sb="8" eb="9">
      <t>ギョウ</t>
    </rPh>
    <rPh sb="10" eb="11">
      <t>ケイ</t>
    </rPh>
    <phoneticPr fontId="85"/>
  </si>
  <si>
    <t>令和5年</t>
    <rPh sb="0" eb="2">
      <t>レイワ</t>
    </rPh>
    <rPh sb="3" eb="4">
      <t>ネン</t>
    </rPh>
    <phoneticPr fontId="85"/>
  </si>
  <si>
    <t>対前年同月増減率（％）</t>
    <phoneticPr fontId="85"/>
  </si>
  <si>
    <t>対前月増減率（％）</t>
    <phoneticPr fontId="85"/>
  </si>
  <si>
    <t>　　（イ）　平   均   現   金   給   与   額　（10月）</t>
    <rPh sb="6" eb="11">
      <t>ヘイキン</t>
    </rPh>
    <rPh sb="14" eb="19">
      <t>ゲンキン</t>
    </rPh>
    <rPh sb="22" eb="31">
      <t>キュウヨガク</t>
    </rPh>
    <rPh sb="35" eb="36">
      <t>ガツ</t>
    </rPh>
    <phoneticPr fontId="85"/>
  </si>
  <si>
    <t>月 及 び 産 業 別</t>
    <phoneticPr fontId="85"/>
  </si>
  <si>
    <t>現金給与総額</t>
    <rPh sb="0" eb="2">
      <t>ゲンキン</t>
    </rPh>
    <rPh sb="2" eb="4">
      <t>キュウヨ</t>
    </rPh>
    <rPh sb="4" eb="6">
      <t>ソウガク</t>
    </rPh>
    <phoneticPr fontId="85"/>
  </si>
  <si>
    <t>きまって支給する給与</t>
    <rPh sb="4" eb="6">
      <t>シキュウ</t>
    </rPh>
    <rPh sb="8" eb="10">
      <t>キュウヨ</t>
    </rPh>
    <phoneticPr fontId="85"/>
  </si>
  <si>
    <t>特別に支払われた給与</t>
    <rPh sb="0" eb="2">
      <t>トクベツ</t>
    </rPh>
    <rPh sb="3" eb="5">
      <t>シハラ</t>
    </rPh>
    <rPh sb="8" eb="10">
      <t>キュウヨ</t>
    </rPh>
    <phoneticPr fontId="85"/>
  </si>
  <si>
    <t>平均</t>
    <rPh sb="0" eb="2">
      <t>ヘイキン</t>
    </rPh>
    <phoneticPr fontId="85"/>
  </si>
  <si>
    <t>男</t>
    <rPh sb="0" eb="1">
      <t>オトコ</t>
    </rPh>
    <phoneticPr fontId="85"/>
  </si>
  <si>
    <t>女</t>
    <rPh sb="0" eb="1">
      <t>オンナ</t>
    </rPh>
    <phoneticPr fontId="85"/>
  </si>
  <si>
    <t>月</t>
    <rPh sb="0" eb="1">
      <t>ガツ</t>
    </rPh>
    <phoneticPr fontId="105"/>
  </si>
  <si>
    <t>　　（ウ）　出　勤　日　数　、　労　働　時　間　（10月）</t>
    <rPh sb="27" eb="28">
      <t>ガツ</t>
    </rPh>
    <phoneticPr fontId="39"/>
  </si>
  <si>
    <t>　　（エ）　10月末常用労働者数及び労働異動率</t>
    <rPh sb="8" eb="9">
      <t>ガツ</t>
    </rPh>
    <phoneticPr fontId="39"/>
  </si>
  <si>
    <t>（２）　事業所規模30人以上</t>
    <rPh sb="4" eb="6">
      <t>ジギョウ</t>
    </rPh>
    <rPh sb="6" eb="7">
      <t>ショ</t>
    </rPh>
    <rPh sb="7" eb="9">
      <t>キボ</t>
    </rPh>
    <rPh sb="11" eb="12">
      <t>ニン</t>
    </rPh>
    <rPh sb="12" eb="14">
      <t>イジョウ</t>
    </rPh>
    <phoneticPr fontId="85"/>
  </si>
  <si>
    <t>（ア）　賃金・労働時間・雇用（調査産業計・製造業）（10月）</t>
    <rPh sb="28" eb="29">
      <t>ガツ</t>
    </rPh>
    <phoneticPr fontId="85"/>
  </si>
  <si>
    <t>調　   査
産 業 計</t>
    <rPh sb="0" eb="1">
      <t>チョウ</t>
    </rPh>
    <rPh sb="5" eb="6">
      <t>サ</t>
    </rPh>
    <rPh sb="7" eb="8">
      <t>サン</t>
    </rPh>
    <rPh sb="9" eb="10">
      <t>ギョウ</t>
    </rPh>
    <rPh sb="11" eb="12">
      <t>ケイ</t>
    </rPh>
    <phoneticPr fontId="85"/>
  </si>
  <si>
    <t>対前月増減率（％）</t>
    <phoneticPr fontId="85"/>
  </si>
  <si>
    <t>（イ） 　平   均   現   金   給   与   額　（10月）</t>
    <rPh sb="34" eb="35">
      <t>ガツ</t>
    </rPh>
    <phoneticPr fontId="85"/>
  </si>
  <si>
    <t>月</t>
    <rPh sb="0" eb="1">
      <t>ガツ</t>
    </rPh>
    <phoneticPr fontId="85"/>
  </si>
  <si>
    <t xml:space="preserve">   （ウ）　 出  勤  日  数  、  労  働  時  間 （10月）</t>
    <rPh sb="37" eb="38">
      <t>ガツ</t>
    </rPh>
    <phoneticPr fontId="39"/>
  </si>
  <si>
    <t>（令和６年11月分）</t>
    <rPh sb="1" eb="3">
      <t>レイワ</t>
    </rPh>
    <rPh sb="4" eb="5">
      <t>ネン</t>
    </rPh>
    <rPh sb="7" eb="8">
      <t>ガツ</t>
    </rPh>
    <rPh sb="8" eb="9">
      <t>ブン</t>
    </rPh>
    <phoneticPr fontId="39"/>
  </si>
  <si>
    <t>令和5年度</t>
    <rPh sb="0" eb="2">
      <t>レイワ</t>
    </rPh>
    <rPh sb="3" eb="5">
      <t>ネンド</t>
    </rPh>
    <rPh sb="4" eb="5">
      <t>ド</t>
    </rPh>
    <phoneticPr fontId="85"/>
  </si>
  <si>
    <t>令和6年</t>
    <rPh sb="3" eb="4">
      <t>ネン</t>
    </rPh>
    <phoneticPr fontId="125"/>
  </si>
  <si>
    <t>（令和６年11月分）</t>
    <rPh sb="1" eb="2">
      <t>レイ</t>
    </rPh>
    <rPh sb="2" eb="3">
      <t>ワ</t>
    </rPh>
    <phoneticPr fontId="39"/>
  </si>
  <si>
    <t>令和</t>
    <rPh sb="0" eb="2">
      <t>レイワ</t>
    </rPh>
    <phoneticPr fontId="125"/>
  </si>
  <si>
    <t>年</t>
    <rPh sb="0" eb="1">
      <t>ネン</t>
    </rPh>
    <phoneticPr fontId="125"/>
  </si>
  <si>
    <t>-</t>
    <phoneticPr fontId="85"/>
  </si>
  <si>
    <t>（令和６年11月分）</t>
    <rPh sb="1" eb="3">
      <t>レイワ</t>
    </rPh>
    <phoneticPr fontId="39"/>
  </si>
  <si>
    <t>清 水 港  輸出品表</t>
    <rPh sb="8" eb="9">
      <t>デ</t>
    </rPh>
    <phoneticPr fontId="85"/>
  </si>
  <si>
    <t>清 水 港  輸入品表</t>
    <rPh sb="8" eb="9">
      <t>ニュウ</t>
    </rPh>
    <phoneticPr fontId="85"/>
  </si>
  <si>
    <t>概況品（概況品コード）</t>
    <phoneticPr fontId="85"/>
  </si>
  <si>
    <t>金  額（千円）</t>
    <rPh sb="0" eb="1">
      <t>キン</t>
    </rPh>
    <phoneticPr fontId="85"/>
  </si>
  <si>
    <t>前    年
同期比(%)</t>
    <rPh sb="0" eb="6">
      <t>ゼンネン</t>
    </rPh>
    <rPh sb="8" eb="9">
      <t>キ</t>
    </rPh>
    <phoneticPr fontId="85"/>
  </si>
  <si>
    <t>全増</t>
    <rPh sb="0" eb="2">
      <t>ゼンゾウ</t>
    </rPh>
    <phoneticPr fontId="85"/>
  </si>
  <si>
    <t>（令和６年11月分）</t>
    <rPh sb="1" eb="3">
      <t>レイワ</t>
    </rPh>
    <rPh sb="4" eb="5">
      <t>ネン</t>
    </rPh>
    <rPh sb="7" eb="9">
      <t>ガツブン</t>
    </rPh>
    <phoneticPr fontId="39"/>
  </si>
  <si>
    <t>-</t>
    <phoneticPr fontId="85"/>
  </si>
  <si>
    <t>令和</t>
    <rPh sb="0" eb="2">
      <t>レイワ</t>
    </rPh>
    <phoneticPr fontId="85"/>
  </si>
  <si>
    <t>-</t>
    <phoneticPr fontId="85"/>
  </si>
  <si>
    <t>年度</t>
    <rPh sb="0" eb="1">
      <t>ネン</t>
    </rPh>
    <rPh sb="1" eb="2">
      <t>ド</t>
    </rPh>
    <phoneticPr fontId="85"/>
  </si>
  <si>
    <t>令和6年</t>
    <rPh sb="0" eb="2">
      <t>レイワ</t>
    </rPh>
    <rPh sb="3" eb="4">
      <t>ネン</t>
    </rPh>
    <phoneticPr fontId="103"/>
  </si>
  <si>
    <t>（令和６年11月分）</t>
    <rPh sb="1" eb="3">
      <t>レイワ</t>
    </rPh>
    <rPh sb="4" eb="5">
      <t>ネン</t>
    </rPh>
    <rPh sb="7" eb="8">
      <t>ガツ</t>
    </rPh>
    <rPh sb="8" eb="9">
      <t>フン</t>
    </rPh>
    <phoneticPr fontId="39"/>
  </si>
  <si>
    <t>年月別</t>
    <rPh sb="0" eb="1">
      <t>ネン</t>
    </rPh>
    <rPh sb="1" eb="2">
      <t>ツキ</t>
    </rPh>
    <rPh sb="2" eb="3">
      <t>ベツ</t>
    </rPh>
    <phoneticPr fontId="85"/>
  </si>
  <si>
    <t>国内線</t>
    <rPh sb="0" eb="3">
      <t>コクナイセン</t>
    </rPh>
    <phoneticPr fontId="85"/>
  </si>
  <si>
    <t>新千歳線</t>
    <rPh sb="0" eb="3">
      <t>シンチトセ</t>
    </rPh>
    <rPh sb="3" eb="4">
      <t>セン</t>
    </rPh>
    <phoneticPr fontId="85"/>
  </si>
  <si>
    <t>丘珠線</t>
    <rPh sb="0" eb="1">
      <t>オカ</t>
    </rPh>
    <rPh sb="1" eb="2">
      <t>タマ</t>
    </rPh>
    <rPh sb="2" eb="3">
      <t>セン</t>
    </rPh>
    <phoneticPr fontId="85"/>
  </si>
  <si>
    <t>出雲線</t>
    <rPh sb="0" eb="2">
      <t>イズモ</t>
    </rPh>
    <rPh sb="2" eb="3">
      <t>セン</t>
    </rPh>
    <phoneticPr fontId="85"/>
  </si>
  <si>
    <t>福岡線</t>
    <rPh sb="0" eb="2">
      <t>フクオカ</t>
    </rPh>
    <rPh sb="2" eb="3">
      <t>セン</t>
    </rPh>
    <phoneticPr fontId="85"/>
  </si>
  <si>
    <t>熊本線</t>
    <rPh sb="0" eb="2">
      <t>クマモト</t>
    </rPh>
    <rPh sb="2" eb="3">
      <t>セン</t>
    </rPh>
    <phoneticPr fontId="85"/>
  </si>
  <si>
    <t>乗客</t>
    <rPh sb="0" eb="2">
      <t>ジョウキャク</t>
    </rPh>
    <phoneticPr fontId="85"/>
  </si>
  <si>
    <t>降客</t>
    <rPh sb="0" eb="1">
      <t>オ</t>
    </rPh>
    <rPh sb="1" eb="2">
      <t>キャク</t>
    </rPh>
    <phoneticPr fontId="85"/>
  </si>
  <si>
    <t>年度</t>
    <rPh sb="0" eb="2">
      <t>ネンド</t>
    </rPh>
    <phoneticPr fontId="105"/>
  </si>
  <si>
    <t>-</t>
    <phoneticPr fontId="85"/>
  </si>
  <si>
    <t>-</t>
    <phoneticPr fontId="85"/>
  </si>
  <si>
    <t>-</t>
    <phoneticPr fontId="85"/>
  </si>
  <si>
    <t>国際線</t>
    <rPh sb="0" eb="3">
      <t>コクサイセン</t>
    </rPh>
    <phoneticPr fontId="85"/>
  </si>
  <si>
    <t>鹿児島線</t>
    <rPh sb="0" eb="3">
      <t>カゴシマ</t>
    </rPh>
    <rPh sb="3" eb="4">
      <t>セン</t>
    </rPh>
    <phoneticPr fontId="85"/>
  </si>
  <si>
    <t>沖縄線</t>
    <rPh sb="0" eb="2">
      <t>オキナワ</t>
    </rPh>
    <rPh sb="2" eb="3">
      <t>セン</t>
    </rPh>
    <phoneticPr fontId="85"/>
  </si>
  <si>
    <t>ソウル線</t>
    <rPh sb="3" eb="4">
      <t>セン</t>
    </rPh>
    <phoneticPr fontId="85"/>
  </si>
  <si>
    <t>上海線</t>
    <rPh sb="0" eb="2">
      <t>シャンハイ</t>
    </rPh>
    <rPh sb="2" eb="3">
      <t>セン</t>
    </rPh>
    <phoneticPr fontId="85"/>
  </si>
  <si>
    <t>寧波線※</t>
    <rPh sb="0" eb="1">
      <t>ネイ</t>
    </rPh>
    <rPh sb="1" eb="2">
      <t>ナミ</t>
    </rPh>
    <rPh sb="2" eb="3">
      <t>セン</t>
    </rPh>
    <phoneticPr fontId="85"/>
  </si>
  <si>
    <t>西安線※</t>
    <rPh sb="0" eb="2">
      <t>シーアン</t>
    </rPh>
    <rPh sb="2" eb="3">
      <t>セン</t>
    </rPh>
    <phoneticPr fontId="85"/>
  </si>
  <si>
    <t>温州線※</t>
    <rPh sb="0" eb="2">
      <t>ウンシュウ</t>
    </rPh>
    <rPh sb="2" eb="3">
      <t>セン</t>
    </rPh>
    <phoneticPr fontId="85"/>
  </si>
  <si>
    <t>杭州線</t>
    <rPh sb="0" eb="2">
      <t>コウシュウ</t>
    </rPh>
    <rPh sb="2" eb="3">
      <t>セン</t>
    </rPh>
    <phoneticPr fontId="85"/>
  </si>
  <si>
    <t>煙台・北京線※</t>
    <rPh sb="0" eb="1">
      <t>ケムリ</t>
    </rPh>
    <rPh sb="1" eb="2">
      <t>タイ</t>
    </rPh>
    <rPh sb="3" eb="5">
      <t>ペキン</t>
    </rPh>
    <rPh sb="5" eb="6">
      <t>セン</t>
    </rPh>
    <phoneticPr fontId="85"/>
  </si>
  <si>
    <t>南昌線※</t>
    <rPh sb="0" eb="2">
      <t>ナンショウ</t>
    </rPh>
    <rPh sb="2" eb="3">
      <t>セン</t>
    </rPh>
    <phoneticPr fontId="85"/>
  </si>
  <si>
    <t>連雲港線※</t>
    <rPh sb="0" eb="1">
      <t>レン</t>
    </rPh>
    <rPh sb="1" eb="2">
      <t>ウン</t>
    </rPh>
    <rPh sb="2" eb="3">
      <t>コウ</t>
    </rPh>
    <rPh sb="3" eb="4">
      <t>セン</t>
    </rPh>
    <phoneticPr fontId="85"/>
  </si>
  <si>
    <t>台北線※</t>
    <rPh sb="0" eb="2">
      <t>タイペイ</t>
    </rPh>
    <rPh sb="2" eb="3">
      <t>セン</t>
    </rPh>
    <phoneticPr fontId="85"/>
  </si>
  <si>
    <t>楡林線※</t>
    <rPh sb="2" eb="3">
      <t>セン</t>
    </rPh>
    <phoneticPr fontId="85"/>
  </si>
  <si>
    <t>（令和６年11月分）</t>
    <rPh sb="1" eb="3">
      <t>レイワ</t>
    </rPh>
    <rPh sb="7" eb="8">
      <t>ガツ</t>
    </rPh>
    <rPh sb="8" eb="9">
      <t>ブン</t>
    </rPh>
    <phoneticPr fontId="39"/>
  </si>
  <si>
    <t>戸  数</t>
    <phoneticPr fontId="85"/>
  </si>
  <si>
    <t>対前月比</t>
    <phoneticPr fontId="85"/>
  </si>
  <si>
    <t>対前年同月比</t>
    <phoneticPr fontId="85"/>
  </si>
  <si>
    <t>令和5年</t>
    <rPh sb="0" eb="2">
      <t>レイワ</t>
    </rPh>
    <rPh sb="3" eb="4">
      <t>ネン</t>
    </rPh>
    <phoneticPr fontId="88"/>
  </si>
  <si>
    <t xml:space="preserve">   うち機構融資</t>
    <phoneticPr fontId="85"/>
  </si>
  <si>
    <t>構造別</t>
    <phoneticPr fontId="85"/>
  </si>
  <si>
    <t>26   各  地  の  気  温  ・  降  水  量</t>
    <rPh sb="5" eb="6">
      <t>カク</t>
    </rPh>
    <rPh sb="8" eb="9">
      <t>チ</t>
    </rPh>
    <rPh sb="14" eb="15">
      <t>キ</t>
    </rPh>
    <rPh sb="17" eb="18">
      <t>オン</t>
    </rPh>
    <rPh sb="23" eb="24">
      <t>コウ</t>
    </rPh>
    <rPh sb="26" eb="27">
      <t>ミズ</t>
    </rPh>
    <rPh sb="29" eb="30">
      <t>リョウ</t>
    </rPh>
    <phoneticPr fontId="39"/>
  </si>
  <si>
    <t>気象庁</t>
    <rPh sb="0" eb="3">
      <t>キショウチョウ</t>
    </rPh>
    <phoneticPr fontId="39"/>
  </si>
  <si>
    <t>単位：℃、mm</t>
    <rPh sb="0" eb="2">
      <t>タンイ</t>
    </rPh>
    <phoneticPr fontId="85"/>
  </si>
  <si>
    <t>石　廊　崎</t>
    <rPh sb="0" eb="1">
      <t>イシ</t>
    </rPh>
    <rPh sb="2" eb="3">
      <t>ロウ</t>
    </rPh>
    <rPh sb="4" eb="5">
      <t>ザキ</t>
    </rPh>
    <phoneticPr fontId="85"/>
  </si>
  <si>
    <t>網　代</t>
    <rPh sb="0" eb="1">
      <t>アミ</t>
    </rPh>
    <rPh sb="2" eb="3">
      <t>ダイ</t>
    </rPh>
    <phoneticPr fontId="85"/>
  </si>
  <si>
    <t>三　島</t>
    <rPh sb="0" eb="1">
      <t>ミ</t>
    </rPh>
    <rPh sb="2" eb="3">
      <t>シマ</t>
    </rPh>
    <phoneticPr fontId="85"/>
  </si>
  <si>
    <t>静　岡</t>
    <rPh sb="0" eb="1">
      <t>セイ</t>
    </rPh>
    <rPh sb="2" eb="3">
      <t>オカ</t>
    </rPh>
    <phoneticPr fontId="85"/>
  </si>
  <si>
    <t>御　前　崎</t>
    <rPh sb="0" eb="1">
      <t>ゴ</t>
    </rPh>
    <rPh sb="2" eb="3">
      <t>マエ</t>
    </rPh>
    <rPh sb="4" eb="5">
      <t>ザキ</t>
    </rPh>
    <phoneticPr fontId="85"/>
  </si>
  <si>
    <t>浜　松</t>
    <rPh sb="0" eb="1">
      <t>ハマ</t>
    </rPh>
    <rPh sb="2" eb="3">
      <t>マツ</t>
    </rPh>
    <phoneticPr fontId="85"/>
  </si>
  <si>
    <t>気温</t>
    <rPh sb="0" eb="2">
      <t>キオン</t>
    </rPh>
    <phoneticPr fontId="85"/>
  </si>
  <si>
    <t>降水量</t>
    <rPh sb="0" eb="3">
      <t>コウスイリョウ</t>
    </rPh>
    <phoneticPr fontId="85"/>
  </si>
  <si>
    <t>（注）気温は日平均、降水量は合計</t>
    <rPh sb="1" eb="2">
      <t>チュウ</t>
    </rPh>
    <rPh sb="3" eb="5">
      <t>キオン</t>
    </rPh>
    <rPh sb="6" eb="7">
      <t>ニチ</t>
    </rPh>
    <rPh sb="7" eb="9">
      <t>ヘイキン</t>
    </rPh>
    <rPh sb="10" eb="13">
      <t>コウスイリョウ</t>
    </rPh>
    <rPh sb="14" eb="16">
      <t>ゴウケイ</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</si>
</sst>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quot;r&quot;#,###.0"/>
    <numFmt numFmtId="188" formatCode="\p#,###.0"/>
    <numFmt numFmtId="189" formatCode="0.0"/>
    <numFmt numFmtId="190" formatCode="#,###.0"/>
    <numFmt numFmtId="191" formatCode="#,##0.0"/>
    <numFmt numFmtId="192" formatCode="#,##0.0;[Red]\-#,##0.0"/>
    <numFmt numFmtId="193" formatCode="0.0_ "/>
    <numFmt numFmtId="194" formatCode="#,###.00"/>
    <numFmt numFmtId="195" formatCode="&quot;r&quot;#,###.00"/>
    <numFmt numFmtId="196" formatCode="#,##0_______ "/>
    <numFmt numFmtId="197" formatCode="&quot;平成&quot;#&quot;年&quot;"/>
    <numFmt numFmtId="198" formatCode="0_ "/>
    <numFmt numFmtId="199" formatCode="0;&quot;△ &quot;0"/>
    <numFmt numFmtId="200" formatCode="#,##0_);[Red]\(#,##0\)"/>
    <numFmt numFmtId="201" formatCode="###,###&quot; &quot;"/>
    <numFmt numFmtId="202" formatCode="0.000_);@_)"/>
    <numFmt numFmtId="203" formatCode="0.000_);[Red]\(0.000\)"/>
    <numFmt numFmtId="204" formatCode="#,##0.000_);[Red]\(#,##0.000\)"/>
    <numFmt numFmtId="205" formatCode="\(0.0\)"/>
    <numFmt numFmtId="206" formatCode="0.0;&quot;△ &quot;0.0;@"/>
    <numFmt numFmtId="207" formatCode="&quot;（平成29年&quot;@&quot;月分速報）&quot;"/>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quot;△ &quot;0.0"/>
    <numFmt numFmtId="215" formatCode="#,##0.0_);&quot;△ &quot;#,##0.0_)"/>
    <numFmt numFmtId="216" formatCode="0.00;&quot;△ &quot;0.00"/>
    <numFmt numFmtId="217" formatCode="#,##0__"/>
    <numFmt numFmtId="218" formatCode="#,##0_);;&quot;- &quot;;@_)"/>
    <numFmt numFmtId="219" formatCode="0_);[Red]\(0\)"/>
    <numFmt numFmtId="220" formatCode="###\ ###\ ##0;\ \-##0;\-"/>
    <numFmt numFmtId="221" formatCode="\p#,##0;[Red]\-#,##0"/>
    <numFmt numFmtId="222" formatCode="\p0"/>
    <numFmt numFmtId="223" formatCode="__\ * #,##0__\ ;__\ * \-#,##0__\ ;__\ * &quot;-&quot;__\ ;__\ @__\ "/>
    <numFmt numFmtId="224" formatCode="#,##0;;\-"/>
    <numFmt numFmtId="225" formatCode="#,##0\ \ "/>
    <numFmt numFmtId="226" formatCode="#,##0____"/>
    <numFmt numFmtId="227" formatCode="&quot;¥&quot;#,##0_);[Red]\(&quot;¥&quot;#,##0\)"/>
  </numFmts>
  <fonts count="133" x14ac:knownFonts="1">
    <font>
      <sz val="1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name val="ＭＳ Ｐゴシック"/>
      <family val="3"/>
    </font>
    <font>
      <sz val="1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name val="ＭＳ Ｐ明朝"/>
      <family val="1"/>
    </font>
    <font>
      <sz val="10"/>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name val="ＭＳ Ｐゴシック"/>
      <family val="3"/>
    </font>
    <font>
      <sz val="10"/>
      <name val="ＭＳ Ｐ明朝"/>
      <family val="1"/>
    </font>
    <font>
      <sz val="18"/>
      <name val="ＭＳ Ｐ明朝"/>
      <family val="1"/>
    </font>
    <font>
      <sz val="9"/>
      <name val="ＭＳ Ｐ明朝"/>
      <family val="1"/>
    </font>
    <font>
      <b/>
      <sz val="21"/>
      <name val="ＭＳ Ｐゴシック"/>
      <family val="3"/>
    </font>
    <font>
      <sz val="10.5"/>
      <name val="ＭＳ Ｐゴシック"/>
      <family val="3"/>
    </font>
    <font>
      <sz val="11.5"/>
      <name val="ＭＳ Ｐゴシック"/>
      <family val="3"/>
    </font>
    <font>
      <sz val="11"/>
      <color indexed="10"/>
      <name val="ＭＳ Ｐ明朝"/>
      <family val="1"/>
    </font>
    <font>
      <sz val="9"/>
      <name val="ＭＳ Ｐゴシック"/>
      <family val="3"/>
    </font>
    <font>
      <sz val="9.5"/>
      <name val="ＭＳ Ｐ明朝"/>
      <family val="1"/>
    </font>
    <font>
      <sz val="8"/>
      <name val="ＭＳ Ｐ明朝"/>
      <family val="1"/>
    </font>
    <font>
      <sz val="12"/>
      <name val="ＭＳ 明朝"/>
      <family val="1"/>
    </font>
    <font>
      <sz val="9.5"/>
      <name val="ＭＳ Ｐゴシック"/>
      <family val="3"/>
    </font>
    <font>
      <sz val="14.5"/>
      <name val="ＭＳ Ｐゴシック"/>
      <family val="3"/>
    </font>
    <font>
      <b/>
      <sz val="10"/>
      <name val="ＭＳ Ｐ明朝"/>
      <family val="1"/>
    </font>
    <font>
      <sz val="15"/>
      <name val="ＭＳ Ｐゴシック"/>
      <family val="3"/>
    </font>
    <font>
      <sz val="8.5"/>
      <name val="ＭＳ Ｐ明朝"/>
      <family val="1"/>
    </font>
    <font>
      <sz val="6"/>
      <name val="ＭＳ Ｐゴシック"/>
      <family val="3"/>
    </font>
    <font>
      <sz val="9"/>
      <name val="ＭＳ 明朝"/>
      <family val="1"/>
    </font>
    <font>
      <sz val="6"/>
      <name val="ＭＳ 明朝"/>
      <family val="1"/>
    </font>
    <font>
      <sz val="12"/>
      <name val="ＭＳ Ｐゴシック"/>
      <family val="3"/>
    </font>
    <font>
      <b/>
      <sz val="26"/>
      <name val="ＭＳ Ｐゴシック"/>
      <family val="3"/>
    </font>
    <font>
      <sz val="16"/>
      <name val="ＭＳ Ｐ明朝"/>
      <family val="1"/>
    </font>
    <font>
      <sz val="20"/>
      <name val="ＭＳ Ｐゴシック"/>
      <family val="3"/>
    </font>
    <font>
      <b/>
      <sz val="22"/>
      <name val="ＭＳ Ｐゴシック"/>
      <family val="3"/>
    </font>
    <font>
      <b/>
      <sz val="16"/>
      <name val="ＭＳ Ｐゴシック"/>
      <family val="3"/>
    </font>
    <font>
      <sz val="12"/>
      <name val="ＭＳ Ｐ明朝"/>
      <family val="1"/>
    </font>
    <font>
      <sz val="22"/>
      <name val="ＭＳ Ｐゴシック"/>
      <family val="3"/>
    </font>
    <font>
      <sz val="19"/>
      <name val="ＭＳ Ｐ明朝"/>
      <family val="1"/>
    </font>
    <font>
      <sz val="14"/>
      <name val="ＭＳ Ｐ明朝"/>
      <family val="1"/>
    </font>
    <font>
      <b/>
      <sz val="24"/>
      <name val="ＭＳ Ｐゴシック"/>
      <family val="3"/>
    </font>
    <font>
      <sz val="48"/>
      <name val="ＭＳ Ｐ明朝"/>
      <family val="1"/>
    </font>
    <font>
      <sz val="14"/>
      <name val="ＭＳ 明朝"/>
      <family val="1"/>
    </font>
    <font>
      <b/>
      <sz val="18"/>
      <name val="ＭＳ Ｐゴシック"/>
      <family val="3"/>
    </font>
    <font>
      <sz val="10.5"/>
      <name val="ＭＳ Ｐ明朝"/>
      <family val="1"/>
    </font>
    <font>
      <sz val="8"/>
      <name val="Century Gothic"/>
      <family val="2"/>
    </font>
    <font>
      <sz val="11"/>
      <name val="Century Gothic"/>
      <family val="2"/>
    </font>
    <font>
      <sz val="6"/>
      <name val="ＭＳ Ｐ明朝"/>
      <family val="1"/>
    </font>
    <font>
      <sz val="10"/>
      <color indexed="10"/>
      <name val="ＭＳ Ｐ明朝"/>
      <family val="1"/>
    </font>
    <font>
      <sz val="8"/>
      <name val="ＭＳ Ｐゴシック"/>
      <family val="3"/>
    </font>
    <font>
      <sz val="9.5"/>
      <name val="ＭＳ Ｐ明朝"/>
      <family val="1"/>
      <charset val="128"/>
    </font>
    <font>
      <sz val="6"/>
      <name val="ＭＳ Ｐ明朝"/>
      <family val="1"/>
      <charset val="128"/>
    </font>
    <font>
      <sz val="9"/>
      <name val="ＭＳ Ｐ明朝"/>
      <family val="1"/>
      <charset val="128"/>
    </font>
    <font>
      <sz val="10"/>
      <name val="ＭＳ Ｐ明朝"/>
      <family val="1"/>
      <charset val="128"/>
    </font>
    <font>
      <sz val="8"/>
      <name val="ＭＳ Ｐ明朝"/>
      <family val="1"/>
      <charset val="128"/>
    </font>
    <font>
      <sz val="10"/>
      <name val="ＭＳ Ｐゴシック"/>
      <family val="3"/>
      <charset val="128"/>
    </font>
    <font>
      <sz val="6"/>
      <name val="ＭＳ Ｐゴシック"/>
      <family val="3"/>
      <charset val="128"/>
    </font>
    <font>
      <sz val="3"/>
      <name val="ＭＳ Ｐ明朝"/>
      <family val="1"/>
      <charset val="128"/>
    </font>
    <font>
      <sz val="17"/>
      <name val="ＭＳ Ｐゴシック"/>
      <family val="3"/>
      <charset val="128"/>
    </font>
    <font>
      <sz val="11"/>
      <name val="ＭＳ Ｐ明朝"/>
      <family val="1"/>
      <charset val="128"/>
    </font>
    <font>
      <b/>
      <sz val="12"/>
      <name val="ＭＳ ゴシック"/>
      <family val="3"/>
      <charset val="128"/>
    </font>
    <font>
      <sz val="18"/>
      <name val="ＭＳ Ｐ明朝"/>
      <family val="1"/>
      <charset val="128"/>
    </font>
    <font>
      <b/>
      <sz val="14"/>
      <name val="ＭＳ ゴシック"/>
      <family val="3"/>
      <charset val="128"/>
    </font>
    <font>
      <sz val="11.5"/>
      <name val="ＭＳ Ｐゴシック"/>
      <family val="3"/>
      <charset val="128"/>
    </font>
    <font>
      <sz val="1"/>
      <name val="ＭＳ Ｐ明朝"/>
      <family val="1"/>
      <charset val="128"/>
    </font>
    <font>
      <sz val="9.8000000000000007"/>
      <name val="ＭＳ Ｐ明朝"/>
      <family val="1"/>
      <charset val="128"/>
    </font>
    <font>
      <sz val="14.5"/>
      <name val="ＭＳ Ｐゴシック"/>
      <family val="3"/>
      <charset val="128"/>
    </font>
    <font>
      <sz val="9.5"/>
      <name val="ＭＳ Ｐゴシック"/>
      <family val="3"/>
      <charset val="128"/>
    </font>
    <font>
      <b/>
      <sz val="11"/>
      <color indexed="30"/>
      <name val="ＭＳ Ｐ明朝"/>
      <family val="1"/>
      <charset val="128"/>
    </font>
    <font>
      <sz val="15"/>
      <name val="ＭＳ Ｐゴシック"/>
      <family val="3"/>
      <charset val="128"/>
    </font>
    <font>
      <b/>
      <sz val="14"/>
      <name val="ＭＳ Ｐ明朝"/>
      <family val="1"/>
      <charset val="128"/>
    </font>
    <font>
      <sz val="6"/>
      <name val="ＭＳ 明朝"/>
      <family val="1"/>
      <charset val="128"/>
    </font>
    <font>
      <b/>
      <sz val="10"/>
      <name val="ＭＳ Ｐゴシック"/>
      <family val="3"/>
      <charset val="128"/>
    </font>
    <font>
      <sz val="8.5"/>
      <name val="ＭＳ Ｐ明朝"/>
      <family val="1"/>
      <charset val="128"/>
    </font>
    <font>
      <b/>
      <sz val="10"/>
      <name val="ＭＳ Ｐ明朝"/>
      <family val="1"/>
      <charset val="128"/>
    </font>
    <font>
      <b/>
      <sz val="11.5"/>
      <name val="ＭＳ Ｐゴシック"/>
      <family val="3"/>
      <charset val="128"/>
    </font>
    <font>
      <sz val="7"/>
      <name val="ＭＳ Ｐゴシック"/>
      <family val="3"/>
      <charset val="128"/>
    </font>
    <font>
      <sz val="11"/>
      <name val="ＭＳ 明朝"/>
      <family val="1"/>
      <charset val="128"/>
    </font>
    <font>
      <sz val="9"/>
      <name val="ＭＳ Ｐゴシック"/>
      <family val="3"/>
      <charset val="128"/>
    </font>
    <font>
      <sz val="10"/>
      <color indexed="8"/>
      <name val="ＭＳ Ｐ明朝"/>
      <family val="1"/>
      <charset val="128"/>
    </font>
    <font>
      <sz val="9"/>
      <name val="ＭＳ 明朝"/>
      <family val="1"/>
      <charset val="128"/>
    </font>
    <font>
      <sz val="5.5"/>
      <name val="ＭＳ 明朝"/>
      <family val="1"/>
      <charset val="128"/>
    </font>
    <font>
      <sz val="12"/>
      <name val="ＭＳ Ｐゴシック"/>
      <family val="3"/>
      <charset val="128"/>
    </font>
    <font>
      <sz val="7"/>
      <name val="ＭＳ Ｐ明朝"/>
      <family val="1"/>
      <charset val="128"/>
    </font>
    <font>
      <sz val="11"/>
      <name val="ＭＳ Ｐゴシック"/>
      <family val="3"/>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9"/>
      <color indexed="10"/>
      <name val="ＭＳ Ｐ明朝"/>
      <family val="1"/>
      <charset val="128"/>
    </font>
    <font>
      <sz val="10"/>
      <color indexed="10"/>
      <name val="ＭＳ Ｐ明朝"/>
      <family val="1"/>
      <charset val="128"/>
    </font>
    <font>
      <sz val="10"/>
      <name val="ＭＳ ゴシック"/>
      <family val="3"/>
      <charset val="128"/>
    </font>
    <font>
      <sz val="10"/>
      <name val="ＭＳ 明朝"/>
      <family val="1"/>
      <charset val="128"/>
    </font>
    <font>
      <b/>
      <sz val="16"/>
      <name val="ＭＳ Ｐゴシック"/>
      <family val="3"/>
      <charset val="128"/>
    </font>
    <font>
      <sz val="10"/>
      <color indexed="8"/>
      <name val="ＭＳ Ｐゴシック"/>
      <family val="3"/>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09">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xf numFmtId="0" fontId="113" fillId="0" borderId="0"/>
  </cellStyleXfs>
  <cellXfs count="1989">
    <xf numFmtId="0" fontId="0" fillId="0" borderId="0" xfId="0"/>
    <xf numFmtId="49" fontId="40" fillId="0" borderId="0" xfId="0" applyNumberFormat="1" applyFont="1" applyBorder="1" applyAlignment="1">
      <alignment horizontal="distributed" vertical="center"/>
    </xf>
    <xf numFmtId="49" fontId="40" fillId="0" borderId="0" xfId="0" applyNumberFormat="1" applyFont="1" applyBorder="1" applyAlignment="1">
      <alignment vertical="center"/>
    </xf>
    <xf numFmtId="0" fontId="0" fillId="0" borderId="0" xfId="0" applyBorder="1" applyAlignment="1">
      <alignment vertical="center"/>
    </xf>
    <xf numFmtId="0" fontId="0" fillId="0" borderId="0" xfId="0"/>
    <xf numFmtId="0" fontId="40" fillId="0" borderId="0" xfId="0" applyFont="1" applyBorder="1" applyAlignment="1">
      <alignment vertical="center"/>
    </xf>
    <xf numFmtId="0" fontId="40" fillId="0" borderId="0" xfId="0" applyFont="1" applyBorder="1" applyAlignment="1" applyProtection="1">
      <alignment vertical="center"/>
      <protection locked="0"/>
    </xf>
    <xf numFmtId="0" fontId="22" fillId="0" borderId="0" xfId="0" applyFont="1" applyAlignment="1">
      <alignment vertical="center"/>
    </xf>
    <xf numFmtId="0" fontId="40" fillId="0" borderId="0" xfId="0" applyFont="1" applyAlignment="1">
      <alignment vertical="center" wrapText="1"/>
    </xf>
    <xf numFmtId="177" fontId="23" fillId="0" borderId="0" xfId="106" applyNumberFormat="1" applyFont="1" applyAlignment="1" applyProtection="1">
      <alignment vertical="center"/>
    </xf>
    <xf numFmtId="0" fontId="40" fillId="0" borderId="0" xfId="0" applyFont="1" applyAlignment="1">
      <alignment vertical="center"/>
    </xf>
    <xf numFmtId="0" fontId="42" fillId="0" borderId="0" xfId="0" applyFont="1" applyAlignment="1">
      <alignment vertical="center"/>
    </xf>
    <xf numFmtId="0" fontId="44" fillId="0" borderId="0" xfId="0" applyFont="1" applyAlignment="1">
      <alignment vertical="center"/>
    </xf>
    <xf numFmtId="0" fontId="40" fillId="0" borderId="0" xfId="0" applyFont="1" applyBorder="1" applyAlignment="1">
      <alignment horizontal="center" vertical="center"/>
    </xf>
    <xf numFmtId="0" fontId="40" fillId="0" borderId="0" xfId="0" applyFont="1" applyFill="1" applyAlignment="1">
      <alignment vertical="center" shrinkToFit="1"/>
    </xf>
    <xf numFmtId="0" fontId="14" fillId="0" borderId="0" xfId="0" applyFont="1"/>
    <xf numFmtId="0" fontId="46" fillId="0" borderId="0" xfId="0" applyFont="1" applyAlignment="1">
      <alignment vertical="center"/>
    </xf>
    <xf numFmtId="0" fontId="22" fillId="0" borderId="0" xfId="0" applyFont="1" applyAlignment="1">
      <alignment horizontal="center" vertical="center"/>
    </xf>
    <xf numFmtId="3" fontId="42" fillId="0" borderId="0" xfId="0" applyNumberFormat="1" applyFont="1" applyBorder="1" applyAlignment="1">
      <alignment vertical="center"/>
    </xf>
    <xf numFmtId="177" fontId="40" fillId="0" borderId="0" xfId="106" applyNumberFormat="1" applyFont="1" applyFill="1" applyBorder="1" applyAlignment="1" applyProtection="1">
      <alignment horizontal="right" vertical="center"/>
    </xf>
    <xf numFmtId="0" fontId="0" fillId="0" borderId="0" xfId="0" applyAlignment="1">
      <alignment vertical="center"/>
    </xf>
    <xf numFmtId="3" fontId="40" fillId="0" borderId="0" xfId="0" applyNumberFormat="1" applyFont="1" applyBorder="1"/>
    <xf numFmtId="0" fontId="42" fillId="0" borderId="0" xfId="0" applyFont="1" applyBorder="1" applyAlignment="1">
      <alignment vertical="center"/>
    </xf>
    <xf numFmtId="0" fontId="23" fillId="0" borderId="0" xfId="0" applyFont="1" applyAlignment="1">
      <alignment horizontal="right" vertical="center"/>
    </xf>
    <xf numFmtId="0" fontId="22" fillId="0" borderId="0" xfId="0" applyFont="1" applyBorder="1" applyAlignment="1">
      <alignment horizontal="center" vertical="center"/>
    </xf>
    <xf numFmtId="0" fontId="44" fillId="0" borderId="0" xfId="0" applyFont="1" applyBorder="1" applyAlignment="1">
      <alignment vertical="center"/>
    </xf>
    <xf numFmtId="49" fontId="40" fillId="0" borderId="0" xfId="0" applyNumberFormat="1" applyFont="1" applyBorder="1" applyAlignment="1">
      <alignment horizontal="center" vertical="center" wrapText="1"/>
    </xf>
    <xf numFmtId="179" fontId="40" fillId="0" borderId="0" xfId="0" applyNumberFormat="1" applyFont="1" applyBorder="1" applyAlignment="1">
      <alignment horizontal="center" vertical="center"/>
    </xf>
    <xf numFmtId="0" fontId="22" fillId="0" borderId="0" xfId="0" applyFont="1" applyBorder="1" applyAlignment="1">
      <alignment vertical="center"/>
    </xf>
    <xf numFmtId="49" fontId="48"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xf>
    <xf numFmtId="0" fontId="49"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2" fillId="0" borderId="0" xfId="0" applyFont="1" applyBorder="1" applyAlignment="1">
      <alignment horizontal="right"/>
    </xf>
    <xf numFmtId="0" fontId="50" fillId="0" borderId="0" xfId="82" applyFont="1">
      <alignment vertical="center"/>
    </xf>
    <xf numFmtId="0" fontId="48" fillId="0" borderId="0" xfId="0" applyFont="1" applyFill="1" applyAlignment="1" applyProtection="1">
      <alignment vertical="center"/>
    </xf>
    <xf numFmtId="0" fontId="40" fillId="0" borderId="0" xfId="0" applyFont="1" applyBorder="1" applyAlignment="1">
      <alignment vertical="center" wrapText="1"/>
    </xf>
    <xf numFmtId="177" fontId="40" fillId="0" borderId="0" xfId="0" applyNumberFormat="1" applyFont="1" applyBorder="1" applyAlignment="1">
      <alignment horizontal="right" vertical="center"/>
    </xf>
    <xf numFmtId="38" fontId="40" fillId="0" borderId="0" xfId="106" applyFont="1" applyFill="1" applyAlignment="1" applyProtection="1">
      <alignment horizontal="right"/>
    </xf>
    <xf numFmtId="0" fontId="40" fillId="0" borderId="0" xfId="0" applyFont="1" applyAlignment="1">
      <alignment horizontal="right" vertical="center"/>
    </xf>
    <xf numFmtId="191" fontId="40" fillId="0" borderId="0" xfId="106" applyNumberFormat="1" applyFont="1" applyFill="1" applyAlignment="1" applyProtection="1">
      <alignment horizontal="right" vertical="center"/>
    </xf>
    <xf numFmtId="184" fontId="40" fillId="0" borderId="0" xfId="106" applyNumberFormat="1" applyFont="1" applyFill="1" applyBorder="1" applyAlignment="1" applyProtection="1">
      <alignment vertical="center"/>
    </xf>
    <xf numFmtId="184" fontId="40" fillId="0" borderId="0" xfId="0" applyNumberFormat="1" applyFont="1" applyBorder="1" applyAlignment="1">
      <alignment vertical="center"/>
    </xf>
    <xf numFmtId="0" fontId="40" fillId="0" borderId="0" xfId="106" applyNumberFormat="1" applyFont="1" applyFill="1" applyAlignment="1" applyProtection="1">
      <alignment horizontal="right" vertical="center"/>
    </xf>
    <xf numFmtId="0" fontId="52" fillId="0" borderId="0" xfId="0" applyFont="1" applyAlignment="1">
      <alignment vertical="center"/>
    </xf>
    <xf numFmtId="0" fontId="40" fillId="0" borderId="0" xfId="0" applyFont="1" applyBorder="1" applyAlignment="1">
      <alignment horizontal="right"/>
    </xf>
    <xf numFmtId="0" fontId="40" fillId="0" borderId="15" xfId="77" applyFont="1" applyBorder="1" applyAlignment="1">
      <alignment vertical="center"/>
    </xf>
    <xf numFmtId="0" fontId="23" fillId="0" borderId="0" xfId="77" applyFont="1" applyBorder="1" applyAlignment="1">
      <alignment vertical="center"/>
    </xf>
    <xf numFmtId="0" fontId="40" fillId="0" borderId="0" xfId="77" applyFont="1" applyBorder="1" applyAlignment="1">
      <alignment horizontal="distributed" vertical="center"/>
    </xf>
    <xf numFmtId="37" fontId="23" fillId="0" borderId="0" xfId="0" applyNumberFormat="1" applyFont="1" applyBorder="1"/>
    <xf numFmtId="37" fontId="40" fillId="0" borderId="0" xfId="0" applyNumberFormat="1" applyFont="1" applyBorder="1"/>
    <xf numFmtId="0" fontId="51" fillId="0" borderId="0" xfId="0" applyFont="1" applyAlignment="1" applyProtection="1">
      <alignment vertical="center"/>
    </xf>
    <xf numFmtId="0" fontId="55" fillId="0" borderId="0" xfId="0" applyFont="1" applyFill="1" applyAlignment="1" applyProtection="1">
      <alignment vertical="center"/>
    </xf>
    <xf numFmtId="0" fontId="48" fillId="24" borderId="29" xfId="0" applyFont="1" applyFill="1" applyBorder="1" applyAlignment="1" applyProtection="1">
      <alignment horizontal="center" vertical="center"/>
    </xf>
    <xf numFmtId="0" fontId="52" fillId="0" borderId="0" xfId="0" applyFont="1" applyAlignment="1" applyProtection="1">
      <alignment vertical="center"/>
    </xf>
    <xf numFmtId="0" fontId="48" fillId="0" borderId="0" xfId="0" applyFont="1" applyAlignment="1" applyProtection="1">
      <alignment horizontal="right" vertical="center"/>
    </xf>
    <xf numFmtId="0" fontId="40" fillId="0" borderId="0" xfId="0" applyFont="1" applyAlignment="1" applyProtection="1">
      <alignment vertical="center"/>
    </xf>
    <xf numFmtId="0" fontId="40" fillId="24" borderId="27" xfId="0" applyFont="1" applyFill="1" applyBorder="1" applyAlignment="1">
      <alignment horizontal="center" vertical="center"/>
    </xf>
    <xf numFmtId="0" fontId="40" fillId="0" borderId="15" xfId="0" applyFont="1" applyBorder="1" applyAlignment="1">
      <alignment horizontal="left" vertical="center"/>
    </xf>
    <xf numFmtId="0" fontId="23" fillId="0" borderId="0" xfId="0" applyFont="1" applyAlignment="1">
      <alignment vertical="center"/>
    </xf>
    <xf numFmtId="0" fontId="40" fillId="0" borderId="0" xfId="0" applyFont="1" applyBorder="1" applyAlignment="1">
      <alignment vertical="center" textRotation="255"/>
    </xf>
    <xf numFmtId="0" fontId="40" fillId="24" borderId="29" xfId="0" applyFont="1" applyFill="1" applyBorder="1" applyAlignment="1">
      <alignment horizontal="center" vertical="center"/>
    </xf>
    <xf numFmtId="0" fontId="57" fillId="0" borderId="0" xfId="0" applyFont="1" applyBorder="1" applyAlignment="1">
      <alignment vertical="center"/>
    </xf>
    <xf numFmtId="0" fontId="58" fillId="0" borderId="0" xfId="0" applyFont="1" applyBorder="1" applyAlignment="1">
      <alignment vertical="center"/>
    </xf>
    <xf numFmtId="193" fontId="23" fillId="0" borderId="0" xfId="0" applyNumberFormat="1" applyFont="1" applyAlignment="1">
      <alignment vertical="center"/>
    </xf>
    <xf numFmtId="0" fontId="40" fillId="0" borderId="0" xfId="0" applyFont="1" applyBorder="1" applyAlignment="1">
      <alignment horizontal="left" vertical="center"/>
    </xf>
    <xf numFmtId="0" fontId="40" fillId="24" borderId="26" xfId="0" applyFont="1" applyFill="1" applyBorder="1" applyAlignment="1">
      <alignment horizontal="center" vertical="center"/>
    </xf>
    <xf numFmtId="207" fontId="22" fillId="0" borderId="0" xfId="0" applyNumberFormat="1" applyFont="1" applyAlignment="1">
      <alignment vertical="center"/>
    </xf>
    <xf numFmtId="0" fontId="0" fillId="0" borderId="15" xfId="0" applyBorder="1" applyAlignment="1">
      <alignment horizontal="left" vertical="center"/>
    </xf>
    <xf numFmtId="0" fontId="0" fillId="0" borderId="15" xfId="0" applyBorder="1" applyAlignment="1">
      <alignment vertical="center"/>
    </xf>
    <xf numFmtId="0" fontId="23" fillId="0" borderId="0" xfId="0" applyFont="1" applyFill="1" applyAlignment="1" applyProtection="1">
      <alignment vertical="center"/>
    </xf>
    <xf numFmtId="0" fontId="40" fillId="24" borderId="25" xfId="0" applyFont="1" applyFill="1" applyBorder="1" applyAlignment="1">
      <alignment horizontal="center" vertical="center"/>
    </xf>
    <xf numFmtId="0" fontId="59" fillId="0" borderId="0" xfId="0" applyFont="1" applyAlignment="1">
      <alignment vertical="center"/>
    </xf>
    <xf numFmtId="0" fontId="52" fillId="0" borderId="0" xfId="0" applyFont="1" applyBorder="1" applyAlignment="1">
      <alignment horizontal="center" vertical="center"/>
    </xf>
    <xf numFmtId="0" fontId="59" fillId="0" borderId="0" xfId="0" applyFont="1" applyBorder="1" applyAlignment="1">
      <alignment horizontal="left" vertical="center"/>
    </xf>
    <xf numFmtId="0" fontId="59" fillId="0" borderId="0" xfId="0" applyFont="1" applyAlignment="1">
      <alignment horizontal="left" vertical="center"/>
    </xf>
    <xf numFmtId="37" fontId="59" fillId="0" borderId="0" xfId="0" applyNumberFormat="1" applyFont="1" applyBorder="1"/>
    <xf numFmtId="37" fontId="40" fillId="0" borderId="0" xfId="0" quotePrefix="1" applyNumberFormat="1" applyFont="1" applyBorder="1"/>
    <xf numFmtId="37" fontId="53" fillId="0" borderId="0" xfId="0" quotePrefix="1" applyNumberFormat="1" applyFont="1" applyBorder="1"/>
    <xf numFmtId="37" fontId="40" fillId="0" borderId="0" xfId="0" applyNumberFormat="1" applyFont="1" applyBorder="1" applyAlignment="1">
      <alignment horizontal="center"/>
    </xf>
    <xf numFmtId="37" fontId="40" fillId="0" borderId="0" xfId="0" applyNumberFormat="1" applyFont="1" applyBorder="1" applyAlignment="1">
      <alignment horizontal="center" shrinkToFit="1"/>
    </xf>
    <xf numFmtId="0" fontId="40" fillId="0" borderId="0" xfId="0" applyFont="1" applyBorder="1" applyAlignment="1">
      <alignment horizontal="center" vertical="center" textRotation="255"/>
    </xf>
    <xf numFmtId="38" fontId="40" fillId="0" borderId="0" xfId="106" applyFont="1" applyBorder="1" applyAlignment="1" applyProtection="1"/>
    <xf numFmtId="0" fontId="40" fillId="0" borderId="0" xfId="0" applyFont="1" applyBorder="1" applyAlignment="1">
      <alignment horizontal="center" vertical="center" wrapText="1"/>
    </xf>
    <xf numFmtId="38" fontId="59" fillId="0" borderId="0" xfId="106" applyFont="1" applyBorder="1" applyAlignment="1" applyProtection="1"/>
    <xf numFmtId="38" fontId="40" fillId="0" borderId="0" xfId="106" quotePrefix="1" applyFont="1" applyBorder="1" applyAlignment="1" applyProtection="1"/>
    <xf numFmtId="38" fontId="40" fillId="0" borderId="0" xfId="106" applyFont="1" applyBorder="1" applyAlignment="1" applyProtection="1">
      <alignment shrinkToFit="1"/>
    </xf>
    <xf numFmtId="200" fontId="40" fillId="0" borderId="0" xfId="0" applyNumberFormat="1" applyFont="1" applyBorder="1" applyAlignment="1">
      <alignment horizontal="center" vertical="justify"/>
    </xf>
    <xf numFmtId="0" fontId="55" fillId="0" borderId="0" xfId="0" applyFont="1" applyAlignment="1">
      <alignment vertical="center"/>
    </xf>
    <xf numFmtId="0" fontId="40" fillId="27" borderId="0" xfId="0" applyFont="1" applyFill="1" applyAlignment="1" applyProtection="1">
      <alignment vertical="center"/>
    </xf>
    <xf numFmtId="0" fontId="40" fillId="0" borderId="0" xfId="0" applyFont="1" applyBorder="1" applyAlignment="1" applyProtection="1">
      <alignment vertical="center"/>
    </xf>
    <xf numFmtId="0" fontId="60" fillId="0" borderId="0" xfId="0" applyFont="1" applyFill="1" applyBorder="1" applyAlignment="1" applyProtection="1">
      <alignment vertical="center" wrapText="1"/>
    </xf>
    <xf numFmtId="0" fontId="59"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40"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52" fillId="0" borderId="0" xfId="0" applyFont="1" applyFill="1" applyBorder="1" applyAlignment="1" applyProtection="1">
      <alignment vertical="center"/>
    </xf>
    <xf numFmtId="0" fontId="61"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62" fillId="0" borderId="0" xfId="0" applyFont="1" applyFill="1" applyAlignment="1" applyProtection="1">
      <alignment vertical="center"/>
    </xf>
    <xf numFmtId="49" fontId="40" fillId="0" borderId="0" xfId="0" applyNumberFormat="1" applyFont="1" applyFill="1" applyBorder="1" applyAlignment="1" applyProtection="1">
      <alignment vertical="center"/>
    </xf>
    <xf numFmtId="0" fontId="63" fillId="0" borderId="0" xfId="0" applyFont="1" applyFill="1" applyBorder="1" applyAlignment="1" applyProtection="1">
      <alignment vertical="center"/>
    </xf>
    <xf numFmtId="0" fontId="64" fillId="0" borderId="0" xfId="0" applyFont="1" applyFill="1" applyBorder="1" applyAlignment="1" applyProtection="1">
      <alignment vertical="center"/>
    </xf>
    <xf numFmtId="0" fontId="65" fillId="0" borderId="0" xfId="0" applyFont="1" applyFill="1" applyBorder="1" applyAlignment="1" applyProtection="1">
      <alignment vertical="center" wrapText="1"/>
    </xf>
    <xf numFmtId="209" fontId="23" fillId="0" borderId="0" xfId="106"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9" fontId="40" fillId="0" borderId="0" xfId="106" applyNumberFormat="1" applyFont="1" applyFill="1" applyBorder="1" applyAlignment="1" applyProtection="1">
      <alignment vertical="center"/>
    </xf>
    <xf numFmtId="210" fontId="40" fillId="0" borderId="0" xfId="106" applyNumberFormat="1" applyFont="1" applyFill="1" applyBorder="1" applyAlignment="1" applyProtection="1">
      <alignment vertical="center"/>
    </xf>
    <xf numFmtId="210" fontId="23" fillId="0" borderId="0" xfId="106" applyNumberFormat="1" applyFont="1" applyFill="1" applyBorder="1" applyAlignment="1" applyProtection="1">
      <alignment vertical="center"/>
    </xf>
    <xf numFmtId="0" fontId="66" fillId="0" borderId="0" xfId="0" applyFont="1" applyFill="1" applyBorder="1" applyAlignment="1" applyProtection="1">
      <alignment vertical="center" wrapText="1"/>
    </xf>
    <xf numFmtId="0" fontId="66" fillId="0" borderId="0" xfId="0" applyFont="1" applyFill="1" applyBorder="1" applyAlignment="1" applyProtection="1">
      <alignment horizontal="center" wrapText="1"/>
    </xf>
    <xf numFmtId="0" fontId="66" fillId="0" borderId="0" xfId="0" applyFont="1" applyFill="1" applyBorder="1" applyAlignment="1" applyProtection="1">
      <alignment wrapText="1"/>
    </xf>
    <xf numFmtId="0" fontId="65" fillId="0" borderId="0" xfId="0" applyFont="1" applyFill="1" applyBorder="1" applyAlignment="1" applyProtection="1">
      <alignment vertical="top" wrapText="1"/>
    </xf>
    <xf numFmtId="0" fontId="65" fillId="0" borderId="0" xfId="0" applyFont="1" applyFill="1" applyAlignment="1" applyProtection="1">
      <alignment vertical="top" wrapText="1"/>
    </xf>
    <xf numFmtId="0" fontId="66" fillId="0" borderId="0" xfId="0" applyFont="1" applyFill="1" applyAlignment="1" applyProtection="1">
      <alignment wrapText="1"/>
    </xf>
    <xf numFmtId="20" fontId="66"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63" fillId="0" borderId="0" xfId="0" applyFont="1" applyFill="1" applyBorder="1" applyAlignment="1" applyProtection="1">
      <alignment vertical="top" wrapText="1"/>
    </xf>
    <xf numFmtId="0" fontId="67" fillId="0" borderId="0" xfId="0" applyFont="1" applyFill="1" applyBorder="1" applyAlignment="1" applyProtection="1">
      <alignment vertical="top" wrapText="1"/>
    </xf>
    <xf numFmtId="0" fontId="59" fillId="0" borderId="0" xfId="0" applyFont="1" applyFill="1" applyBorder="1" applyAlignment="1" applyProtection="1">
      <alignment vertical="center" wrapText="1"/>
    </xf>
    <xf numFmtId="211" fontId="40" fillId="0" borderId="0" xfId="0" applyNumberFormat="1" applyFont="1" applyAlignment="1" applyProtection="1">
      <alignment vertical="center"/>
    </xf>
    <xf numFmtId="0" fontId="68" fillId="0" borderId="0" xfId="0" applyFont="1" applyFill="1" applyBorder="1" applyAlignment="1" applyProtection="1">
      <alignment vertical="top" wrapText="1"/>
    </xf>
    <xf numFmtId="0" fontId="68" fillId="0" borderId="0" xfId="0" applyFont="1" applyFill="1" applyBorder="1" applyAlignment="1" applyProtection="1">
      <alignment horizontal="left" vertical="top" wrapText="1"/>
    </xf>
    <xf numFmtId="0" fontId="61" fillId="0" borderId="0" xfId="0" applyFont="1" applyFill="1" applyBorder="1" applyAlignment="1" applyProtection="1">
      <alignment vertical="top" wrapText="1"/>
    </xf>
    <xf numFmtId="0" fontId="67" fillId="0" borderId="0" xfId="0" applyFont="1" applyFill="1" applyAlignment="1" applyProtection="1">
      <alignment vertical="top" wrapText="1"/>
    </xf>
    <xf numFmtId="0" fontId="61" fillId="0" borderId="0" xfId="0" applyFont="1" applyFill="1" applyBorder="1" applyAlignment="1" applyProtection="1">
      <alignment vertical="distributed" wrapText="1"/>
    </xf>
    <xf numFmtId="0" fontId="68" fillId="0" borderId="0" xfId="0" applyFont="1" applyFill="1" applyBorder="1" applyAlignment="1" applyProtection="1">
      <alignment vertical="distributed" wrapText="1"/>
    </xf>
    <xf numFmtId="0" fontId="68" fillId="0" borderId="0" xfId="0" applyFont="1" applyFill="1" applyBorder="1" applyAlignment="1" applyProtection="1">
      <alignment horizontal="center" vertical="distributed" wrapText="1"/>
    </xf>
    <xf numFmtId="0" fontId="69" fillId="0" borderId="0" xfId="0" applyFont="1" applyFill="1" applyBorder="1" applyAlignment="1" applyProtection="1">
      <alignment horizontal="center" vertical="center" wrapText="1"/>
    </xf>
    <xf numFmtId="0" fontId="61" fillId="0" borderId="0" xfId="0" applyFont="1" applyFill="1" applyBorder="1" applyAlignment="1" applyProtection="1">
      <alignment horizontal="center" vertical="distributed" wrapText="1"/>
    </xf>
    <xf numFmtId="0" fontId="70" fillId="0" borderId="0" xfId="0" applyFont="1" applyFill="1" applyBorder="1" applyAlignment="1" applyProtection="1">
      <alignment vertical="center"/>
    </xf>
    <xf numFmtId="0" fontId="61" fillId="0" borderId="0" xfId="0" applyFont="1" applyFill="1" applyBorder="1" applyAlignment="1" applyProtection="1">
      <alignment horizontal="center" wrapText="1"/>
    </xf>
    <xf numFmtId="0" fontId="68" fillId="0" borderId="0" xfId="0" applyFont="1" applyFill="1" applyBorder="1" applyAlignment="1" applyProtection="1">
      <alignment horizontal="center" vertical="center" wrapText="1"/>
    </xf>
    <xf numFmtId="184" fontId="68" fillId="0" borderId="0" xfId="0" applyNumberFormat="1" applyFont="1" applyFill="1" applyBorder="1" applyAlignment="1" applyProtection="1">
      <alignment horizontal="center" vertical="center" wrapText="1"/>
    </xf>
    <xf numFmtId="212" fontId="71" fillId="0" borderId="0" xfId="0" applyNumberFormat="1" applyFont="1" applyFill="1" applyBorder="1" applyAlignment="1" applyProtection="1">
      <alignment horizontal="left" vertical="top" wrapText="1"/>
    </xf>
    <xf numFmtId="3" fontId="71" fillId="0" borderId="0" xfId="0" applyNumberFormat="1" applyFont="1" applyFill="1" applyBorder="1" applyAlignment="1" applyProtection="1">
      <alignment vertical="center" wrapText="1"/>
    </xf>
    <xf numFmtId="0" fontId="41" fillId="0" borderId="0" xfId="0" applyFont="1" applyFill="1" applyBorder="1" applyAlignment="1" applyProtection="1">
      <alignment vertical="top" wrapText="1"/>
    </xf>
    <xf numFmtId="38" fontId="71" fillId="0" borderId="0" xfId="106" applyFont="1" applyFill="1" applyBorder="1" applyAlignment="1" applyProtection="1">
      <alignment vertical="center" wrapText="1"/>
    </xf>
    <xf numFmtId="0" fontId="42" fillId="0" borderId="0" xfId="0" applyFont="1" applyFill="1" applyBorder="1" applyAlignment="1" applyProtection="1">
      <alignment vertical="top" wrapText="1" shrinkToFit="1"/>
    </xf>
    <xf numFmtId="0" fontId="71" fillId="0" borderId="0" xfId="0" applyFont="1" applyFill="1" applyBorder="1" applyAlignment="1" applyProtection="1">
      <alignment vertical="center" wrapText="1"/>
    </xf>
    <xf numFmtId="0" fontId="65" fillId="0" borderId="0" xfId="0" applyFont="1" applyBorder="1" applyAlignment="1" applyProtection="1">
      <alignment vertical="center"/>
    </xf>
    <xf numFmtId="0" fontId="65" fillId="0" borderId="0" xfId="0" applyFont="1" applyAlignment="1" applyProtection="1">
      <alignment vertical="center"/>
    </xf>
    <xf numFmtId="0" fontId="23" fillId="0" borderId="0" xfId="0" applyFont="1" applyFill="1" applyAlignment="1" applyProtection="1">
      <alignment vertical="center" wrapText="1"/>
    </xf>
    <xf numFmtId="0" fontId="72"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64" fillId="0" borderId="0" xfId="0" applyFont="1" applyBorder="1" applyAlignment="1" applyProtection="1">
      <alignment vertical="center" wrapText="1"/>
    </xf>
    <xf numFmtId="0" fontId="68" fillId="0" borderId="0" xfId="0" applyFont="1" applyBorder="1" applyAlignment="1" applyProtection="1">
      <alignment horizontal="left" vertical="center" wrapText="1"/>
    </xf>
    <xf numFmtId="0" fontId="68" fillId="0" borderId="0" xfId="0" applyFont="1" applyAlignment="1" applyProtection="1">
      <alignment horizontal="left" vertical="center" wrapText="1"/>
    </xf>
    <xf numFmtId="0" fontId="73"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74" fillId="0" borderId="0" xfId="0" applyFont="1" applyFill="1" applyAlignment="1">
      <alignment vertical="center"/>
    </xf>
    <xf numFmtId="0" fontId="75" fillId="0" borderId="0" xfId="0" applyFont="1" applyFill="1" applyAlignment="1">
      <alignment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0" fontId="40" fillId="24" borderId="29" xfId="0" applyFont="1" applyFill="1" applyBorder="1" applyAlignment="1" applyProtection="1">
      <alignment horizontal="center" vertical="center"/>
    </xf>
    <xf numFmtId="191" fontId="23" fillId="0" borderId="0" xfId="0" applyNumberFormat="1" applyFont="1" applyBorder="1" applyAlignment="1" applyProtection="1">
      <alignment vertical="center"/>
    </xf>
    <xf numFmtId="191" fontId="23" fillId="0" borderId="16" xfId="0" applyNumberFormat="1" applyFont="1" applyBorder="1" applyAlignment="1" applyProtection="1">
      <alignment vertical="center"/>
    </xf>
    <xf numFmtId="191" fontId="40" fillId="0" borderId="0" xfId="0" applyNumberFormat="1" applyFont="1" applyFill="1" applyBorder="1" applyAlignment="1" applyProtection="1">
      <alignment vertical="center"/>
    </xf>
    <xf numFmtId="191" fontId="40" fillId="0" borderId="0" xfId="0" applyNumberFormat="1" applyFont="1" applyBorder="1" applyAlignment="1" applyProtection="1">
      <alignment horizontal="center" vertical="center"/>
    </xf>
    <xf numFmtId="193" fontId="40"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0" fillId="0" borderId="0" xfId="79" applyNumberFormat="1" applyFont="1" applyFill="1" applyBorder="1"/>
    <xf numFmtId="0" fontId="54"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6" fillId="0" borderId="0" xfId="0" applyFont="1" applyAlignment="1" applyProtection="1">
      <alignment vertical="center"/>
    </xf>
    <xf numFmtId="0" fontId="76" fillId="26" borderId="15" xfId="0" applyFont="1" applyFill="1" applyBorder="1" applyAlignment="1" applyProtection="1">
      <alignment vertical="center"/>
    </xf>
    <xf numFmtId="0" fontId="23" fillId="26" borderId="0" xfId="0" applyFont="1" applyFill="1" applyBorder="1" applyAlignment="1">
      <alignment horizontal="distributed" vertical="center"/>
    </xf>
    <xf numFmtId="0" fontId="40" fillId="26" borderId="0" xfId="0" applyFont="1" applyFill="1" applyBorder="1" applyAlignment="1">
      <alignment horizontal="center" vertical="center"/>
    </xf>
    <xf numFmtId="0" fontId="76" fillId="26" borderId="18" xfId="0" applyFont="1" applyFill="1" applyBorder="1" applyAlignment="1" applyProtection="1">
      <alignment vertical="center"/>
    </xf>
    <xf numFmtId="0" fontId="76" fillId="26" borderId="15" xfId="0" applyFont="1" applyFill="1" applyBorder="1" applyAlignment="1" applyProtection="1">
      <alignment horizontal="right" vertical="center"/>
    </xf>
    <xf numFmtId="0" fontId="22" fillId="0" borderId="0" xfId="0" applyFont="1" applyFill="1" applyAlignment="1" applyProtection="1">
      <alignment vertical="center"/>
    </xf>
    <xf numFmtId="0" fontId="40" fillId="24" borderId="15" xfId="0" applyFont="1" applyFill="1" applyBorder="1" applyAlignment="1" applyProtection="1">
      <alignment vertical="center"/>
    </xf>
    <xf numFmtId="0" fontId="40" fillId="24" borderId="16" xfId="0" applyFont="1" applyFill="1" applyBorder="1" applyAlignment="1" applyProtection="1">
      <alignment horizontal="center" vertical="center" shrinkToFit="1"/>
    </xf>
    <xf numFmtId="0" fontId="76" fillId="26" borderId="15" xfId="0" applyFont="1" applyFill="1" applyBorder="1" applyAlignment="1" applyProtection="1">
      <alignment horizontal="right" vertical="center" shrinkToFit="1"/>
    </xf>
    <xf numFmtId="0" fontId="0" fillId="0" borderId="0" xfId="0" applyFont="1" applyFill="1" applyAlignment="1" applyProtection="1">
      <alignment horizontal="center" vertical="center"/>
    </xf>
    <xf numFmtId="0" fontId="76" fillId="26" borderId="15" xfId="0" applyFont="1" applyFill="1" applyBorder="1" applyAlignment="1" applyProtection="1">
      <alignment horizontal="right" vertical="center" wrapText="1"/>
    </xf>
    <xf numFmtId="0" fontId="0" fillId="24" borderId="18" xfId="0" applyFont="1" applyFill="1" applyBorder="1" applyAlignment="1" applyProtection="1">
      <alignment vertical="center"/>
    </xf>
    <xf numFmtId="0" fontId="40" fillId="24" borderId="20" xfId="0" applyFont="1" applyFill="1" applyBorder="1" applyAlignment="1" applyProtection="1">
      <alignment horizontal="center" vertical="center" wrapText="1"/>
    </xf>
    <xf numFmtId="0" fontId="40" fillId="24" borderId="19" xfId="0" applyFont="1" applyFill="1" applyBorder="1" applyAlignment="1" applyProtection="1">
      <alignment vertical="center"/>
    </xf>
    <xf numFmtId="0" fontId="40" fillId="24" borderId="0" xfId="0" applyFont="1" applyFill="1" applyBorder="1" applyAlignment="1" applyProtection="1">
      <alignment vertical="center"/>
    </xf>
    <xf numFmtId="0" fontId="40" fillId="0" borderId="0" xfId="0" applyFont="1" applyAlignment="1" applyProtection="1">
      <alignment vertical="center"/>
      <protection locked="0"/>
    </xf>
    <xf numFmtId="0" fontId="23" fillId="0" borderId="0" xfId="0" applyFont="1" applyAlignment="1" applyProtection="1">
      <alignment vertical="center"/>
      <protection locked="0"/>
    </xf>
    <xf numFmtId="0" fontId="40" fillId="0" borderId="0" xfId="0" applyFont="1" applyAlignment="1" applyProtection="1">
      <alignment horizontal="center" vertical="center"/>
      <protection locked="0"/>
    </xf>
    <xf numFmtId="38" fontId="40" fillId="0" borderId="0" xfId="106" applyFont="1" applyFill="1" applyBorder="1" applyAlignment="1" applyProtection="1">
      <alignment vertical="center"/>
    </xf>
    <xf numFmtId="0" fontId="40" fillId="26" borderId="0" xfId="0" applyFont="1" applyFill="1" applyBorder="1" applyAlignment="1">
      <alignment horizontal="distributed" vertical="center"/>
    </xf>
    <xf numFmtId="0" fontId="45" fillId="0" borderId="0" xfId="0" applyFont="1" applyAlignment="1" applyProtection="1">
      <alignment vertical="center"/>
    </xf>
    <xf numFmtId="38" fontId="40" fillId="0" borderId="0" xfId="106" applyFont="1" applyBorder="1" applyAlignment="1" applyProtection="1">
      <alignment vertical="center" wrapText="1"/>
    </xf>
    <xf numFmtId="0" fontId="42" fillId="26" borderId="0" xfId="0" applyFont="1" applyFill="1" applyBorder="1" applyAlignment="1">
      <alignment horizontal="distributed" vertical="center"/>
    </xf>
    <xf numFmtId="38" fontId="47" fillId="0" borderId="0" xfId="106" applyFont="1" applyFill="1" applyBorder="1" applyAlignment="1" applyProtection="1">
      <alignment vertical="center" shrinkToFit="1"/>
    </xf>
    <xf numFmtId="217" fontId="47" fillId="0" borderId="0" xfId="106" applyNumberFormat="1" applyFont="1" applyFill="1" applyBorder="1" applyAlignment="1" applyProtection="1">
      <alignment vertical="center" shrinkToFit="1"/>
    </xf>
    <xf numFmtId="0" fontId="40" fillId="24" borderId="17" xfId="0" applyFont="1" applyFill="1" applyBorder="1" applyAlignment="1">
      <alignment vertical="center"/>
    </xf>
    <xf numFmtId="0" fontId="23" fillId="0" borderId="0" xfId="0" applyFont="1" applyFill="1" applyBorder="1" applyAlignment="1" applyProtection="1">
      <alignment vertical="center"/>
    </xf>
    <xf numFmtId="40" fontId="40" fillId="0" borderId="0" xfId="106" applyNumberFormat="1" applyFont="1" applyBorder="1" applyAlignment="1" applyProtection="1">
      <alignment vertical="center"/>
    </xf>
    <xf numFmtId="0" fontId="42" fillId="24" borderId="25" xfId="0" applyFont="1" applyFill="1" applyBorder="1" applyAlignment="1">
      <alignment vertical="center" wrapText="1"/>
    </xf>
    <xf numFmtId="0" fontId="42" fillId="24" borderId="28" xfId="0" applyFont="1" applyFill="1" applyBorder="1" applyAlignment="1">
      <alignment vertical="center" wrapText="1"/>
    </xf>
    <xf numFmtId="0" fontId="40" fillId="28" borderId="0" xfId="74" applyFont="1" applyFill="1">
      <alignment vertical="center"/>
    </xf>
    <xf numFmtId="0" fontId="23" fillId="28" borderId="0" xfId="74" applyFont="1" applyFill="1">
      <alignment vertical="center"/>
    </xf>
    <xf numFmtId="0" fontId="42" fillId="0" borderId="0" xfId="84" applyFont="1" applyAlignment="1" applyProtection="1">
      <alignment vertical="center"/>
      <protection locked="0"/>
    </xf>
    <xf numFmtId="0" fontId="40" fillId="0" borderId="0" xfId="74" applyFont="1">
      <alignment vertical="center"/>
    </xf>
    <xf numFmtId="49" fontId="40" fillId="0" borderId="0" xfId="84" applyNumberFormat="1" applyFont="1" applyBorder="1" applyAlignment="1" applyProtection="1">
      <alignment horizontal="distributed" vertical="center"/>
    </xf>
    <xf numFmtId="218" fontId="40" fillId="0" borderId="15" xfId="84" applyNumberFormat="1" applyFont="1" applyBorder="1" applyAlignment="1">
      <alignment horizontal="center" vertical="center"/>
    </xf>
    <xf numFmtId="218" fontId="40" fillId="0" borderId="0" xfId="84" applyNumberFormat="1" applyFont="1" applyFill="1" applyBorder="1" applyAlignment="1" applyProtection="1">
      <alignment horizontal="center" vertical="center"/>
    </xf>
    <xf numFmtId="0" fontId="0" fillId="0" borderId="0" xfId="0" applyAlignment="1">
      <alignment horizontal="right" vertical="center"/>
    </xf>
    <xf numFmtId="218" fontId="0" fillId="0" borderId="15" xfId="0" applyNumberFormat="1" applyBorder="1" applyAlignment="1">
      <alignment horizontal="center" vertical="center"/>
    </xf>
    <xf numFmtId="218" fontId="0" fillId="0" borderId="0" xfId="0" applyNumberFormat="1" applyFont="1" applyFill="1" applyBorder="1" applyAlignment="1">
      <alignment horizontal="center" vertical="center"/>
    </xf>
    <xf numFmtId="218" fontId="40" fillId="0" borderId="0" xfId="84" applyNumberFormat="1" applyFont="1" applyBorder="1" applyAlignment="1">
      <alignment horizontal="center" vertical="center"/>
    </xf>
    <xf numFmtId="0" fontId="40" fillId="0" borderId="0" xfId="84" applyFont="1" applyAlignment="1" applyProtection="1">
      <alignment horizontal="right" vertical="center"/>
      <protection locked="0"/>
    </xf>
    <xf numFmtId="0" fontId="0" fillId="0" borderId="0" xfId="0" applyFont="1" applyFill="1" applyBorder="1" applyAlignment="1">
      <alignment horizontal="center" vertical="center"/>
    </xf>
    <xf numFmtId="200" fontId="40" fillId="0" borderId="0" xfId="84" applyNumberFormat="1" applyFont="1" applyFill="1" applyBorder="1" applyAlignment="1" applyProtection="1">
      <alignment horizontal="center" vertical="center"/>
    </xf>
    <xf numFmtId="49" fontId="42" fillId="0" borderId="0" xfId="84" applyNumberFormat="1" applyFont="1" applyFill="1" applyBorder="1" applyAlignment="1" applyProtection="1">
      <alignment vertical="center" shrinkToFit="1"/>
    </xf>
    <xf numFmtId="200" fontId="40" fillId="0" borderId="0" xfId="84" applyNumberFormat="1" applyFont="1" applyFill="1" applyBorder="1" applyAlignment="1" applyProtection="1">
      <alignment vertical="center"/>
    </xf>
    <xf numFmtId="0" fontId="40" fillId="0" borderId="0" xfId="84" applyFont="1" applyAlignment="1" applyProtection="1">
      <alignment horizontal="left" vertical="top"/>
    </xf>
    <xf numFmtId="0" fontId="40" fillId="0" borderId="0" xfId="84" applyFont="1" applyProtection="1">
      <protection locked="0"/>
    </xf>
    <xf numFmtId="0" fontId="40" fillId="0" borderId="0" xfId="84" applyFont="1" applyBorder="1" applyAlignment="1" applyProtection="1">
      <alignment horizontal="center" vertical="center"/>
      <protection locked="0"/>
    </xf>
    <xf numFmtId="49" fontId="40" fillId="0" borderId="0" xfId="84" applyNumberFormat="1" applyFont="1" applyAlignment="1" applyProtection="1">
      <alignment vertical="center"/>
    </xf>
    <xf numFmtId="177" fontId="40" fillId="0" borderId="0" xfId="84" applyNumberFormat="1" applyFont="1" applyAlignment="1" applyProtection="1">
      <alignment horizontal="right" vertical="center"/>
      <protection locked="0"/>
    </xf>
    <xf numFmtId="177" fontId="40" fillId="0" borderId="19" xfId="84" applyNumberFormat="1" applyFont="1" applyBorder="1" applyAlignment="1">
      <alignment horizontal="right" vertical="center"/>
    </xf>
    <xf numFmtId="0" fontId="42" fillId="0" borderId="0" xfId="84" applyFont="1" applyFill="1" applyAlignment="1" applyProtection="1">
      <alignment vertical="center"/>
    </xf>
    <xf numFmtId="0" fontId="40" fillId="0" borderId="0" xfId="0" applyFont="1" applyAlignment="1" applyProtection="1">
      <alignment horizontal="distributed" vertical="center"/>
    </xf>
    <xf numFmtId="0" fontId="42" fillId="0" borderId="0" xfId="84" applyFont="1" applyFill="1" applyAlignment="1" applyProtection="1">
      <alignment horizontal="distributed" vertical="center"/>
    </xf>
    <xf numFmtId="177" fontId="22" fillId="0" borderId="0" xfId="0" applyNumberFormat="1" applyFont="1" applyBorder="1" applyAlignment="1">
      <alignment horizontal="right" vertical="center"/>
    </xf>
    <xf numFmtId="220" fontId="40" fillId="0" borderId="0" xfId="84" applyNumberFormat="1" applyFont="1" applyFill="1" applyBorder="1" applyAlignment="1" applyProtection="1">
      <alignment vertical="center"/>
    </xf>
    <xf numFmtId="0" fontId="0" fillId="0" borderId="0" xfId="0" applyFont="1" applyProtection="1"/>
    <xf numFmtId="221" fontId="23" fillId="0" borderId="0" xfId="106" applyNumberFormat="1" applyFont="1" applyFill="1" applyBorder="1" applyAlignment="1" applyProtection="1">
      <alignment vertical="center"/>
    </xf>
    <xf numFmtId="221" fontId="40" fillId="0" borderId="0" xfId="0" applyNumberFormat="1" applyFont="1" applyFill="1" applyBorder="1" applyAlignment="1" applyProtection="1">
      <alignment horizontal="right" vertical="center"/>
    </xf>
    <xf numFmtId="221" fontId="40" fillId="0" borderId="0" xfId="85" applyNumberFormat="1" applyFont="1" applyFill="1" applyBorder="1" applyAlignment="1" applyProtection="1">
      <alignment vertical="center"/>
    </xf>
    <xf numFmtId="0" fontId="52" fillId="0" borderId="0" xfId="0" applyFont="1" applyFill="1" applyAlignment="1" applyProtection="1"/>
    <xf numFmtId="222" fontId="40" fillId="0" borderId="0" xfId="106" applyNumberFormat="1" applyFont="1" applyFill="1" applyBorder="1" applyAlignment="1" applyProtection="1">
      <alignment vertical="center"/>
    </xf>
    <xf numFmtId="0" fontId="40" fillId="28" borderId="0" xfId="85" applyFont="1" applyFill="1" applyBorder="1" applyAlignment="1" applyProtection="1">
      <alignment vertical="center"/>
      <protection locked="0"/>
    </xf>
    <xf numFmtId="38" fontId="23" fillId="0" borderId="0" xfId="106" applyFont="1" applyFill="1" applyBorder="1" applyAlignment="1" applyProtection="1">
      <alignment vertical="center"/>
    </xf>
    <xf numFmtId="0" fontId="40" fillId="28" borderId="0" xfId="85" applyFont="1" applyFill="1" applyAlignment="1" applyProtection="1">
      <alignment vertical="center"/>
      <protection locked="0"/>
    </xf>
    <xf numFmtId="0" fontId="40" fillId="28" borderId="0" xfId="85" applyFont="1" applyFill="1" applyBorder="1" applyAlignment="1" applyProtection="1">
      <alignment vertical="center"/>
    </xf>
    <xf numFmtId="0" fontId="23" fillId="28" borderId="0" xfId="0" applyFont="1" applyFill="1" applyBorder="1" applyAlignment="1" applyProtection="1">
      <alignment horizontal="centerContinuous" vertical="center"/>
    </xf>
    <xf numFmtId="3" fontId="40" fillId="0" borderId="0" xfId="85" applyNumberFormat="1" applyFont="1" applyFill="1" applyAlignment="1" applyProtection="1">
      <alignment vertical="center"/>
      <protection locked="0"/>
    </xf>
    <xf numFmtId="0" fontId="40" fillId="28" borderId="0" xfId="85" applyFont="1" applyFill="1" applyAlignment="1" applyProtection="1">
      <alignment horizontal="centerContinuous" vertical="center"/>
      <protection locked="0"/>
    </xf>
    <xf numFmtId="0" fontId="23" fillId="0" borderId="0" xfId="76" applyFont="1" applyFill="1" applyBorder="1" applyAlignment="1" applyProtection="1">
      <alignment horizontal="right" vertical="center" indent="1"/>
      <protection locked="0"/>
    </xf>
    <xf numFmtId="0" fontId="40" fillId="0" borderId="16" xfId="85" applyFont="1" applyFill="1" applyBorder="1" applyAlignment="1" applyProtection="1">
      <alignment vertical="center"/>
      <protection locked="0"/>
    </xf>
    <xf numFmtId="0" fontId="23" fillId="0" borderId="0" xfId="76" applyFont="1" applyFill="1" applyBorder="1" applyAlignment="1" applyProtection="1">
      <alignment horizontal="center" vertical="center"/>
      <protection locked="0"/>
    </xf>
    <xf numFmtId="38" fontId="23" fillId="0" borderId="0" xfId="106" applyFont="1" applyFill="1" applyBorder="1" applyAlignment="1" applyProtection="1">
      <alignment vertical="center"/>
      <protection locked="0"/>
    </xf>
    <xf numFmtId="223" fontId="23" fillId="0" borderId="0" xfId="0" applyNumberFormat="1" applyFont="1" applyFill="1" applyBorder="1" applyAlignment="1" applyProtection="1">
      <alignment vertical="center"/>
    </xf>
    <xf numFmtId="0" fontId="52" fillId="0" borderId="0" xfId="85" applyFont="1" applyAlignment="1" applyProtection="1">
      <alignment horizontal="left" vertical="center"/>
    </xf>
    <xf numFmtId="223" fontId="23" fillId="0" borderId="0" xfId="106" applyNumberFormat="1" applyFont="1" applyFill="1" applyBorder="1" applyAlignment="1" applyProtection="1">
      <alignment vertical="center" shrinkToFit="1"/>
    </xf>
    <xf numFmtId="223" fontId="40" fillId="0" borderId="0" xfId="106" applyNumberFormat="1" applyFont="1" applyFill="1" applyBorder="1" applyAlignment="1" applyProtection="1">
      <alignment vertical="center" shrinkToFit="1"/>
    </xf>
    <xf numFmtId="0" fontId="22" fillId="0" borderId="0" xfId="0" applyFont="1" applyFill="1" applyBorder="1" applyAlignment="1"/>
    <xf numFmtId="184" fontId="40" fillId="0" borderId="0" xfId="0" applyNumberFormat="1" applyFont="1" applyFill="1" applyBorder="1" applyAlignment="1" applyProtection="1">
      <alignment vertical="center"/>
      <protection locked="0"/>
    </xf>
    <xf numFmtId="0" fontId="40" fillId="0" borderId="0" xfId="0" applyFont="1" applyBorder="1" applyAlignment="1" applyProtection="1">
      <alignment horizontal="left" vertical="center"/>
      <protection locked="0"/>
    </xf>
    <xf numFmtId="0" fontId="23" fillId="26" borderId="15" xfId="85" applyFont="1" applyFill="1" applyBorder="1" applyAlignment="1">
      <alignment horizontal="distributed" vertical="center"/>
    </xf>
    <xf numFmtId="0" fontId="40" fillId="0" borderId="0" xfId="85" applyFont="1" applyFill="1" applyBorder="1" applyAlignment="1" applyProtection="1">
      <alignment horizontal="left" vertical="center"/>
    </xf>
    <xf numFmtId="0" fontId="52" fillId="28" borderId="0" xfId="85" applyFont="1" applyFill="1" applyAlignment="1" applyProtection="1">
      <alignment vertical="center"/>
    </xf>
    <xf numFmtId="0" fontId="40" fillId="0" borderId="0" xfId="78" applyFont="1" applyAlignment="1" applyProtection="1"/>
    <xf numFmtId="0" fontId="40" fillId="26" borderId="19" xfId="75" applyFont="1" applyFill="1" applyBorder="1" applyAlignment="1">
      <alignment horizontal="distributed" vertical="center"/>
    </xf>
    <xf numFmtId="0" fontId="45" fillId="0" borderId="0" xfId="78" applyFont="1" applyFill="1" applyBorder="1" applyAlignment="1" applyProtection="1">
      <alignment vertical="center"/>
    </xf>
    <xf numFmtId="0" fontId="40" fillId="26" borderId="16" xfId="78" applyFont="1" applyFill="1" applyBorder="1" applyAlignment="1">
      <alignment horizontal="distributed" vertical="center"/>
    </xf>
    <xf numFmtId="0" fontId="77" fillId="0" borderId="0" xfId="78" applyFont="1" applyAlignment="1" applyProtection="1">
      <alignment vertical="center"/>
      <protection locked="0"/>
    </xf>
    <xf numFmtId="0" fontId="40" fillId="24" borderId="23" xfId="78" applyFont="1" applyFill="1" applyBorder="1" applyAlignment="1">
      <alignment horizontal="center" vertical="center"/>
    </xf>
    <xf numFmtId="224" fontId="77" fillId="0" borderId="0" xfId="78" applyNumberFormat="1" applyFont="1" applyAlignment="1" applyProtection="1">
      <alignment vertical="center"/>
      <protection locked="0"/>
    </xf>
    <xf numFmtId="0" fontId="40" fillId="24" borderId="22" xfId="78" applyFont="1" applyFill="1" applyBorder="1">
      <alignment vertical="center"/>
    </xf>
    <xf numFmtId="0" fontId="40" fillId="24" borderId="24" xfId="78" applyFont="1" applyFill="1" applyBorder="1">
      <alignment vertical="center"/>
    </xf>
    <xf numFmtId="224" fontId="77" fillId="0" borderId="15" xfId="78" applyNumberFormat="1" applyFont="1" applyBorder="1" applyAlignment="1" applyProtection="1">
      <alignment vertical="center"/>
      <protection locked="0"/>
    </xf>
    <xf numFmtId="0" fontId="40" fillId="24" borderId="27" xfId="78" applyFont="1" applyFill="1" applyBorder="1">
      <alignment vertical="center"/>
    </xf>
    <xf numFmtId="0" fontId="40" fillId="24" borderId="28" xfId="78" applyFont="1" applyFill="1" applyBorder="1">
      <alignment vertical="center"/>
    </xf>
    <xf numFmtId="225" fontId="23" fillId="0" borderId="0" xfId="0" applyNumberFormat="1" applyFont="1" applyFill="1" applyBorder="1" applyAlignment="1" applyProtection="1">
      <alignment vertical="center"/>
      <protection locked="0"/>
    </xf>
    <xf numFmtId="0" fontId="40" fillId="0" borderId="0" xfId="85" applyFont="1" applyAlignment="1" applyProtection="1">
      <alignment horizontal="right" vertical="top"/>
    </xf>
    <xf numFmtId="0" fontId="0" fillId="0" borderId="0" xfId="0" applyFont="1" applyFill="1" applyBorder="1" applyAlignment="1" applyProtection="1">
      <alignment vertical="center"/>
    </xf>
    <xf numFmtId="0" fontId="40" fillId="0" borderId="19" xfId="78" applyFont="1" applyBorder="1" applyAlignment="1">
      <alignment horizontal="right" vertical="center"/>
    </xf>
    <xf numFmtId="0" fontId="54" fillId="0" borderId="0" xfId="78" applyFont="1" applyFill="1" applyAlignment="1" applyProtection="1">
      <alignment vertical="center"/>
    </xf>
    <xf numFmtId="0" fontId="45" fillId="0" borderId="16" xfId="78" applyFont="1" applyBorder="1">
      <alignment vertical="center"/>
    </xf>
    <xf numFmtId="0" fontId="45" fillId="0" borderId="0" xfId="78" applyFont="1" applyBorder="1">
      <alignmen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3" fontId="40" fillId="0" borderId="0" xfId="78" applyNumberFormat="1" applyFont="1" applyAlignment="1" applyProtection="1">
      <alignment vertical="center"/>
      <protection locked="0"/>
    </xf>
    <xf numFmtId="0" fontId="40" fillId="0" borderId="0" xfId="78" applyFont="1" applyProtection="1">
      <alignment vertical="center"/>
      <protection locked="0"/>
    </xf>
    <xf numFmtId="0" fontId="42" fillId="0" borderId="0" xfId="78" applyFont="1" applyBorder="1" applyAlignment="1">
      <alignment horizontal="left" vertical="center"/>
    </xf>
    <xf numFmtId="0" fontId="42" fillId="0" borderId="0" xfId="78" applyFont="1" applyFill="1" applyBorder="1" applyAlignment="1" applyProtection="1">
      <alignment horizontal="left" vertical="center"/>
    </xf>
    <xf numFmtId="0" fontId="78" fillId="0" borderId="0" xfId="78" applyFont="1" applyFill="1" applyAlignment="1" applyProtection="1">
      <alignment vertical="center"/>
    </xf>
    <xf numFmtId="0" fontId="56" fillId="0" borderId="0" xfId="78" applyFont="1" applyFill="1" applyAlignment="1" applyProtection="1">
      <alignment vertical="center"/>
    </xf>
    <xf numFmtId="0" fontId="56" fillId="0" borderId="0" xfId="78" applyFont="1" applyFill="1" applyAlignment="1" applyProtection="1">
      <alignment vertical="center" shrinkToFit="1"/>
    </xf>
    <xf numFmtId="0" fontId="23" fillId="0" borderId="0" xfId="78" applyFont="1">
      <alignment vertical="center"/>
    </xf>
    <xf numFmtId="0" fontId="42" fillId="0" borderId="0" xfId="78" applyFont="1" applyFill="1" applyBorder="1" applyAlignment="1" applyProtection="1">
      <alignment vertical="center"/>
    </xf>
    <xf numFmtId="49" fontId="0" fillId="0" borderId="0" xfId="0" applyNumberFormat="1" applyFont="1" applyFill="1" applyBorder="1" applyAlignment="1" applyProtection="1">
      <alignment vertical="center" shrinkToFit="1"/>
    </xf>
    <xf numFmtId="0" fontId="0" fillId="0" borderId="0" xfId="0" applyAlignment="1">
      <alignment vertical="center"/>
    </xf>
    <xf numFmtId="0" fontId="40" fillId="24" borderId="29" xfId="0" applyFont="1" applyFill="1" applyBorder="1" applyAlignment="1" applyProtection="1">
      <alignment horizontal="center" vertical="center"/>
    </xf>
    <xf numFmtId="0" fontId="23" fillId="0" borderId="16" xfId="78" applyFont="1" applyBorder="1" applyAlignment="1" applyProtection="1">
      <alignment horizontal="center" vertical="center"/>
      <protection locked="0"/>
    </xf>
    <xf numFmtId="49" fontId="87" fillId="0" borderId="0" xfId="0" applyNumberFormat="1" applyFont="1" applyFill="1" applyBorder="1" applyAlignment="1" applyProtection="1">
      <alignment vertical="center"/>
      <protection locked="0"/>
    </xf>
    <xf numFmtId="49" fontId="88"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82" fillId="0" borderId="0" xfId="0" applyNumberFormat="1" applyFont="1" applyFill="1" applyBorder="1" applyAlignment="1" applyProtection="1">
      <alignment horizontal="left"/>
      <protection locked="0"/>
    </xf>
    <xf numFmtId="49" fontId="82" fillId="0" borderId="0" xfId="0" applyNumberFormat="1" applyFont="1" applyFill="1" applyBorder="1" applyAlignment="1" applyProtection="1">
      <protection locked="0"/>
    </xf>
    <xf numFmtId="49" fontId="0" fillId="0" borderId="0" xfId="0" applyNumberFormat="1" applyFont="1" applyFill="1" applyBorder="1" applyAlignment="1" applyProtection="1">
      <alignment vertical="center"/>
      <protection locked="0"/>
    </xf>
    <xf numFmtId="0" fontId="89" fillId="0" borderId="0" xfId="0" applyFont="1" applyFill="1" applyBorder="1"/>
    <xf numFmtId="49" fontId="90" fillId="0" borderId="0" xfId="0" applyNumberFormat="1" applyFont="1" applyFill="1" applyBorder="1" applyAlignment="1" applyProtection="1">
      <alignment horizontal="center" vertical="center"/>
      <protection locked="0"/>
    </xf>
    <xf numFmtId="49" fontId="87" fillId="0" borderId="0" xfId="0" applyNumberFormat="1" applyFont="1" applyFill="1" applyBorder="1" applyAlignment="1" applyProtection="1">
      <alignment horizontal="center" vertical="center"/>
      <protection locked="0"/>
    </xf>
    <xf numFmtId="49" fontId="88" fillId="0" borderId="0" xfId="0" applyNumberFormat="1" applyFont="1" applyFill="1" applyBorder="1" applyAlignment="1" applyProtection="1">
      <alignment vertical="center"/>
    </xf>
    <xf numFmtId="49" fontId="82" fillId="0" borderId="0" xfId="0" applyNumberFormat="1" applyFont="1" applyFill="1" applyBorder="1" applyAlignment="1" applyProtection="1">
      <alignment horizontal="center" vertical="center"/>
    </xf>
    <xf numFmtId="0" fontId="89" fillId="0" borderId="0" xfId="0" applyFont="1" applyFill="1" applyBorder="1" applyAlignment="1">
      <alignment horizontal="justify"/>
    </xf>
    <xf numFmtId="49" fontId="82" fillId="0" borderId="0" xfId="0" applyNumberFormat="1" applyFont="1" applyFill="1" applyBorder="1" applyAlignment="1" applyProtection="1">
      <alignment horizontal="center" vertical="center"/>
    </xf>
    <xf numFmtId="0" fontId="91" fillId="0" borderId="0" xfId="0" applyFont="1" applyFill="1" applyBorder="1"/>
    <xf numFmtId="49" fontId="0" fillId="0" borderId="0" xfId="0" applyNumberFormat="1" applyFont="1" applyFill="1" applyBorder="1" applyAlignment="1" applyProtection="1">
      <alignment vertical="center" wrapText="1"/>
      <protection locked="0"/>
    </xf>
    <xf numFmtId="49" fontId="82" fillId="0" borderId="0" xfId="0" applyNumberFormat="1" applyFont="1" applyFill="1" applyBorder="1" applyAlignment="1" applyProtection="1">
      <alignment vertical="center"/>
    </xf>
    <xf numFmtId="49" fontId="82" fillId="0" borderId="0" xfId="0" applyNumberFormat="1" applyFont="1" applyFill="1" applyBorder="1" applyAlignment="1" applyProtection="1">
      <alignment horizontal="center" vertical="center"/>
      <protection locked="0"/>
    </xf>
    <xf numFmtId="49" fontId="82" fillId="0" borderId="0" xfId="0" applyNumberFormat="1" applyFont="1" applyFill="1" applyBorder="1" applyAlignment="1" applyProtection="1">
      <alignment vertical="center"/>
      <protection locked="0"/>
    </xf>
    <xf numFmtId="49" fontId="88" fillId="0" borderId="0" xfId="0" applyNumberFormat="1" applyFont="1" applyFill="1" applyBorder="1" applyAlignment="1" applyProtection="1">
      <alignment horizontal="center" vertical="center"/>
    </xf>
    <xf numFmtId="49" fontId="88" fillId="0" borderId="0" xfId="0" applyNumberFormat="1" applyFont="1" applyFill="1" applyBorder="1" applyAlignment="1" applyProtection="1">
      <alignment horizontal="distributed" vertical="center"/>
    </xf>
    <xf numFmtId="49" fontId="88" fillId="0" borderId="0" xfId="0" applyNumberFormat="1" applyFont="1" applyFill="1" applyBorder="1" applyAlignment="1" applyProtection="1">
      <alignment horizontal="distributed" vertical="center"/>
      <protection locked="0"/>
    </xf>
    <xf numFmtId="20" fontId="88" fillId="0" borderId="0" xfId="0" applyNumberFormat="1" applyFont="1" applyFill="1" applyBorder="1" applyAlignment="1" applyProtection="1">
      <alignment vertical="center"/>
      <protection locked="0"/>
    </xf>
    <xf numFmtId="0" fontId="82" fillId="0" borderId="0" xfId="0" applyFont="1" applyFill="1" applyBorder="1" applyAlignment="1" applyProtection="1">
      <alignment vertical="center"/>
      <protection locked="0"/>
    </xf>
    <xf numFmtId="0" fontId="0" fillId="0" borderId="0" xfId="0" applyFont="1" applyFill="1" applyBorder="1" applyAlignment="1">
      <alignment vertical="center"/>
    </xf>
    <xf numFmtId="49" fontId="82" fillId="0" borderId="0" xfId="0" applyNumberFormat="1" applyFont="1" applyFill="1" applyBorder="1" applyAlignment="1" applyProtection="1">
      <alignment horizontal="left" vertical="center"/>
      <protection locked="0"/>
    </xf>
    <xf numFmtId="49" fontId="82" fillId="0" borderId="0" xfId="0" applyNumberFormat="1" applyFont="1" applyFill="1" applyBorder="1" applyAlignment="1" applyProtection="1">
      <alignment horizontal="distributed" vertical="center" shrinkToFit="1"/>
    </xf>
    <xf numFmtId="49" fontId="82" fillId="0" borderId="0" xfId="0" applyNumberFormat="1" applyFont="1" applyFill="1" applyBorder="1" applyAlignment="1" applyProtection="1">
      <alignment horizontal="left" vertical="center" shrinkToFit="1"/>
      <protection locked="0"/>
    </xf>
    <xf numFmtId="0" fontId="0" fillId="0" borderId="0" xfId="0" applyFont="1" applyFill="1" applyBorder="1" applyAlignment="1">
      <alignment vertical="center"/>
    </xf>
    <xf numFmtId="0" fontId="82" fillId="0" borderId="0" xfId="0" applyFont="1" applyFill="1" applyBorder="1" applyAlignment="1">
      <alignment vertical="center"/>
    </xf>
    <xf numFmtId="49" fontId="88" fillId="0" borderId="0" xfId="0" applyNumberFormat="1" applyFont="1" applyFill="1" applyBorder="1" applyAlignment="1" applyProtection="1"/>
    <xf numFmtId="49" fontId="82" fillId="0" borderId="0" xfId="0" applyNumberFormat="1" applyFont="1" applyFill="1" applyBorder="1" applyAlignment="1" applyProtection="1"/>
    <xf numFmtId="49" fontId="82" fillId="0" borderId="0" xfId="0" applyNumberFormat="1" applyFont="1" applyFill="1" applyBorder="1" applyAlignment="1" applyProtection="1">
      <alignment horizontal="left"/>
    </xf>
    <xf numFmtId="49" fontId="82" fillId="0" borderId="0" xfId="0" applyNumberFormat="1" applyFont="1" applyFill="1" applyBorder="1" applyAlignment="1" applyProtection="1">
      <alignment vertical="center"/>
    </xf>
    <xf numFmtId="49" fontId="81" fillId="0" borderId="0" xfId="0" applyNumberFormat="1" applyFont="1" applyFill="1" applyBorder="1" applyAlignment="1" applyProtection="1">
      <alignment vertical="center"/>
      <protection locked="0"/>
    </xf>
    <xf numFmtId="49" fontId="82" fillId="0" borderId="0" xfId="0" applyNumberFormat="1" applyFont="1" applyFill="1" applyBorder="1" applyAlignment="1" applyProtection="1">
      <alignment vertical="center" shrinkToFit="1"/>
      <protection locked="0"/>
    </xf>
    <xf numFmtId="0" fontId="88" fillId="0" borderId="0" xfId="0" applyFont="1" applyAlignment="1">
      <alignment vertical="center"/>
    </xf>
    <xf numFmtId="38" fontId="82" fillId="0" borderId="0" xfId="106" applyFont="1" applyFill="1" applyAlignment="1">
      <alignment vertical="center"/>
    </xf>
    <xf numFmtId="0" fontId="82" fillId="0" borderId="0" xfId="0" applyFont="1" applyFill="1" applyAlignment="1">
      <alignment vertical="center" shrinkToFit="1"/>
    </xf>
    <xf numFmtId="0" fontId="82" fillId="0" borderId="0" xfId="0" applyFont="1" applyFill="1" applyAlignment="1">
      <alignment vertical="center"/>
    </xf>
    <xf numFmtId="0" fontId="92" fillId="0" borderId="0" xfId="0" applyFont="1" applyFill="1" applyAlignment="1">
      <alignment vertical="center"/>
    </xf>
    <xf numFmtId="0" fontId="88" fillId="0" borderId="0" xfId="0" applyFont="1" applyFill="1" applyAlignment="1">
      <alignment vertical="center"/>
    </xf>
    <xf numFmtId="0" fontId="79" fillId="0" borderId="0" xfId="0" applyFont="1" applyFill="1" applyAlignment="1">
      <alignment vertical="center"/>
    </xf>
    <xf numFmtId="0" fontId="95" fillId="0" borderId="0" xfId="0" applyFont="1" applyFill="1" applyAlignment="1" applyProtection="1">
      <alignment horizontal="right" vertical="center"/>
    </xf>
    <xf numFmtId="0" fontId="95" fillId="0" borderId="0" xfId="0" applyFont="1" applyFill="1" applyAlignment="1" applyProtection="1">
      <alignment vertical="center"/>
    </xf>
    <xf numFmtId="0" fontId="79" fillId="0" borderId="0" xfId="0" applyFont="1" applyFill="1" applyBorder="1" applyAlignment="1" applyProtection="1">
      <alignment vertical="center"/>
    </xf>
    <xf numFmtId="0" fontId="79" fillId="24" borderId="24" xfId="0" applyFont="1" applyFill="1" applyBorder="1" applyAlignment="1" applyProtection="1">
      <alignment horizontal="center" vertical="center" wrapText="1"/>
    </xf>
    <xf numFmtId="0" fontId="79" fillId="24" borderId="26" xfId="0" applyFont="1" applyFill="1" applyBorder="1" applyAlignment="1" applyProtection="1">
      <alignment horizontal="center" vertical="center"/>
    </xf>
    <xf numFmtId="0" fontId="79" fillId="24" borderId="29"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6" fillId="0" borderId="19" xfId="0" applyFont="1" applyFill="1" applyBorder="1" applyAlignment="1" applyProtection="1">
      <alignment vertical="center"/>
    </xf>
    <xf numFmtId="3" fontId="84" fillId="0" borderId="0" xfId="106" applyNumberFormat="1" applyFont="1" applyFill="1" applyAlignment="1" applyProtection="1">
      <alignment horizontal="right" vertical="center"/>
    </xf>
    <xf numFmtId="38" fontId="84" fillId="0" borderId="0" xfId="106" applyFont="1" applyFill="1" applyAlignment="1" applyProtection="1">
      <alignment horizontal="right" vertical="center"/>
    </xf>
    <xf numFmtId="186" fontId="84" fillId="0" borderId="0" xfId="106" applyNumberFormat="1" applyFont="1" applyFill="1" applyAlignment="1" applyProtection="1">
      <alignment horizontal="right" vertical="justify"/>
    </xf>
    <xf numFmtId="190" fontId="84" fillId="0" borderId="0" xfId="106" applyNumberFormat="1" applyFont="1" applyFill="1" applyAlignment="1" applyProtection="1">
      <alignment horizontal="right" vertical="justify"/>
    </xf>
    <xf numFmtId="193" fontId="84" fillId="0" borderId="0" xfId="106" applyNumberFormat="1" applyFont="1" applyFill="1" applyAlignment="1" applyProtection="1">
      <alignment horizontal="right" vertical="justify"/>
    </xf>
    <xf numFmtId="40" fontId="84" fillId="0" borderId="0" xfId="106" applyNumberFormat="1" applyFont="1" applyFill="1" applyAlignment="1" applyProtection="1">
      <alignment horizontal="right"/>
    </xf>
    <xf numFmtId="38" fontId="84" fillId="0" borderId="0" xfId="106" applyFont="1" applyFill="1" applyAlignment="1" applyProtection="1">
      <alignment horizontal="right"/>
    </xf>
    <xf numFmtId="3" fontId="84" fillId="0" borderId="0" xfId="106" applyNumberFormat="1" applyFont="1" applyFill="1" applyAlignment="1" applyProtection="1">
      <alignment horizontal="right"/>
    </xf>
    <xf numFmtId="181" fontId="84" fillId="0" borderId="0" xfId="106" applyNumberFormat="1" applyFont="1" applyFill="1" applyAlignment="1" applyProtection="1">
      <alignment horizontal="right"/>
    </xf>
    <xf numFmtId="192" fontId="84" fillId="0" borderId="0" xfId="106" applyNumberFormat="1" applyFont="1" applyFill="1" applyBorder="1" applyAlignment="1" applyProtection="1">
      <alignment horizontal="right"/>
    </xf>
    <xf numFmtId="0" fontId="96" fillId="0" borderId="0" xfId="0" applyFont="1" applyFill="1" applyAlignment="1">
      <alignment vertical="center"/>
    </xf>
    <xf numFmtId="181" fontId="84" fillId="0" borderId="0" xfId="106" applyNumberFormat="1" applyFont="1" applyFill="1" applyAlignment="1" applyProtection="1">
      <alignment horizontal="right" vertical="center"/>
    </xf>
    <xf numFmtId="190" fontId="84" fillId="0" borderId="0" xfId="106" applyNumberFormat="1" applyFont="1" applyFill="1" applyAlignment="1" applyProtection="1">
      <alignment horizontal="right" vertical="center"/>
    </xf>
    <xf numFmtId="191" fontId="84" fillId="0" borderId="0" xfId="106" applyNumberFormat="1" applyFont="1" applyFill="1" applyAlignment="1" applyProtection="1">
      <alignment horizontal="right"/>
    </xf>
    <xf numFmtId="40" fontId="84" fillId="0" borderId="0" xfId="106" applyNumberFormat="1" applyFont="1" applyFill="1" applyAlignment="1" applyProtection="1">
      <alignment horizontal="right" vertical="center"/>
    </xf>
    <xf numFmtId="192" fontId="84" fillId="0" borderId="0" xfId="106" applyNumberFormat="1" applyFont="1" applyFill="1" applyBorder="1" applyAlignment="1" applyProtection="1">
      <alignment horizontal="right" vertical="center"/>
    </xf>
    <xf numFmtId="177" fontId="84" fillId="0" borderId="0" xfId="106" applyNumberFormat="1" applyFont="1" applyFill="1" applyAlignment="1" applyProtection="1">
      <alignment horizontal="right" vertical="center"/>
    </xf>
    <xf numFmtId="192" fontId="84" fillId="0" borderId="0" xfId="106" applyNumberFormat="1" applyFont="1" applyFill="1" applyAlignment="1" applyProtection="1">
      <alignment horizontal="right" vertical="center"/>
    </xf>
    <xf numFmtId="186" fontId="84" fillId="0" borderId="0" xfId="106" applyNumberFormat="1" applyFont="1" applyFill="1" applyAlignment="1" applyProtection="1">
      <alignment horizontal="right" vertical="center"/>
    </xf>
    <xf numFmtId="49" fontId="96" fillId="0" borderId="0" xfId="0" applyNumberFormat="1" applyFont="1" applyFill="1" applyBorder="1" applyAlignment="1" applyProtection="1">
      <alignment horizontal="center" vertical="center"/>
    </xf>
    <xf numFmtId="38" fontId="84" fillId="0" borderId="0" xfId="106" applyFont="1" applyFill="1" applyBorder="1" applyAlignment="1" applyProtection="1">
      <alignment horizontal="right" vertical="center"/>
    </xf>
    <xf numFmtId="49" fontId="79" fillId="0" borderId="0" xfId="0" applyNumberFormat="1" applyFont="1" applyFill="1" applyBorder="1" applyAlignment="1" applyProtection="1">
      <alignment horizontal="center" vertical="center"/>
    </xf>
    <xf numFmtId="0" fontId="79" fillId="0" borderId="19" xfId="0" applyFont="1" applyFill="1" applyBorder="1" applyAlignment="1" applyProtection="1">
      <alignment vertical="center"/>
    </xf>
    <xf numFmtId="38" fontId="82" fillId="0" borderId="0" xfId="106" applyFont="1" applyFill="1" applyAlignment="1" applyProtection="1">
      <alignment horizontal="right" vertical="center"/>
    </xf>
    <xf numFmtId="184" fontId="82" fillId="0" borderId="0" xfId="106" applyNumberFormat="1" applyFont="1" applyFill="1" applyBorder="1" applyAlignment="1" applyProtection="1">
      <alignment horizontal="right" vertical="center"/>
    </xf>
    <xf numFmtId="184" fontId="82" fillId="0" borderId="0" xfId="0" applyNumberFormat="1" applyFont="1" applyFill="1" applyAlignment="1" applyProtection="1">
      <alignment horizontal="right" vertical="center"/>
    </xf>
    <xf numFmtId="191" fontId="82" fillId="0" borderId="0" xfId="106" applyNumberFormat="1" applyFont="1" applyFill="1" applyAlignment="1" applyProtection="1">
      <alignment horizontal="right" vertical="center"/>
    </xf>
    <xf numFmtId="40" fontId="82" fillId="0" borderId="0" xfId="106" applyNumberFormat="1" applyFont="1" applyFill="1" applyAlignment="1" applyProtection="1">
      <alignment horizontal="right" vertical="center"/>
    </xf>
    <xf numFmtId="38" fontId="82" fillId="0" borderId="0" xfId="106" applyFont="1" applyFill="1" applyBorder="1" applyAlignment="1" applyProtection="1">
      <alignment horizontal="right" vertical="center"/>
    </xf>
    <xf numFmtId="3" fontId="82" fillId="0" borderId="0" xfId="106" applyNumberFormat="1" applyFont="1" applyFill="1" applyAlignment="1" applyProtection="1">
      <alignment horizontal="right" vertical="center"/>
    </xf>
    <xf numFmtId="192" fontId="82" fillId="0" borderId="0" xfId="106" applyNumberFormat="1" applyFont="1" applyFill="1" applyBorder="1" applyAlignment="1" applyProtection="1">
      <alignment horizontal="right" vertical="center"/>
    </xf>
    <xf numFmtId="0" fontId="79" fillId="0" borderId="0" xfId="0" applyFont="1" applyFill="1" applyBorder="1" applyAlignment="1" applyProtection="1">
      <alignment horizontal="distributed" vertical="distributed"/>
    </xf>
    <xf numFmtId="177" fontId="82" fillId="0" borderId="0" xfId="0" applyNumberFormat="1" applyFont="1" applyFill="1" applyBorder="1" applyAlignment="1" applyProtection="1">
      <alignment horizontal="right" vertical="center"/>
    </xf>
    <xf numFmtId="0" fontId="82" fillId="0" borderId="0" xfId="0" applyFont="1" applyFill="1" applyBorder="1" applyAlignment="1" applyProtection="1">
      <alignment horizontal="right" vertical="center"/>
    </xf>
    <xf numFmtId="186" fontId="82" fillId="0" borderId="0" xfId="0" applyNumberFormat="1" applyFont="1" applyFill="1" applyBorder="1" applyAlignment="1" applyProtection="1">
      <alignment horizontal="right" vertical="center"/>
    </xf>
    <xf numFmtId="189" fontId="82" fillId="0" borderId="0" xfId="0" applyNumberFormat="1" applyFont="1" applyFill="1" applyBorder="1" applyAlignment="1" applyProtection="1">
      <alignment horizontal="right" vertical="center" shrinkToFit="1"/>
    </xf>
    <xf numFmtId="190" fontId="82" fillId="0" borderId="0" xfId="106" applyNumberFormat="1" applyFont="1" applyFill="1" applyAlignment="1" applyProtection="1">
      <alignment horizontal="right"/>
    </xf>
    <xf numFmtId="2" fontId="82" fillId="0" borderId="0" xfId="106" applyNumberFormat="1" applyFont="1" applyFill="1" applyAlignment="1" applyProtection="1">
      <alignment horizontal="right"/>
    </xf>
    <xf numFmtId="4" fontId="82" fillId="0" borderId="0" xfId="106" applyNumberFormat="1" applyFont="1" applyFill="1" applyAlignment="1" applyProtection="1">
      <alignment horizontal="right"/>
    </xf>
    <xf numFmtId="181" fontId="82" fillId="0" borderId="0" xfId="106" applyNumberFormat="1" applyFont="1" applyFill="1" applyAlignment="1" applyProtection="1">
      <alignment horizontal="right" vertical="center"/>
    </xf>
    <xf numFmtId="3" fontId="82" fillId="0" borderId="0" xfId="0" applyNumberFormat="1" applyFont="1" applyFill="1" applyBorder="1" applyAlignment="1" applyProtection="1">
      <alignment horizontal="right" vertical="center"/>
    </xf>
    <xf numFmtId="3" fontId="82" fillId="0" borderId="0" xfId="106" applyNumberFormat="1" applyFont="1" applyFill="1" applyBorder="1" applyAlignment="1" applyProtection="1">
      <alignment horizontal="right"/>
    </xf>
    <xf numFmtId="186" fontId="82" fillId="0" borderId="0" xfId="0" applyNumberFormat="1" applyFont="1" applyFill="1" applyBorder="1" applyAlignment="1" applyProtection="1">
      <alignment horizontal="right"/>
    </xf>
    <xf numFmtId="49" fontId="79" fillId="0" borderId="0" xfId="0" applyNumberFormat="1" applyFont="1" applyFill="1" applyBorder="1" applyAlignment="1" applyProtection="1">
      <alignment horizontal="right" vertical="center"/>
    </xf>
    <xf numFmtId="0" fontId="79" fillId="0" borderId="19" xfId="0" applyFont="1" applyFill="1" applyBorder="1" applyAlignment="1">
      <alignment vertical="center"/>
    </xf>
    <xf numFmtId="191" fontId="82" fillId="0" borderId="0" xfId="0" applyNumberFormat="1" applyFont="1" applyFill="1" applyAlignment="1" applyProtection="1">
      <alignment horizontal="right" vertical="center"/>
    </xf>
    <xf numFmtId="190" fontId="82" fillId="0" borderId="0" xfId="0" applyNumberFormat="1" applyFont="1" applyFill="1" applyBorder="1" applyAlignment="1" applyProtection="1">
      <alignment horizontal="right" vertical="center"/>
    </xf>
    <xf numFmtId="194" fontId="82" fillId="0" borderId="0" xfId="0" applyNumberFormat="1" applyFont="1" applyFill="1" applyBorder="1" applyAlignment="1" applyProtection="1">
      <alignment horizontal="right" vertical="center"/>
    </xf>
    <xf numFmtId="4" fontId="82" fillId="0" borderId="0" xfId="0" applyNumberFormat="1" applyFont="1" applyFill="1" applyBorder="1" applyAlignment="1" applyProtection="1">
      <alignment horizontal="right" vertical="center"/>
    </xf>
    <xf numFmtId="3" fontId="82" fillId="0" borderId="0" xfId="106" applyNumberFormat="1" applyFont="1" applyFill="1" applyBorder="1" applyAlignment="1" applyProtection="1">
      <alignment horizontal="right" vertical="center"/>
    </xf>
    <xf numFmtId="186" fontId="82" fillId="0" borderId="0" xfId="0" applyNumberFormat="1" applyFont="1" applyFill="1" applyBorder="1" applyAlignment="1" applyProtection="1">
      <alignment horizontal="right" vertical="center" shrinkToFit="1"/>
    </xf>
    <xf numFmtId="2" fontId="82" fillId="0" borderId="0" xfId="0" applyNumberFormat="1" applyFont="1" applyFill="1" applyBorder="1" applyAlignment="1" applyProtection="1">
      <alignment horizontal="right" vertical="center"/>
    </xf>
    <xf numFmtId="190" fontId="82" fillId="0" borderId="0" xfId="0" applyNumberFormat="1" applyFont="1" applyFill="1" applyBorder="1" applyAlignment="1" applyProtection="1">
      <alignment horizontal="right" vertical="center" shrinkToFit="1"/>
    </xf>
    <xf numFmtId="190" fontId="82" fillId="0" borderId="0" xfId="0" applyNumberFormat="1" applyFont="1" applyFill="1" applyAlignment="1" applyProtection="1">
      <alignment horizontal="right" vertical="center"/>
    </xf>
    <xf numFmtId="182" fontId="82" fillId="0" borderId="0" xfId="106" applyNumberFormat="1" applyFont="1" applyFill="1" applyAlignment="1" applyProtection="1">
      <alignment horizontal="right" vertical="center"/>
    </xf>
    <xf numFmtId="3" fontId="82" fillId="0" borderId="0" xfId="0" applyNumberFormat="1" applyFont="1" applyFill="1" applyAlignment="1" applyProtection="1">
      <alignment horizontal="right" vertical="center"/>
    </xf>
    <xf numFmtId="0" fontId="82" fillId="0" borderId="0" xfId="0" applyFont="1" applyFill="1" applyAlignment="1" applyProtection="1">
      <alignment horizontal="right" vertical="center"/>
    </xf>
    <xf numFmtId="191" fontId="82" fillId="0" borderId="0" xfId="0" applyNumberFormat="1" applyFont="1" applyFill="1" applyBorder="1" applyAlignment="1" applyProtection="1">
      <alignment horizontal="right" vertical="center" shrinkToFit="1"/>
    </xf>
    <xf numFmtId="40" fontId="82" fillId="0" borderId="0" xfId="0" applyNumberFormat="1" applyFont="1" applyFill="1" applyBorder="1" applyAlignment="1" applyProtection="1">
      <alignment horizontal="right" vertical="center"/>
    </xf>
    <xf numFmtId="192" fontId="82" fillId="0" borderId="0" xfId="106" applyNumberFormat="1" applyFont="1" applyFill="1" applyAlignment="1" applyProtection="1">
      <alignment horizontal="right" vertical="center"/>
    </xf>
    <xf numFmtId="190" fontId="82" fillId="0" borderId="0" xfId="106" applyNumberFormat="1" applyFont="1" applyFill="1" applyAlignment="1" applyProtection="1">
      <alignment horizontal="right" vertical="center"/>
    </xf>
    <xf numFmtId="191" fontId="82" fillId="0" borderId="0" xfId="0" applyNumberFormat="1" applyFont="1" applyFill="1" applyBorder="1" applyAlignment="1" applyProtection="1">
      <alignment horizontal="right" vertical="center"/>
    </xf>
    <xf numFmtId="187" fontId="82" fillId="0" borderId="0" xfId="0" applyNumberFormat="1" applyFont="1" applyFill="1" applyBorder="1" applyAlignment="1" applyProtection="1">
      <alignment horizontal="right"/>
    </xf>
    <xf numFmtId="188" fontId="84" fillId="0" borderId="0" xfId="106" applyNumberFormat="1" applyFont="1" applyFill="1" applyAlignment="1" applyProtection="1">
      <alignment horizontal="right" vertical="center"/>
    </xf>
    <xf numFmtId="189" fontId="84" fillId="0" borderId="0" xfId="106" applyNumberFormat="1" applyFont="1" applyFill="1" applyAlignment="1" applyProtection="1">
      <alignment horizontal="right" vertical="center"/>
    </xf>
    <xf numFmtId="191" fontId="84" fillId="0" borderId="0" xfId="0" applyNumberFormat="1" applyFont="1" applyFill="1" applyAlignment="1" applyProtection="1">
      <alignment horizontal="right" vertical="center"/>
    </xf>
    <xf numFmtId="193" fontId="84" fillId="0" borderId="0" xfId="106" applyNumberFormat="1" applyFont="1" applyFill="1" applyAlignment="1" applyProtection="1">
      <alignment horizontal="right" vertical="center"/>
    </xf>
    <xf numFmtId="2" fontId="84" fillId="0" borderId="0" xfId="0" applyNumberFormat="1" applyFont="1" applyFill="1" applyAlignment="1">
      <alignment vertical="center"/>
    </xf>
    <xf numFmtId="183" fontId="84" fillId="0" borderId="0" xfId="106" applyNumberFormat="1" applyFont="1" applyFill="1" applyAlignment="1" applyProtection="1">
      <alignment horizontal="right" vertical="center"/>
    </xf>
    <xf numFmtId="3" fontId="84" fillId="0" borderId="0" xfId="0" applyNumberFormat="1" applyFont="1" applyFill="1" applyAlignment="1" applyProtection="1">
      <alignment horizontal="right" vertical="center"/>
    </xf>
    <xf numFmtId="38" fontId="97" fillId="0" borderId="0" xfId="106" applyFont="1" applyFill="1" applyBorder="1" applyAlignment="1" applyProtection="1">
      <alignment vertical="top" wrapText="1"/>
    </xf>
    <xf numFmtId="0" fontId="96" fillId="0" borderId="0" xfId="0" applyFont="1" applyFill="1" applyBorder="1" applyAlignment="1" applyProtection="1">
      <alignment horizontal="distributed" vertical="center"/>
    </xf>
    <xf numFmtId="0" fontId="96" fillId="0" borderId="0" xfId="0" applyFont="1" applyFill="1" applyAlignment="1">
      <alignment horizontal="center" vertical="center"/>
    </xf>
    <xf numFmtId="2" fontId="84" fillId="0" borderId="0" xfId="0" applyNumberFormat="1" applyFont="1" applyFill="1" applyAlignment="1">
      <alignment horizontal="right" vertical="center"/>
    </xf>
    <xf numFmtId="0" fontId="79" fillId="0" borderId="17" xfId="0" applyFont="1" applyFill="1" applyBorder="1" applyAlignment="1" applyProtection="1">
      <alignment horizontal="center" vertical="center"/>
    </xf>
    <xf numFmtId="0" fontId="81" fillId="0" borderId="26" xfId="0" applyFont="1" applyFill="1" applyBorder="1" applyAlignment="1" applyProtection="1">
      <alignment horizontal="center" vertical="center" wrapText="1"/>
    </xf>
    <xf numFmtId="0" fontId="81" fillId="0" borderId="29" xfId="0" applyFont="1" applyFill="1" applyBorder="1" applyAlignment="1" applyProtection="1">
      <alignment horizontal="center" vertical="center" wrapText="1"/>
    </xf>
    <xf numFmtId="0" fontId="79" fillId="0" borderId="0" xfId="77" applyFont="1" applyFill="1" applyAlignment="1" applyProtection="1">
      <alignment horizontal="left" vertical="center"/>
    </xf>
    <xf numFmtId="0" fontId="79" fillId="0" borderId="15" xfId="0" applyFont="1" applyFill="1" applyBorder="1" applyAlignment="1" applyProtection="1">
      <alignment horizontal="left" vertical="center" wrapText="1"/>
    </xf>
    <xf numFmtId="0" fontId="79" fillId="0" borderId="15" xfId="0" applyFont="1" applyFill="1" applyBorder="1" applyAlignment="1" applyProtection="1">
      <alignment vertical="center"/>
    </xf>
    <xf numFmtId="0" fontId="79" fillId="0" borderId="0" xfId="0" applyFont="1" applyFill="1" applyAlignment="1" applyProtection="1">
      <alignment vertical="center"/>
    </xf>
    <xf numFmtId="196" fontId="82" fillId="0" borderId="0" xfId="78" applyNumberFormat="1" applyFont="1" applyFill="1" applyBorder="1" applyAlignment="1" applyProtection="1">
      <alignment horizontal="right" vertical="center"/>
      <protection locked="0"/>
    </xf>
    <xf numFmtId="0" fontId="88" fillId="0" borderId="0" xfId="0" applyFont="1" applyFill="1" applyBorder="1" applyAlignment="1" applyProtection="1">
      <alignment vertical="center"/>
      <protection locked="0"/>
    </xf>
    <xf numFmtId="184" fontId="82" fillId="0" borderId="0" xfId="106" applyNumberFormat="1" applyFont="1" applyFill="1" applyBorder="1" applyAlignment="1" applyProtection="1">
      <alignment vertical="center"/>
    </xf>
    <xf numFmtId="184" fontId="82" fillId="0" borderId="0" xfId="0" applyNumberFormat="1" applyFont="1" applyFill="1" applyBorder="1" applyAlignment="1" applyProtection="1">
      <alignment vertical="center"/>
    </xf>
    <xf numFmtId="0" fontId="82" fillId="0" borderId="0" xfId="0" applyFont="1" applyFill="1" applyBorder="1" applyAlignment="1" applyProtection="1">
      <alignment vertical="center"/>
    </xf>
    <xf numFmtId="184" fontId="79" fillId="0" borderId="0" xfId="0" applyNumberFormat="1" applyFont="1" applyFill="1" applyBorder="1" applyAlignment="1" applyProtection="1">
      <alignment vertical="center"/>
    </xf>
    <xf numFmtId="0" fontId="82" fillId="0" borderId="0" xfId="84" applyFont="1" applyFill="1" applyAlignment="1" applyProtection="1">
      <alignment vertical="center"/>
    </xf>
    <xf numFmtId="189" fontId="82" fillId="0" borderId="0" xfId="85" applyNumberFormat="1" applyFont="1" applyFill="1" applyBorder="1" applyAlignment="1" applyProtection="1">
      <alignment horizontal="right" vertical="center"/>
    </xf>
    <xf numFmtId="184" fontId="82" fillId="0" borderId="0" xfId="106" applyNumberFormat="1" applyFont="1" applyFill="1" applyAlignment="1" applyProtection="1">
      <alignment vertical="center"/>
    </xf>
    <xf numFmtId="184" fontId="82" fillId="0" borderId="0" xfId="0" applyNumberFormat="1" applyFont="1" applyFill="1" applyAlignment="1" applyProtection="1">
      <alignment vertical="center"/>
    </xf>
    <xf numFmtId="0" fontId="82" fillId="0" borderId="0" xfId="0" applyFont="1" applyFill="1" applyAlignment="1" applyProtection="1">
      <alignment vertical="center"/>
    </xf>
    <xf numFmtId="189" fontId="82" fillId="0" borderId="0" xfId="85" applyNumberFormat="1" applyFont="1" applyFill="1" applyAlignment="1" applyProtection="1">
      <alignment horizontal="right" vertical="center"/>
    </xf>
    <xf numFmtId="0" fontId="82" fillId="0" borderId="0" xfId="0" applyFont="1" applyFill="1" applyBorder="1" applyAlignment="1" applyProtection="1">
      <alignment vertical="center" wrapText="1"/>
    </xf>
    <xf numFmtId="184" fontId="84" fillId="0" borderId="0" xfId="0" applyNumberFormat="1" applyFont="1" applyFill="1" applyBorder="1" applyAlignment="1" applyProtection="1">
      <alignment vertical="center"/>
    </xf>
    <xf numFmtId="0" fontId="79" fillId="24" borderId="26" xfId="0" applyFont="1" applyFill="1" applyBorder="1" applyAlignment="1" applyProtection="1">
      <alignment horizontal="center" vertical="center" wrapText="1" shrinkToFit="1"/>
    </xf>
    <xf numFmtId="0" fontId="79" fillId="24" borderId="29" xfId="0" applyFont="1" applyFill="1" applyBorder="1" applyAlignment="1" applyProtection="1">
      <alignment horizontal="center" vertical="center" wrapText="1" shrinkToFit="1"/>
    </xf>
    <xf numFmtId="0" fontId="79" fillId="24" borderId="29" xfId="0" applyFont="1" applyFill="1" applyBorder="1" applyAlignment="1" applyProtection="1">
      <alignment horizontal="center" vertical="center" wrapText="1"/>
    </xf>
    <xf numFmtId="0" fontId="88" fillId="0" borderId="0" xfId="0" applyFont="1" applyFill="1" applyBorder="1" applyAlignment="1"/>
    <xf numFmtId="0" fontId="88" fillId="24" borderId="28" xfId="0" applyFont="1" applyFill="1" applyBorder="1" applyAlignment="1">
      <alignment horizontal="center" vertical="center"/>
    </xf>
    <xf numFmtId="0" fontId="79" fillId="24" borderId="29" xfId="0" applyFont="1" applyFill="1" applyBorder="1" applyAlignment="1">
      <alignment horizontal="center"/>
    </xf>
    <xf numFmtId="186" fontId="84" fillId="0" borderId="0" xfId="106" applyNumberFormat="1" applyFont="1" applyFill="1" applyAlignment="1" applyProtection="1">
      <alignment horizontal="right"/>
    </xf>
    <xf numFmtId="189" fontId="84" fillId="0" borderId="0" xfId="106" applyNumberFormat="1" applyFont="1" applyFill="1" applyAlignment="1" applyProtection="1">
      <alignment horizontal="right"/>
    </xf>
    <xf numFmtId="0" fontId="84" fillId="0" borderId="0" xfId="106" applyNumberFormat="1" applyFont="1" applyFill="1" applyAlignment="1" applyProtection="1">
      <alignment horizontal="right"/>
    </xf>
    <xf numFmtId="190" fontId="84" fillId="0" borderId="0" xfId="106" applyNumberFormat="1" applyFont="1" applyFill="1" applyAlignment="1" applyProtection="1">
      <alignment horizontal="right"/>
    </xf>
    <xf numFmtId="189" fontId="82" fillId="0" borderId="0" xfId="106" applyNumberFormat="1" applyFont="1" applyFill="1" applyAlignment="1" applyProtection="1">
      <alignment horizontal="right"/>
    </xf>
    <xf numFmtId="40" fontId="82" fillId="0" borderId="0" xfId="106" applyNumberFormat="1" applyFont="1" applyFill="1" applyAlignment="1" applyProtection="1">
      <alignment horizontal="right"/>
    </xf>
    <xf numFmtId="3" fontId="82" fillId="0" borderId="0" xfId="106" applyNumberFormat="1" applyFont="1" applyFill="1" applyAlignment="1" applyProtection="1">
      <alignment horizontal="right"/>
    </xf>
    <xf numFmtId="38" fontId="82" fillId="0" borderId="25" xfId="106" applyFont="1" applyFill="1" applyBorder="1" applyAlignment="1" applyProtection="1">
      <alignment horizontal="right" vertical="center"/>
    </xf>
    <xf numFmtId="186" fontId="82" fillId="0" borderId="0" xfId="106" applyNumberFormat="1" applyFont="1" applyFill="1" applyAlignment="1" applyProtection="1">
      <alignment horizontal="right"/>
    </xf>
    <xf numFmtId="189" fontId="82" fillId="0" borderId="0" xfId="106" applyNumberFormat="1" applyFont="1" applyFill="1" applyAlignment="1" applyProtection="1">
      <alignment horizontal="right" vertical="center"/>
    </xf>
    <xf numFmtId="186" fontId="82" fillId="0" borderId="0" xfId="106" applyNumberFormat="1" applyFont="1" applyFill="1" applyAlignment="1" applyProtection="1">
      <alignment horizontal="right" vertical="center"/>
    </xf>
    <xf numFmtId="0" fontId="82" fillId="0" borderId="0" xfId="106" applyNumberFormat="1" applyFont="1" applyFill="1" applyAlignment="1" applyProtection="1">
      <alignment horizontal="right" vertical="center"/>
    </xf>
    <xf numFmtId="181" fontId="82" fillId="0" borderId="0" xfId="106" applyNumberFormat="1" applyFont="1" applyFill="1" applyAlignment="1" applyProtection="1">
      <alignment horizontal="right"/>
    </xf>
    <xf numFmtId="193" fontId="82" fillId="0" borderId="0" xfId="106" applyNumberFormat="1" applyFont="1" applyFill="1" applyAlignment="1" applyProtection="1">
      <alignment horizontal="right" vertical="center"/>
    </xf>
    <xf numFmtId="38" fontId="82" fillId="0" borderId="0" xfId="106" applyFont="1" applyFill="1" applyAlignment="1" applyProtection="1">
      <alignment horizontal="right"/>
    </xf>
    <xf numFmtId="193" fontId="79" fillId="0" borderId="0" xfId="0" applyNumberFormat="1" applyFont="1" applyFill="1" applyAlignment="1" applyProtection="1">
      <alignment vertical="center"/>
    </xf>
    <xf numFmtId="191" fontId="82" fillId="0" borderId="0" xfId="106" applyNumberFormat="1" applyFont="1" applyFill="1" applyAlignment="1" applyProtection="1">
      <alignment horizontal="right"/>
    </xf>
    <xf numFmtId="192" fontId="82" fillId="0" borderId="0" xfId="106" applyNumberFormat="1" applyFont="1" applyFill="1" applyAlignment="1" applyProtection="1">
      <alignment horizontal="right"/>
    </xf>
    <xf numFmtId="0" fontId="82" fillId="0" borderId="0" xfId="106" applyNumberFormat="1" applyFont="1" applyFill="1" applyBorder="1" applyAlignment="1" applyProtection="1">
      <alignment horizontal="right" vertical="center"/>
    </xf>
    <xf numFmtId="193" fontId="82" fillId="0" borderId="0" xfId="106" applyNumberFormat="1" applyFont="1" applyFill="1" applyBorder="1" applyAlignment="1" applyProtection="1">
      <alignment horizontal="right"/>
    </xf>
    <xf numFmtId="193" fontId="82" fillId="0" borderId="0" xfId="0" applyNumberFormat="1" applyFont="1" applyFill="1" applyBorder="1" applyAlignment="1" applyProtection="1">
      <alignment horizontal="right" vertical="center"/>
    </xf>
    <xf numFmtId="185" fontId="82" fillId="0" borderId="0" xfId="0" applyNumberFormat="1" applyFont="1" applyFill="1" applyAlignment="1" applyProtection="1">
      <alignment horizontal="right" vertical="center"/>
    </xf>
    <xf numFmtId="186" fontId="82" fillId="0" borderId="0" xfId="0" applyNumberFormat="1" applyFont="1" applyFill="1" applyAlignment="1" applyProtection="1">
      <alignment horizontal="right" vertical="center"/>
    </xf>
    <xf numFmtId="2" fontId="82" fillId="0" borderId="0" xfId="106" applyNumberFormat="1" applyFont="1" applyFill="1" applyBorder="1" applyAlignment="1" applyProtection="1">
      <alignment horizontal="right" vertical="center"/>
    </xf>
    <xf numFmtId="181" fontId="82" fillId="0" borderId="0" xfId="0" applyNumberFormat="1" applyFont="1" applyFill="1" applyAlignment="1" applyProtection="1">
      <alignment horizontal="right" vertical="center"/>
    </xf>
    <xf numFmtId="181" fontId="82" fillId="0" borderId="25" xfId="106" applyNumberFormat="1" applyFont="1" applyFill="1" applyBorder="1" applyAlignment="1" applyProtection="1">
      <alignment horizontal="right" vertical="center"/>
    </xf>
    <xf numFmtId="193" fontId="82" fillId="0" borderId="0" xfId="106" applyNumberFormat="1" applyFont="1" applyFill="1" applyBorder="1" applyAlignment="1" applyProtection="1">
      <alignment horizontal="right" vertical="center"/>
    </xf>
    <xf numFmtId="0" fontId="79" fillId="0" borderId="0" xfId="0" applyFont="1" applyFill="1" applyBorder="1" applyAlignment="1" applyProtection="1">
      <alignment horizontal="distributed" vertical="center"/>
    </xf>
    <xf numFmtId="182" fontId="82" fillId="0" borderId="25" xfId="106" applyNumberFormat="1" applyFont="1" applyFill="1" applyBorder="1" applyAlignment="1" applyProtection="1">
      <alignment horizontal="right" vertical="center"/>
    </xf>
    <xf numFmtId="183" fontId="82" fillId="0" borderId="25" xfId="106" applyNumberFormat="1" applyFont="1" applyFill="1" applyBorder="1" applyAlignment="1" applyProtection="1">
      <alignment horizontal="right" vertical="center"/>
    </xf>
    <xf numFmtId="182" fontId="82" fillId="0" borderId="0" xfId="106" applyNumberFormat="1" applyFont="1" applyFill="1" applyAlignment="1" applyProtection="1">
      <alignment horizontal="right"/>
    </xf>
    <xf numFmtId="187" fontId="82" fillId="0" borderId="0" xfId="106" applyNumberFormat="1" applyFont="1" applyFill="1" applyAlignment="1" applyProtection="1">
      <alignment horizontal="right" vertical="center"/>
    </xf>
    <xf numFmtId="195" fontId="82" fillId="0" borderId="0" xfId="106" applyNumberFormat="1" applyFont="1" applyFill="1" applyAlignment="1" applyProtection="1">
      <alignment horizontal="right" vertical="center"/>
    </xf>
    <xf numFmtId="183" fontId="82" fillId="0" borderId="0" xfId="106" applyNumberFormat="1" applyFont="1" applyFill="1" applyAlignment="1" applyProtection="1">
      <alignment horizontal="right"/>
    </xf>
    <xf numFmtId="38" fontId="82" fillId="0" borderId="0" xfId="106" applyFont="1" applyFill="1" applyBorder="1" applyAlignment="1" applyProtection="1">
      <alignment horizontal="right"/>
    </xf>
    <xf numFmtId="183" fontId="82" fillId="0" borderId="0" xfId="106" applyNumberFormat="1" applyFont="1" applyFill="1" applyBorder="1" applyAlignment="1" applyProtection="1">
      <alignment horizontal="right" vertical="center"/>
    </xf>
    <xf numFmtId="49" fontId="84" fillId="0" borderId="0" xfId="106" applyNumberFormat="1" applyFont="1" applyFill="1" applyAlignment="1" applyProtection="1">
      <alignment horizontal="right" vertical="center"/>
    </xf>
    <xf numFmtId="183" fontId="84" fillId="0" borderId="0" xfId="106" applyNumberFormat="1" applyFont="1" applyFill="1" applyAlignment="1" applyProtection="1">
      <alignment horizontal="right"/>
    </xf>
    <xf numFmtId="49" fontId="96" fillId="0" borderId="16" xfId="0" applyNumberFormat="1" applyFont="1" applyFill="1" applyBorder="1" applyAlignment="1" applyProtection="1">
      <alignment horizontal="center" vertical="center"/>
    </xf>
    <xf numFmtId="183" fontId="84" fillId="0" borderId="0" xfId="106" applyNumberFormat="1" applyFont="1" applyFill="1" applyBorder="1" applyAlignment="1" applyProtection="1">
      <alignment horizontal="right" vertical="center"/>
    </xf>
    <xf numFmtId="0" fontId="79" fillId="0" borderId="26" xfId="0" applyFont="1" applyFill="1" applyBorder="1" applyAlignment="1" applyProtection="1">
      <alignment horizontal="center" vertical="center"/>
    </xf>
    <xf numFmtId="0" fontId="79" fillId="0" borderId="26" xfId="0" applyFont="1" applyFill="1" applyBorder="1" applyAlignment="1" applyProtection="1">
      <alignment horizontal="center" vertical="center" wrapText="1"/>
    </xf>
    <xf numFmtId="0" fontId="79" fillId="0" borderId="29" xfId="0"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xf>
    <xf numFmtId="0" fontId="79" fillId="0" borderId="0" xfId="0" applyFont="1" applyFill="1" applyBorder="1" applyAlignment="1" applyProtection="1"/>
    <xf numFmtId="0" fontId="81" fillId="0" borderId="0" xfId="0" applyFont="1" applyFill="1" applyBorder="1" applyAlignment="1" applyProtection="1">
      <alignment horizontal="center" wrapText="1"/>
    </xf>
    <xf numFmtId="0" fontId="79" fillId="0" borderId="0" xfId="0" applyFont="1" applyFill="1" applyBorder="1" applyAlignment="1" applyProtection="1">
      <alignment horizontal="center"/>
    </xf>
    <xf numFmtId="0" fontId="82" fillId="0" borderId="0" xfId="0" applyFont="1" applyFill="1" applyBorder="1" applyAlignment="1">
      <alignment horizontal="right"/>
    </xf>
    <xf numFmtId="0" fontId="88" fillId="0" borderId="0" xfId="0" applyFont="1" applyFill="1" applyBorder="1" applyAlignment="1">
      <alignment vertical="center"/>
    </xf>
    <xf numFmtId="40" fontId="82" fillId="0" borderId="0" xfId="106" applyNumberFormat="1" applyFont="1" applyFill="1" applyBorder="1" applyAlignment="1" applyProtection="1">
      <alignment horizontal="right" vertical="center"/>
    </xf>
    <xf numFmtId="177" fontId="82" fillId="0" borderId="0" xfId="77" applyNumberFormat="1" applyFont="1" applyAlignment="1" applyProtection="1">
      <alignment vertical="center"/>
    </xf>
    <xf numFmtId="177" fontId="82" fillId="0" borderId="0" xfId="77" applyNumberFormat="1" applyFont="1" applyBorder="1" applyAlignment="1" applyProtection="1">
      <alignment vertical="center"/>
    </xf>
    <xf numFmtId="177" fontId="98" fillId="0" borderId="0" xfId="77" applyNumberFormat="1" applyFont="1" applyAlignment="1" applyProtection="1">
      <alignment vertical="center"/>
    </xf>
    <xf numFmtId="177" fontId="82" fillId="0" borderId="0" xfId="77" applyNumberFormat="1" applyFont="1" applyBorder="1" applyAlignment="1" applyProtection="1">
      <alignment horizontal="right" vertical="center"/>
    </xf>
    <xf numFmtId="177" fontId="82" fillId="0" borderId="16" xfId="77" applyNumberFormat="1" applyFont="1" applyBorder="1" applyAlignment="1" applyProtection="1">
      <alignment vertical="center"/>
    </xf>
    <xf numFmtId="177" fontId="82" fillId="0" borderId="0" xfId="77" applyNumberFormat="1" applyFont="1" applyAlignment="1" applyProtection="1">
      <alignment horizontal="right" vertical="center"/>
    </xf>
    <xf numFmtId="177" fontId="82" fillId="25" borderId="29" xfId="77" applyNumberFormat="1" applyFont="1" applyFill="1" applyBorder="1" applyAlignment="1" applyProtection="1">
      <alignment horizontal="center" vertical="center"/>
    </xf>
    <xf numFmtId="177" fontId="82" fillId="25" borderId="26" xfId="77" applyNumberFormat="1" applyFont="1" applyFill="1" applyBorder="1" applyAlignment="1" applyProtection="1">
      <alignment horizontal="center" vertical="center"/>
    </xf>
    <xf numFmtId="177" fontId="82" fillId="0" borderId="15" xfId="77" applyNumberFormat="1" applyFont="1" applyBorder="1" applyAlignment="1" applyProtection="1">
      <alignment vertical="center"/>
    </xf>
    <xf numFmtId="0" fontId="82" fillId="0" borderId="15" xfId="77" applyNumberFormat="1" applyFont="1" applyBorder="1" applyAlignment="1" applyProtection="1">
      <alignment vertical="center"/>
    </xf>
    <xf numFmtId="0" fontId="82" fillId="0" borderId="18" xfId="77" applyNumberFormat="1" applyFont="1" applyBorder="1" applyAlignment="1" applyProtection="1">
      <alignment horizontal="left" vertical="center"/>
    </xf>
    <xf numFmtId="177" fontId="83" fillId="0" borderId="15" xfId="77" applyNumberFormat="1" applyFont="1" applyBorder="1" applyAlignment="1" applyProtection="1">
      <alignment horizontal="right" vertical="center"/>
    </xf>
    <xf numFmtId="177" fontId="82" fillId="24" borderId="26" xfId="77" applyNumberFormat="1" applyFont="1" applyFill="1" applyBorder="1" applyAlignment="1" applyProtection="1">
      <alignment horizontal="center" vertical="center"/>
    </xf>
    <xf numFmtId="177" fontId="82" fillId="24" borderId="29" xfId="77" applyNumberFormat="1" applyFont="1" applyFill="1" applyBorder="1" applyAlignment="1" applyProtection="1">
      <alignment horizontal="center" vertical="center"/>
    </xf>
    <xf numFmtId="197" fontId="84" fillId="0" borderId="0" xfId="77" applyNumberFormat="1" applyFont="1" applyBorder="1" applyAlignment="1" applyProtection="1">
      <alignment horizontal="distributed" vertical="center"/>
    </xf>
    <xf numFmtId="0" fontId="84" fillId="0" borderId="0" xfId="77" applyNumberFormat="1" applyFont="1" applyBorder="1" applyAlignment="1" applyProtection="1">
      <alignment horizontal="distributed" vertical="center"/>
    </xf>
    <xf numFmtId="0" fontId="84" fillId="0" borderId="19" xfId="77" applyNumberFormat="1" applyFont="1" applyBorder="1" applyAlignment="1" applyProtection="1">
      <alignment horizontal="left" vertical="center"/>
    </xf>
    <xf numFmtId="177" fontId="84" fillId="0" borderId="0" xfId="106" applyNumberFormat="1" applyFont="1" applyAlignment="1" applyProtection="1">
      <alignment horizontal="right" vertical="center"/>
    </xf>
    <xf numFmtId="177" fontId="101" fillId="0" borderId="0" xfId="106" applyNumberFormat="1" applyFont="1" applyBorder="1" applyAlignment="1" applyProtection="1">
      <alignment vertical="center"/>
    </xf>
    <xf numFmtId="177" fontId="83" fillId="0" borderId="19" xfId="77" applyNumberFormat="1" applyFont="1" applyBorder="1" applyAlignment="1" applyProtection="1">
      <alignment vertical="center"/>
    </xf>
    <xf numFmtId="177" fontId="83" fillId="0" borderId="27" xfId="77" applyNumberFormat="1" applyFont="1" applyFill="1" applyBorder="1" applyAlignment="1" applyProtection="1">
      <alignment horizontal="right" vertical="center"/>
    </xf>
    <xf numFmtId="177" fontId="83" fillId="0" borderId="15" xfId="77" applyNumberFormat="1" applyFont="1" applyFill="1" applyBorder="1" applyAlignment="1" applyProtection="1">
      <alignment horizontal="right" vertical="center"/>
    </xf>
    <xf numFmtId="177" fontId="83" fillId="0" borderId="0" xfId="77" applyNumberFormat="1" applyFont="1" applyFill="1" applyBorder="1" applyAlignment="1" applyProtection="1">
      <alignment horizontal="right" vertical="center"/>
    </xf>
    <xf numFmtId="38" fontId="84" fillId="0" borderId="0" xfId="106" applyFont="1" applyFill="1" applyBorder="1"/>
    <xf numFmtId="177" fontId="84" fillId="0" borderId="0" xfId="77" applyNumberFormat="1" applyFont="1" applyFill="1" applyBorder="1" applyAlignment="1" applyProtection="1">
      <alignment vertical="center" wrapText="1" shrinkToFit="1"/>
    </xf>
    <xf numFmtId="177" fontId="84" fillId="0" borderId="0" xfId="77" applyNumberFormat="1" applyFont="1" applyFill="1" applyBorder="1" applyAlignment="1" applyProtection="1">
      <alignment vertical="center" shrinkToFit="1"/>
    </xf>
    <xf numFmtId="3" fontId="84" fillId="0" borderId="0" xfId="106" applyNumberFormat="1" applyFont="1" applyFill="1" applyBorder="1"/>
    <xf numFmtId="3" fontId="84" fillId="0" borderId="0" xfId="0" applyNumberFormat="1" applyFont="1" applyFill="1" applyBorder="1" applyProtection="1">
      <protection locked="0"/>
    </xf>
    <xf numFmtId="177" fontId="84" fillId="0" borderId="0" xfId="0" applyNumberFormat="1" applyFont="1" applyFill="1" applyBorder="1" applyAlignment="1" applyProtection="1">
      <alignment horizontal="right"/>
      <protection locked="0"/>
    </xf>
    <xf numFmtId="177" fontId="84" fillId="0" borderId="0" xfId="77" applyNumberFormat="1" applyFont="1" applyBorder="1" applyAlignment="1" applyProtection="1">
      <alignment horizontal="center" vertical="center"/>
    </xf>
    <xf numFmtId="177" fontId="84" fillId="0" borderId="19" xfId="77" applyNumberFormat="1" applyFont="1" applyBorder="1" applyAlignment="1" applyProtection="1">
      <alignment vertical="center"/>
    </xf>
    <xf numFmtId="177" fontId="84" fillId="0" borderId="25" xfId="77" applyNumberFormat="1" applyFont="1" applyBorder="1" applyAlignment="1" applyProtection="1">
      <alignment vertical="center"/>
    </xf>
    <xf numFmtId="177" fontId="84" fillId="0" borderId="0" xfId="77" applyNumberFormat="1" applyFont="1" applyAlignment="1" applyProtection="1">
      <alignment vertical="center"/>
    </xf>
    <xf numFmtId="177" fontId="101" fillId="0" borderId="0" xfId="106" applyNumberFormat="1" applyFont="1" applyFill="1" applyBorder="1" applyAlignment="1" applyProtection="1">
      <alignment horizontal="right" vertical="center"/>
    </xf>
    <xf numFmtId="177" fontId="102" fillId="0" borderId="19" xfId="77" applyNumberFormat="1" applyFont="1" applyBorder="1" applyAlignment="1" applyProtection="1">
      <alignment vertical="center"/>
    </xf>
    <xf numFmtId="38" fontId="82" fillId="0" borderId="0" xfId="106" applyFont="1" applyFill="1" applyBorder="1"/>
    <xf numFmtId="177" fontId="82" fillId="0" borderId="0" xfId="77" applyNumberFormat="1" applyFont="1" applyFill="1" applyBorder="1" applyAlignment="1" applyProtection="1">
      <alignment vertical="center" shrinkToFit="1"/>
    </xf>
    <xf numFmtId="177" fontId="82" fillId="0" borderId="0" xfId="106" applyNumberFormat="1" applyFont="1" applyFill="1" applyBorder="1"/>
    <xf numFmtId="177" fontId="84" fillId="0" borderId="0" xfId="77" applyNumberFormat="1" applyFont="1" applyBorder="1" applyAlignment="1" applyProtection="1">
      <alignment horizontal="distributed" vertical="center"/>
    </xf>
    <xf numFmtId="177" fontId="103" fillId="0" borderId="0" xfId="106" applyNumberFormat="1" applyFont="1" applyAlignment="1" applyProtection="1">
      <alignment horizontal="right" vertical="center"/>
    </xf>
    <xf numFmtId="177" fontId="103" fillId="0" borderId="0" xfId="106" applyNumberFormat="1" applyFont="1" applyAlignment="1" applyProtection="1">
      <alignment vertical="center"/>
    </xf>
    <xf numFmtId="177" fontId="103" fillId="0" borderId="0" xfId="106" applyNumberFormat="1" applyFont="1" applyBorder="1" applyAlignment="1" applyProtection="1">
      <alignment vertical="center"/>
    </xf>
    <xf numFmtId="37" fontId="84" fillId="0" borderId="25" xfId="0" applyNumberFormat="1" applyFont="1" applyFill="1" applyBorder="1"/>
    <xf numFmtId="37" fontId="84" fillId="0" borderId="0" xfId="0" applyNumberFormat="1" applyFont="1" applyFill="1" applyBorder="1"/>
    <xf numFmtId="177" fontId="82" fillId="0" borderId="0" xfId="0" applyNumberFormat="1" applyFont="1" applyFill="1" applyBorder="1" applyAlignment="1" applyProtection="1">
      <alignment horizontal="right"/>
      <protection locked="0"/>
    </xf>
    <xf numFmtId="197" fontId="82" fillId="0" borderId="0" xfId="77" applyNumberFormat="1" applyFont="1" applyBorder="1" applyAlignment="1" applyProtection="1">
      <alignment horizontal="distributed" vertical="center"/>
    </xf>
    <xf numFmtId="0" fontId="82" fillId="0" borderId="0" xfId="77" applyNumberFormat="1" applyFont="1" applyBorder="1" applyAlignment="1" applyProtection="1">
      <alignment horizontal="center" vertical="center"/>
    </xf>
    <xf numFmtId="0" fontId="82" fillId="0" borderId="19" xfId="77" applyNumberFormat="1" applyFont="1" applyBorder="1" applyAlignment="1" applyProtection="1">
      <alignment horizontal="left" vertical="center"/>
    </xf>
    <xf numFmtId="177" fontId="82" fillId="0" borderId="0" xfId="77" applyNumberFormat="1" applyFont="1" applyFill="1" applyBorder="1" applyAlignment="1" applyProtection="1">
      <alignment horizontal="right" vertical="center"/>
    </xf>
    <xf numFmtId="177" fontId="82" fillId="0" borderId="0" xfId="77" applyNumberFormat="1" applyFont="1" applyFill="1" applyAlignment="1" applyProtection="1">
      <alignment horizontal="right" vertical="center"/>
    </xf>
    <xf numFmtId="177" fontId="81" fillId="0" borderId="0" xfId="77" applyNumberFormat="1" applyFont="1" applyFill="1" applyBorder="1" applyAlignment="1" applyProtection="1">
      <alignment horizontal="distributed" vertical="center"/>
    </xf>
    <xf numFmtId="37" fontId="82" fillId="0" borderId="25" xfId="0" applyNumberFormat="1" applyFont="1" applyFill="1" applyBorder="1"/>
    <xf numFmtId="37" fontId="82" fillId="0" borderId="0" xfId="0" applyNumberFormat="1" applyFont="1" applyFill="1" applyBorder="1"/>
    <xf numFmtId="3" fontId="82" fillId="0" borderId="0" xfId="0" applyNumberFormat="1" applyFont="1" applyFill="1" applyBorder="1" applyProtection="1">
      <protection locked="0"/>
    </xf>
    <xf numFmtId="177" fontId="82" fillId="0" borderId="0" xfId="77" applyNumberFormat="1" applyFont="1" applyBorder="1" applyAlignment="1" applyProtection="1">
      <alignment horizontal="distributed" vertical="center"/>
    </xf>
    <xf numFmtId="199" fontId="82" fillId="0" borderId="0" xfId="0" applyNumberFormat="1" applyFont="1" applyFill="1" applyBorder="1" applyAlignment="1" applyProtection="1">
      <alignment horizontal="right"/>
      <protection locked="0"/>
    </xf>
    <xf numFmtId="177" fontId="81" fillId="0" borderId="0" xfId="77" applyNumberFormat="1" applyFont="1" applyBorder="1" applyAlignment="1" applyProtection="1">
      <alignment horizontal="distributed" vertical="center"/>
    </xf>
    <xf numFmtId="177" fontId="82" fillId="0" borderId="0" xfId="106" applyNumberFormat="1" applyFont="1" applyFill="1" applyBorder="1" applyAlignment="1" applyProtection="1">
      <alignment horizontal="right" vertical="center"/>
    </xf>
    <xf numFmtId="0" fontId="82" fillId="0" borderId="0" xfId="0" applyNumberFormat="1" applyFont="1" applyFill="1" applyBorder="1" applyAlignment="1" applyProtection="1">
      <alignment horizontal="right"/>
      <protection locked="0"/>
    </xf>
    <xf numFmtId="177" fontId="82" fillId="0" borderId="19" xfId="77" applyNumberFormat="1" applyFont="1" applyBorder="1" applyAlignment="1" applyProtection="1">
      <alignment vertical="center"/>
    </xf>
    <xf numFmtId="177" fontId="82" fillId="0" borderId="0" xfId="77" applyNumberFormat="1" applyFont="1" applyFill="1" applyBorder="1" applyAlignment="1" applyProtection="1">
      <alignment horizontal="center" vertical="center"/>
    </xf>
    <xf numFmtId="177" fontId="84" fillId="0" borderId="0" xfId="77" applyNumberFormat="1" applyFont="1" applyFill="1" applyBorder="1" applyAlignment="1" applyProtection="1">
      <alignment horizontal="right" vertical="center"/>
    </xf>
    <xf numFmtId="177" fontId="84" fillId="0" borderId="0" xfId="77" applyNumberFormat="1" applyFont="1" applyFill="1" applyBorder="1" applyAlignment="1" applyProtection="1">
      <alignment horizontal="distributed" vertical="center"/>
    </xf>
    <xf numFmtId="197" fontId="84" fillId="0" borderId="16" xfId="77" applyNumberFormat="1" applyFont="1" applyBorder="1" applyAlignment="1" applyProtection="1">
      <alignment horizontal="distributed" vertical="center"/>
    </xf>
    <xf numFmtId="0" fontId="84" fillId="0" borderId="16" xfId="77" applyNumberFormat="1" applyFont="1" applyBorder="1" applyAlignment="1" applyProtection="1">
      <alignment horizontal="center" vertical="center"/>
    </xf>
    <xf numFmtId="177" fontId="84" fillId="0" borderId="20" xfId="77" applyNumberFormat="1" applyFont="1" applyBorder="1" applyAlignment="1" applyProtection="1">
      <alignment vertical="center"/>
    </xf>
    <xf numFmtId="38" fontId="84" fillId="0" borderId="28" xfId="106" applyFont="1" applyFill="1" applyBorder="1"/>
    <xf numFmtId="38" fontId="84" fillId="0" borderId="16" xfId="106" applyFont="1" applyFill="1" applyBorder="1"/>
    <xf numFmtId="177" fontId="84" fillId="0" borderId="16" xfId="77" applyNumberFormat="1" applyFont="1" applyFill="1" applyBorder="1" applyAlignment="1" applyProtection="1">
      <alignment horizontal="right" vertical="center"/>
    </xf>
    <xf numFmtId="0" fontId="0" fillId="0" borderId="0" xfId="0" applyFont="1" applyBorder="1" applyAlignment="1">
      <alignment horizontal="distributed" vertical="center"/>
    </xf>
    <xf numFmtId="177" fontId="82" fillId="0" borderId="19" xfId="77" applyNumberFormat="1" applyFont="1" applyFill="1" applyBorder="1" applyAlignment="1" applyProtection="1">
      <alignment horizontal="center" vertical="center"/>
    </xf>
    <xf numFmtId="38" fontId="82" fillId="0" borderId="25" xfId="106" applyFont="1" applyFill="1" applyBorder="1"/>
    <xf numFmtId="199" fontId="82" fillId="0" borderId="0" xfId="106" applyNumberFormat="1" applyFont="1" applyFill="1" applyBorder="1" applyAlignment="1">
      <alignment horizontal="right"/>
    </xf>
    <xf numFmtId="177" fontId="82" fillId="0" borderId="0" xfId="77" applyNumberFormat="1" applyFont="1" applyFill="1" applyAlignment="1" applyProtection="1">
      <alignment horizontal="left" vertical="center"/>
    </xf>
    <xf numFmtId="177" fontId="82" fillId="0" borderId="0" xfId="77" applyNumberFormat="1" applyFont="1" applyFill="1" applyAlignment="1" applyProtection="1">
      <alignment vertical="center"/>
    </xf>
    <xf numFmtId="177" fontId="82" fillId="0" borderId="0" xfId="77" applyNumberFormat="1" applyFont="1" applyAlignment="1" applyProtection="1">
      <alignment horizontal="left" vertical="center"/>
    </xf>
    <xf numFmtId="177" fontId="102" fillId="0" borderId="0" xfId="77" applyNumberFormat="1" applyFont="1" applyBorder="1" applyAlignment="1" applyProtection="1">
      <alignment vertical="center"/>
    </xf>
    <xf numFmtId="177" fontId="82" fillId="0" borderId="0" xfId="77" applyNumberFormat="1" applyFont="1" applyBorder="1" applyAlignment="1" applyProtection="1">
      <alignment vertical="center" wrapText="1"/>
    </xf>
    <xf numFmtId="177" fontId="84" fillId="0" borderId="0" xfId="77" applyNumberFormat="1" applyFont="1" applyFill="1" applyBorder="1" applyAlignment="1" applyProtection="1">
      <alignment vertical="center"/>
    </xf>
    <xf numFmtId="0" fontId="84" fillId="0" borderId="0" xfId="77" applyFont="1" applyFill="1" applyBorder="1" applyAlignment="1" applyProtection="1">
      <alignment horizontal="distributed" vertical="center"/>
    </xf>
    <xf numFmtId="0" fontId="84" fillId="0" borderId="0" xfId="77" applyFont="1" applyFill="1" applyBorder="1" applyAlignment="1" applyProtection="1">
      <alignment vertical="center"/>
    </xf>
    <xf numFmtId="0" fontId="82" fillId="0" borderId="0" xfId="77" applyFont="1" applyBorder="1" applyAlignment="1" applyProtection="1">
      <alignment horizontal="distributed" vertical="center"/>
    </xf>
    <xf numFmtId="3" fontId="82" fillId="0" borderId="25" xfId="0" applyNumberFormat="1" applyFont="1" applyFill="1" applyBorder="1"/>
    <xf numFmtId="3" fontId="82" fillId="0" borderId="0" xfId="0" applyNumberFormat="1" applyFont="1" applyFill="1" applyBorder="1"/>
    <xf numFmtId="3" fontId="82" fillId="0" borderId="0" xfId="0" applyNumberFormat="1" applyFont="1" applyFill="1" applyBorder="1" applyAlignment="1" applyProtection="1">
      <protection locked="0"/>
    </xf>
    <xf numFmtId="3" fontId="84" fillId="0" borderId="25" xfId="0" applyNumberFormat="1" applyFont="1" applyFill="1" applyBorder="1"/>
    <xf numFmtId="3" fontId="84" fillId="0" borderId="0" xfId="0" applyNumberFormat="1" applyFont="1" applyFill="1" applyBorder="1"/>
    <xf numFmtId="3" fontId="84" fillId="0" borderId="0" xfId="0" applyNumberFormat="1" applyFont="1" applyFill="1" applyBorder="1" applyAlignment="1" applyProtection="1">
      <protection locked="0"/>
    </xf>
    <xf numFmtId="0" fontId="82" fillId="0" borderId="20" xfId="77" applyFont="1" applyBorder="1" applyAlignment="1" applyProtection="1">
      <alignment horizontal="distributed" vertical="center"/>
    </xf>
    <xf numFmtId="3" fontId="82" fillId="0" borderId="16" xfId="0" applyNumberFormat="1" applyFont="1" applyFill="1" applyBorder="1"/>
    <xf numFmtId="3" fontId="82" fillId="0" borderId="16" xfId="0" applyNumberFormat="1" applyFont="1" applyFill="1" applyBorder="1" applyProtection="1">
      <protection locked="0"/>
    </xf>
    <xf numFmtId="177" fontId="82" fillId="0" borderId="16" xfId="0" applyNumberFormat="1" applyFont="1" applyFill="1" applyBorder="1" applyAlignment="1" applyProtection="1">
      <alignment horizontal="right"/>
      <protection locked="0"/>
    </xf>
    <xf numFmtId="199" fontId="82" fillId="0" borderId="16" xfId="0" applyNumberFormat="1" applyFont="1" applyFill="1" applyBorder="1" applyAlignment="1" applyProtection="1">
      <alignment horizontal="right"/>
      <protection locked="0"/>
    </xf>
    <xf numFmtId="177" fontId="81" fillId="0" borderId="0" xfId="77" applyNumberFormat="1" applyFont="1" applyAlignment="1" applyProtection="1">
      <alignment vertical="center"/>
    </xf>
    <xf numFmtId="3" fontId="81" fillId="0" borderId="0" xfId="0" applyNumberFormat="1" applyFont="1" applyFill="1" applyBorder="1"/>
    <xf numFmtId="3" fontId="81" fillId="0" borderId="0" xfId="0" applyNumberFormat="1" applyFont="1" applyFill="1" applyBorder="1" applyProtection="1">
      <protection locked="0"/>
    </xf>
    <xf numFmtId="3" fontId="81" fillId="0" borderId="0" xfId="0" applyNumberFormat="1" applyFont="1" applyFill="1" applyBorder="1" applyAlignment="1" applyProtection="1">
      <alignment horizontal="right"/>
      <protection locked="0"/>
    </xf>
    <xf numFmtId="177" fontId="82" fillId="0" borderId="0" xfId="77" applyNumberFormat="1" applyFont="1" applyAlignment="1" applyProtection="1">
      <alignment vertical="center" shrinkToFit="1"/>
    </xf>
    <xf numFmtId="0" fontId="79" fillId="24" borderId="0" xfId="0" applyFont="1" applyFill="1" applyAlignment="1" applyProtection="1">
      <alignment vertical="center"/>
    </xf>
    <xf numFmtId="0" fontId="96" fillId="26" borderId="0" xfId="0" applyFont="1" applyFill="1" applyAlignment="1" applyProtection="1">
      <alignment vertical="center"/>
    </xf>
    <xf numFmtId="0" fontId="96" fillId="26" borderId="0" xfId="0" applyFont="1" applyFill="1" applyAlignment="1" applyProtection="1">
      <alignment horizontal="center" vertical="center"/>
    </xf>
    <xf numFmtId="0" fontId="96" fillId="26" borderId="19" xfId="0" applyFont="1" applyFill="1" applyBorder="1" applyAlignment="1" applyProtection="1">
      <alignment horizontal="center" vertical="center"/>
    </xf>
    <xf numFmtId="184" fontId="84" fillId="26" borderId="25" xfId="106" applyNumberFormat="1" applyFont="1" applyFill="1" applyBorder="1" applyAlignment="1" applyProtection="1">
      <alignment vertical="center"/>
    </xf>
    <xf numFmtId="184" fontId="84" fillId="26" borderId="15" xfId="106" applyNumberFormat="1" applyFont="1" applyFill="1" applyBorder="1" applyAlignment="1" applyProtection="1">
      <alignment vertical="center"/>
    </xf>
    <xf numFmtId="184" fontId="84" fillId="26" borderId="0" xfId="106" applyNumberFormat="1" applyFont="1" applyFill="1" applyBorder="1" applyAlignment="1" applyProtection="1">
      <alignment vertical="center"/>
    </xf>
    <xf numFmtId="184" fontId="84" fillId="26" borderId="36" xfId="106" applyNumberFormat="1" applyFont="1" applyFill="1" applyBorder="1" applyAlignment="1" applyProtection="1">
      <alignment vertical="center"/>
    </xf>
    <xf numFmtId="0" fontId="96" fillId="26" borderId="19" xfId="0" applyFont="1" applyFill="1" applyBorder="1" applyAlignment="1" applyProtection="1">
      <alignment vertical="center"/>
    </xf>
    <xf numFmtId="184" fontId="84" fillId="26" borderId="25" xfId="0" applyNumberFormat="1" applyFont="1" applyFill="1" applyBorder="1" applyAlignment="1" applyProtection="1">
      <alignment vertical="center"/>
    </xf>
    <xf numFmtId="184" fontId="84" fillId="26" borderId="0" xfId="0" applyNumberFormat="1" applyFont="1" applyFill="1" applyBorder="1" applyAlignment="1" applyProtection="1">
      <alignment vertical="center"/>
    </xf>
    <xf numFmtId="184" fontId="84" fillId="26" borderId="36" xfId="0" applyNumberFormat="1" applyFont="1" applyFill="1" applyBorder="1" applyAlignment="1" applyProtection="1">
      <alignment vertical="center"/>
    </xf>
    <xf numFmtId="0" fontId="79" fillId="26" borderId="0" xfId="0" applyFont="1" applyFill="1" applyBorder="1" applyAlignment="1" applyProtection="1">
      <alignment horizontal="distributed" vertical="center"/>
    </xf>
    <xf numFmtId="49" fontId="79" fillId="26" borderId="0" xfId="0" applyNumberFormat="1" applyFont="1" applyFill="1" applyBorder="1" applyAlignment="1" applyProtection="1">
      <alignment horizontal="center" vertical="center"/>
    </xf>
    <xf numFmtId="0" fontId="79" fillId="26" borderId="19" xfId="0" applyFont="1" applyFill="1" applyBorder="1" applyAlignment="1" applyProtection="1">
      <alignment horizontal="center" vertical="center"/>
    </xf>
    <xf numFmtId="38" fontId="82" fillId="26" borderId="25" xfId="106" applyFont="1" applyFill="1" applyBorder="1" applyAlignment="1" applyProtection="1">
      <alignment vertical="center"/>
    </xf>
    <xf numFmtId="38" fontId="82" fillId="26" borderId="0" xfId="106" applyFont="1" applyFill="1" applyBorder="1" applyAlignment="1" applyProtection="1">
      <alignment vertical="center"/>
    </xf>
    <xf numFmtId="201" fontId="82" fillId="26" borderId="0" xfId="106" applyNumberFormat="1" applyFont="1" applyFill="1" applyBorder="1" applyAlignment="1" applyProtection="1">
      <alignment vertical="center"/>
    </xf>
    <xf numFmtId="38" fontId="82" fillId="26" borderId="36" xfId="106" applyFont="1" applyFill="1" applyBorder="1" applyAlignment="1" applyProtection="1">
      <alignment vertical="center"/>
    </xf>
    <xf numFmtId="0" fontId="79" fillId="28" borderId="0" xfId="0" applyFont="1" applyFill="1" applyAlignment="1" applyProtection="1">
      <alignment vertical="center"/>
    </xf>
    <xf numFmtId="0" fontId="79" fillId="28" borderId="0" xfId="0" applyNumberFormat="1" applyFont="1" applyFill="1" applyBorder="1" applyAlignment="1" applyProtection="1">
      <alignment horizontal="center" vertical="center"/>
    </xf>
    <xf numFmtId="0" fontId="79" fillId="28" borderId="0" xfId="0" applyFont="1" applyFill="1" applyAlignment="1" applyProtection="1">
      <alignment horizontal="center" vertical="center"/>
    </xf>
    <xf numFmtId="184" fontId="82" fillId="28" borderId="25" xfId="0" applyNumberFormat="1" applyFont="1" applyFill="1" applyBorder="1" applyAlignment="1" applyProtection="1">
      <alignment vertical="center"/>
    </xf>
    <xf numFmtId="184" fontId="82" fillId="28" borderId="0" xfId="0" applyNumberFormat="1" applyFont="1" applyFill="1" applyBorder="1" applyAlignment="1" applyProtection="1">
      <alignment vertical="center"/>
    </xf>
    <xf numFmtId="184" fontId="82" fillId="28" borderId="36" xfId="0" applyNumberFormat="1" applyFont="1" applyFill="1" applyBorder="1" applyAlignment="1" applyProtection="1">
      <alignment vertical="center"/>
    </xf>
    <xf numFmtId="0" fontId="79" fillId="28" borderId="0" xfId="0" applyFont="1" applyFill="1" applyBorder="1" applyAlignment="1" applyProtection="1">
      <alignment horizontal="center" vertical="center"/>
    </xf>
    <xf numFmtId="0" fontId="79" fillId="0" borderId="0" xfId="0" applyFont="1" applyAlignment="1" applyProtection="1">
      <alignment vertical="center"/>
    </xf>
    <xf numFmtId="0" fontId="96" fillId="28" borderId="0" xfId="0" applyFont="1" applyFill="1" applyAlignment="1" applyProtection="1">
      <alignment vertical="center"/>
    </xf>
    <xf numFmtId="184" fontId="82" fillId="28" borderId="0" xfId="0" applyNumberFormat="1" applyFont="1" applyFill="1" applyBorder="1" applyAlignment="1" applyProtection="1">
      <alignment horizontal="right" vertical="center"/>
    </xf>
    <xf numFmtId="184" fontId="82" fillId="28" borderId="31" xfId="0" applyNumberFormat="1" applyFont="1" applyFill="1" applyBorder="1" applyAlignment="1" applyProtection="1">
      <alignment horizontal="right" vertical="center"/>
    </xf>
    <xf numFmtId="0" fontId="96" fillId="28" borderId="16" xfId="0" applyFont="1" applyFill="1" applyBorder="1" applyAlignment="1" applyProtection="1">
      <alignment vertical="center"/>
    </xf>
    <xf numFmtId="0" fontId="96" fillId="28" borderId="16" xfId="0" applyNumberFormat="1" applyFont="1" applyFill="1" applyBorder="1" applyAlignment="1" applyProtection="1">
      <alignment horizontal="center" vertical="center"/>
    </xf>
    <xf numFmtId="0" fontId="96" fillId="28" borderId="20" xfId="0" applyFont="1" applyFill="1" applyBorder="1" applyAlignment="1" applyProtection="1">
      <alignment horizontal="center" vertical="center"/>
    </xf>
    <xf numFmtId="200" fontId="84" fillId="28" borderId="28" xfId="0" applyNumberFormat="1" applyFont="1" applyFill="1" applyBorder="1" applyAlignment="1" applyProtection="1">
      <alignment horizontal="right" vertical="center"/>
    </xf>
    <xf numFmtId="184" fontId="84" fillId="28" borderId="16" xfId="0" applyNumberFormat="1" applyFont="1" applyFill="1" applyBorder="1" applyAlignment="1" applyProtection="1">
      <alignment horizontal="right" vertical="center"/>
    </xf>
    <xf numFmtId="200" fontId="84" fillId="28" borderId="32" xfId="0" applyNumberFormat="1" applyFont="1" applyFill="1" applyBorder="1" applyAlignment="1" applyProtection="1">
      <alignment horizontal="right" vertical="center"/>
    </xf>
    <xf numFmtId="200" fontId="84" fillId="28" borderId="16" xfId="0" applyNumberFormat="1" applyFont="1" applyFill="1" applyBorder="1" applyAlignment="1" applyProtection="1">
      <alignment horizontal="right" vertical="center"/>
    </xf>
    <xf numFmtId="1" fontId="84" fillId="26" borderId="25" xfId="0" applyNumberFormat="1" applyFont="1" applyFill="1" applyBorder="1" applyAlignment="1" applyProtection="1">
      <alignment horizontal="right" vertical="center"/>
    </xf>
    <xf numFmtId="0" fontId="85" fillId="26" borderId="15" xfId="0" applyFont="1" applyFill="1" applyBorder="1" applyAlignment="1" applyProtection="1">
      <alignment horizontal="left"/>
    </xf>
    <xf numFmtId="38" fontId="84" fillId="26" borderId="0" xfId="106" applyFont="1" applyFill="1" applyBorder="1" applyAlignment="1" applyProtection="1">
      <alignment vertical="center"/>
    </xf>
    <xf numFmtId="0" fontId="107" fillId="26" borderId="15" xfId="0" applyFont="1" applyFill="1" applyBorder="1" applyAlignment="1" applyProtection="1">
      <alignment horizontal="left" shrinkToFit="1"/>
    </xf>
    <xf numFmtId="202" fontId="84" fillId="26" borderId="25" xfId="0" applyNumberFormat="1" applyFont="1" applyFill="1" applyBorder="1" applyAlignment="1" applyProtection="1">
      <alignment vertical="center"/>
    </xf>
    <xf numFmtId="0" fontId="107" fillId="26" borderId="15" xfId="0" applyFont="1" applyFill="1" applyBorder="1" applyAlignment="1" applyProtection="1">
      <alignment horizontal="left"/>
    </xf>
    <xf numFmtId="202" fontId="84" fillId="26" borderId="0" xfId="0" applyNumberFormat="1" applyFont="1" applyFill="1" applyBorder="1" applyAlignment="1" applyProtection="1">
      <alignment vertical="center"/>
    </xf>
    <xf numFmtId="0" fontId="84" fillId="26" borderId="0" xfId="0" applyFont="1" applyFill="1" applyBorder="1" applyAlignment="1" applyProtection="1">
      <alignment vertical="center"/>
    </xf>
    <xf numFmtId="203" fontId="84" fillId="26" borderId="25" xfId="0" applyNumberFormat="1" applyFont="1" applyFill="1" applyBorder="1" applyAlignment="1" applyProtection="1">
      <alignment vertical="center"/>
    </xf>
    <xf numFmtId="0" fontId="96" fillId="26" borderId="0" xfId="0" applyFont="1" applyFill="1" applyBorder="1" applyAlignment="1" applyProtection="1">
      <alignment vertical="center"/>
    </xf>
    <xf numFmtId="203" fontId="84" fillId="26" borderId="0" xfId="0" applyNumberFormat="1" applyFont="1" applyFill="1" applyBorder="1" applyAlignment="1" applyProtection="1">
      <alignment vertical="center"/>
    </xf>
    <xf numFmtId="0" fontId="79" fillId="26" borderId="0" xfId="0" applyFont="1" applyFill="1" applyBorder="1" applyAlignment="1" applyProtection="1">
      <alignment horizontal="center" vertical="center"/>
    </xf>
    <xf numFmtId="1" fontId="82" fillId="26" borderId="25" xfId="0" applyNumberFormat="1" applyFont="1" applyFill="1" applyBorder="1" applyAlignment="1" applyProtection="1">
      <alignment horizontal="right" vertical="center"/>
    </xf>
    <xf numFmtId="0" fontId="82" fillId="26" borderId="0" xfId="0" applyFont="1" applyFill="1" applyBorder="1" applyAlignment="1" applyProtection="1">
      <alignment vertical="center"/>
    </xf>
    <xf numFmtId="0" fontId="82" fillId="26" borderId="25" xfId="0" applyFont="1" applyFill="1" applyBorder="1" applyAlignment="1" applyProtection="1">
      <alignment vertical="center"/>
    </xf>
    <xf numFmtId="0" fontId="79" fillId="26" borderId="0" xfId="0" applyFont="1" applyFill="1" applyAlignment="1" applyProtection="1">
      <alignment vertical="center"/>
    </xf>
    <xf numFmtId="0" fontId="79" fillId="26" borderId="0" xfId="0" applyFont="1" applyFill="1" applyBorder="1" applyAlignment="1" applyProtection="1">
      <alignment horizontal="right" vertical="center"/>
    </xf>
    <xf numFmtId="38" fontId="79" fillId="26" borderId="0" xfId="106" applyFont="1" applyFill="1" applyBorder="1" applyAlignment="1" applyProtection="1">
      <alignment horizontal="right" vertical="center"/>
    </xf>
    <xf numFmtId="0" fontId="79" fillId="26" borderId="0" xfId="0" applyFont="1" applyFill="1" applyBorder="1" applyAlignment="1" applyProtection="1">
      <alignment vertical="center"/>
    </xf>
    <xf numFmtId="203" fontId="82" fillId="26" borderId="25" xfId="0" applyNumberFormat="1" applyFont="1" applyFill="1" applyBorder="1" applyAlignment="1" applyProtection="1">
      <alignment vertical="center"/>
    </xf>
    <xf numFmtId="203" fontId="82" fillId="26" borderId="0" xfId="0" applyNumberFormat="1" applyFont="1" applyFill="1" applyBorder="1" applyAlignment="1" applyProtection="1">
      <alignment vertical="center"/>
    </xf>
    <xf numFmtId="184" fontId="82" fillId="26" borderId="0" xfId="0" applyNumberFormat="1" applyFont="1" applyFill="1" applyBorder="1" applyAlignment="1" applyProtection="1">
      <alignment vertical="center"/>
    </xf>
    <xf numFmtId="0" fontId="79" fillId="26" borderId="0" xfId="0" applyFont="1" applyFill="1" applyAlignment="1" applyProtection="1">
      <alignment horizontal="center" vertical="center"/>
    </xf>
    <xf numFmtId="203" fontId="82" fillId="28" borderId="25" xfId="0" applyNumberFormat="1" applyFont="1" applyFill="1" applyBorder="1" applyAlignment="1" applyProtection="1">
      <alignment horizontal="right" vertical="center"/>
    </xf>
    <xf numFmtId="203" fontId="82" fillId="26" borderId="0" xfId="0" applyNumberFormat="1" applyFont="1" applyFill="1" applyBorder="1" applyAlignment="1" applyProtection="1">
      <alignment horizontal="right" vertical="center"/>
    </xf>
    <xf numFmtId="203" fontId="84" fillId="28" borderId="25" xfId="0" applyNumberFormat="1" applyFont="1" applyFill="1" applyBorder="1" applyAlignment="1" applyProtection="1">
      <alignment horizontal="right" vertical="center"/>
    </xf>
    <xf numFmtId="0" fontId="96" fillId="28" borderId="0" xfId="0" applyFont="1" applyFill="1" applyBorder="1" applyAlignment="1" applyProtection="1">
      <alignment horizontal="right" vertical="center"/>
    </xf>
    <xf numFmtId="203" fontId="84" fillId="28" borderId="0" xfId="0" applyNumberFormat="1" applyFont="1" applyFill="1" applyBorder="1" applyAlignment="1" applyProtection="1">
      <alignment horizontal="right" vertical="center"/>
    </xf>
    <xf numFmtId="0" fontId="79" fillId="26" borderId="19" xfId="0" applyFont="1" applyFill="1" applyBorder="1" applyAlignment="1" applyProtection="1">
      <alignment vertical="center"/>
    </xf>
    <xf numFmtId="204" fontId="82" fillId="28" borderId="25" xfId="0" applyNumberFormat="1" applyFont="1" applyFill="1" applyBorder="1" applyAlignment="1" applyProtection="1">
      <alignment horizontal="right" vertical="center"/>
    </xf>
    <xf numFmtId="0" fontId="79" fillId="28" borderId="0" xfId="0" applyFont="1" applyFill="1" applyBorder="1" applyAlignment="1" applyProtection="1">
      <alignment horizontal="right" vertical="center"/>
    </xf>
    <xf numFmtId="204" fontId="82" fillId="28" borderId="0" xfId="0" applyNumberFormat="1" applyFont="1" applyFill="1" applyBorder="1" applyAlignment="1" applyProtection="1">
      <alignment horizontal="right" vertical="center"/>
    </xf>
    <xf numFmtId="0" fontId="96" fillId="26" borderId="16" xfId="0" applyFont="1" applyFill="1" applyBorder="1" applyAlignment="1" applyProtection="1">
      <alignment vertical="center"/>
    </xf>
    <xf numFmtId="0" fontId="96" fillId="26" borderId="16" xfId="0" applyNumberFormat="1" applyFont="1" applyFill="1" applyBorder="1" applyAlignment="1" applyProtection="1">
      <alignment horizontal="center" vertical="center"/>
    </xf>
    <xf numFmtId="0" fontId="96" fillId="26" borderId="20" xfId="0" applyFont="1" applyFill="1" applyBorder="1" applyAlignment="1" applyProtection="1">
      <alignment horizontal="center" vertical="center"/>
    </xf>
    <xf numFmtId="1" fontId="84" fillId="28" borderId="28" xfId="0" applyNumberFormat="1" applyFont="1" applyFill="1" applyBorder="1" applyAlignment="1" applyProtection="1">
      <alignment horizontal="right" vertical="center"/>
    </xf>
    <xf numFmtId="0" fontId="96" fillId="28" borderId="16" xfId="0" applyFont="1" applyFill="1" applyBorder="1" applyAlignment="1" applyProtection="1">
      <alignment horizontal="right" vertical="center"/>
    </xf>
    <xf numFmtId="38" fontId="96" fillId="28" borderId="16" xfId="106" applyFont="1" applyFill="1" applyBorder="1" applyAlignment="1" applyProtection="1">
      <alignment horizontal="right" vertical="center"/>
    </xf>
    <xf numFmtId="0" fontId="96" fillId="26" borderId="20" xfId="0" applyFont="1" applyFill="1" applyBorder="1" applyAlignment="1" applyProtection="1">
      <alignment vertical="center"/>
    </xf>
    <xf numFmtId="203" fontId="82" fillId="26" borderId="28" xfId="0" applyNumberFormat="1" applyFont="1" applyFill="1" applyBorder="1" applyAlignment="1" applyProtection="1">
      <alignment horizontal="right" vertical="center"/>
    </xf>
    <xf numFmtId="0" fontId="79" fillId="26" borderId="16" xfId="0" applyFont="1" applyFill="1" applyBorder="1" applyAlignment="1" applyProtection="1">
      <alignment horizontal="right" vertical="center"/>
    </xf>
    <xf numFmtId="203" fontId="82" fillId="26" borderId="16" xfId="0" applyNumberFormat="1" applyFont="1" applyFill="1" applyBorder="1" applyAlignment="1" applyProtection="1">
      <alignment horizontal="right" vertical="center"/>
    </xf>
    <xf numFmtId="0" fontId="96" fillId="26" borderId="0" xfId="0" applyNumberFormat="1" applyFont="1" applyFill="1" applyAlignment="1" applyProtection="1">
      <alignment vertical="center"/>
    </xf>
    <xf numFmtId="38" fontId="84" fillId="26" borderId="0" xfId="106" applyFont="1" applyFill="1" applyAlignment="1" applyProtection="1">
      <alignment vertical="center"/>
    </xf>
    <xf numFmtId="38" fontId="96" fillId="26" borderId="0" xfId="106" applyFont="1" applyFill="1" applyAlignment="1" applyProtection="1">
      <alignment vertical="center"/>
    </xf>
    <xf numFmtId="184" fontId="84" fillId="26" borderId="0" xfId="106" applyNumberFormat="1" applyFont="1" applyFill="1" applyAlignment="1" applyProtection="1">
      <alignment vertical="center"/>
    </xf>
    <xf numFmtId="0" fontId="79" fillId="26" borderId="0" xfId="0" applyNumberFormat="1" applyFont="1" applyFill="1" applyBorder="1" applyAlignment="1" applyProtection="1">
      <alignment horizontal="center" vertical="center"/>
    </xf>
    <xf numFmtId="3" fontId="82" fillId="26" borderId="25" xfId="0" applyNumberFormat="1" applyFont="1" applyFill="1" applyBorder="1" applyAlignment="1" applyProtection="1">
      <alignment vertical="center"/>
    </xf>
    <xf numFmtId="3" fontId="82" fillId="26" borderId="0" xfId="0" applyNumberFormat="1" applyFont="1" applyFill="1" applyBorder="1" applyAlignment="1" applyProtection="1">
      <alignment vertical="center"/>
    </xf>
    <xf numFmtId="0" fontId="82" fillId="26" borderId="0" xfId="0" applyFont="1" applyFill="1" applyBorder="1" applyAlignment="1" applyProtection="1">
      <alignment horizontal="right" vertical="center"/>
    </xf>
    <xf numFmtId="184" fontId="82" fillId="26" borderId="0" xfId="0" applyNumberFormat="1" applyFont="1" applyFill="1" applyBorder="1" applyAlignment="1" applyProtection="1">
      <alignment horizontal="right" vertical="center"/>
    </xf>
    <xf numFmtId="3" fontId="82" fillId="26" borderId="0" xfId="0" applyNumberFormat="1" applyFont="1" applyFill="1" applyBorder="1" applyAlignment="1" applyProtection="1">
      <alignment horizontal="right" vertical="center"/>
    </xf>
    <xf numFmtId="0" fontId="96" fillId="26" borderId="0" xfId="0" applyFont="1" applyFill="1" applyBorder="1" applyAlignment="1" applyProtection="1">
      <alignment horizontal="center" vertical="center"/>
    </xf>
    <xf numFmtId="3" fontId="84" fillId="26" borderId="28" xfId="0" applyNumberFormat="1" applyFont="1" applyFill="1" applyBorder="1" applyAlignment="1" applyProtection="1">
      <alignment vertical="center"/>
    </xf>
    <xf numFmtId="3" fontId="84" fillId="26" borderId="16" xfId="0" applyNumberFormat="1" applyFont="1" applyFill="1" applyBorder="1" applyAlignment="1" applyProtection="1">
      <alignment vertical="center"/>
    </xf>
    <xf numFmtId="3" fontId="84" fillId="26" borderId="16" xfId="0" applyNumberFormat="1" applyFont="1" applyFill="1" applyBorder="1" applyAlignment="1" applyProtection="1">
      <alignment horizontal="right" vertical="center"/>
    </xf>
    <xf numFmtId="184" fontId="84" fillId="26" borderId="16" xfId="0" applyNumberFormat="1" applyFont="1" applyFill="1" applyBorder="1" applyAlignment="1" applyProtection="1">
      <alignment horizontal="right" vertical="center"/>
    </xf>
    <xf numFmtId="0" fontId="84" fillId="0" borderId="0" xfId="0" applyFont="1" applyFill="1" applyAlignment="1" applyProtection="1">
      <alignment vertical="center"/>
    </xf>
    <xf numFmtId="0" fontId="82" fillId="0" borderId="0" xfId="0" applyFont="1" applyAlignment="1" applyProtection="1">
      <alignment vertical="center"/>
    </xf>
    <xf numFmtId="0" fontId="82" fillId="0" borderId="0" xfId="0" applyFont="1" applyFill="1" applyAlignment="1" applyProtection="1">
      <alignment horizontal="left" vertical="center"/>
    </xf>
    <xf numFmtId="0" fontId="82" fillId="0" borderId="0" xfId="0" applyFont="1" applyFill="1" applyAlignment="1" applyProtection="1">
      <alignment vertical="center" shrinkToFit="1"/>
    </xf>
    <xf numFmtId="49" fontId="84" fillId="0" borderId="16" xfId="0" applyNumberFormat="1" applyFont="1" applyBorder="1" applyAlignment="1" applyProtection="1">
      <alignment vertical="center"/>
    </xf>
    <xf numFmtId="206" fontId="81" fillId="0" borderId="49" xfId="0" applyNumberFormat="1" applyFont="1" applyFill="1" applyBorder="1" applyAlignment="1" applyProtection="1">
      <alignment horizontal="right" vertical="top"/>
    </xf>
    <xf numFmtId="206" fontId="82" fillId="0" borderId="38" xfId="0" applyNumberFormat="1" applyFont="1" applyFill="1" applyBorder="1" applyAlignment="1" applyProtection="1">
      <alignment horizontal="right" vertical="center"/>
    </xf>
    <xf numFmtId="206" fontId="81" fillId="0" borderId="43" xfId="0" applyNumberFormat="1" applyFont="1" applyFill="1" applyBorder="1" applyAlignment="1" applyProtection="1">
      <alignment horizontal="right" vertical="top"/>
    </xf>
    <xf numFmtId="206" fontId="81" fillId="0" borderId="43" xfId="0" applyNumberFormat="1" applyFont="1" applyFill="1" applyBorder="1" applyAlignment="1" applyProtection="1">
      <alignment vertical="top"/>
    </xf>
    <xf numFmtId="206" fontId="82" fillId="0" borderId="16" xfId="0" applyNumberFormat="1" applyFont="1" applyFill="1" applyBorder="1" applyAlignment="1" applyProtection="1">
      <alignment horizontal="right" vertical="center"/>
    </xf>
    <xf numFmtId="206" fontId="82" fillId="0" borderId="42" xfId="0" applyNumberFormat="1" applyFont="1" applyFill="1" applyBorder="1" applyAlignment="1" applyProtection="1">
      <alignment horizontal="right" vertical="center"/>
    </xf>
    <xf numFmtId="206" fontId="82" fillId="0" borderId="20" xfId="0" applyNumberFormat="1" applyFont="1" applyFill="1" applyBorder="1" applyAlignment="1" applyProtection="1">
      <alignment horizontal="right" vertical="center"/>
    </xf>
    <xf numFmtId="206" fontId="82" fillId="0" borderId="16" xfId="0" quotePrefix="1" applyNumberFormat="1" applyFont="1" applyFill="1" applyBorder="1" applyAlignment="1" applyProtection="1">
      <alignment horizontal="right" vertical="center"/>
    </xf>
    <xf numFmtId="206" fontId="82" fillId="0" borderId="49" xfId="0" applyNumberFormat="1" applyFont="1" applyFill="1" applyBorder="1" applyAlignment="1" applyProtection="1">
      <alignment horizontal="right" vertical="center"/>
    </xf>
    <xf numFmtId="206" fontId="82" fillId="0" borderId="43" xfId="0" applyNumberFormat="1" applyFont="1" applyFill="1" applyBorder="1" applyAlignment="1" applyProtection="1">
      <alignment horizontal="right" vertical="center"/>
    </xf>
    <xf numFmtId="0" fontId="108" fillId="0" borderId="0" xfId="0" applyFont="1"/>
    <xf numFmtId="0" fontId="82" fillId="0" borderId="0" xfId="0" applyFont="1" applyBorder="1" applyAlignment="1" applyProtection="1">
      <alignment vertical="center"/>
    </xf>
    <xf numFmtId="193" fontId="0" fillId="0" borderId="0" xfId="0" applyNumberFormat="1" applyFont="1" applyBorder="1" applyAlignment="1">
      <alignment vertical="center"/>
    </xf>
    <xf numFmtId="0" fontId="84" fillId="0" borderId="0" xfId="0" applyFont="1" applyAlignment="1" applyProtection="1">
      <alignment vertical="center"/>
    </xf>
    <xf numFmtId="0" fontId="82" fillId="0" borderId="0" xfId="0" applyFont="1" applyAlignment="1" applyProtection="1">
      <alignment horizontal="right" vertical="center"/>
    </xf>
    <xf numFmtId="0" fontId="95" fillId="0" borderId="0" xfId="0" applyFont="1" applyAlignment="1" applyProtection="1">
      <alignment horizontal="distributed" vertical="center"/>
    </xf>
    <xf numFmtId="0" fontId="111" fillId="0" borderId="0" xfId="0" applyFont="1" applyFill="1" applyAlignment="1" applyProtection="1">
      <alignment horizontal="right" vertical="center"/>
    </xf>
    <xf numFmtId="0" fontId="111" fillId="0" borderId="0" xfId="0" applyFont="1" applyFill="1" applyAlignment="1" applyProtection="1">
      <alignment vertical="center"/>
    </xf>
    <xf numFmtId="0" fontId="82" fillId="0" borderId="0" xfId="0" applyFont="1" applyBorder="1" applyAlignment="1" applyProtection="1">
      <alignment horizontal="right"/>
    </xf>
    <xf numFmtId="0" fontId="82" fillId="24" borderId="15" xfId="0" applyFont="1" applyFill="1" applyBorder="1" applyAlignment="1" applyProtection="1">
      <alignment vertical="center"/>
    </xf>
    <xf numFmtId="0" fontId="82" fillId="24" borderId="18" xfId="0" applyFont="1" applyFill="1" applyBorder="1" applyAlignment="1" applyProtection="1">
      <alignment vertical="center"/>
    </xf>
    <xf numFmtId="0" fontId="82" fillId="0" borderId="0" xfId="0" applyFont="1" applyAlignment="1" applyProtection="1">
      <alignment vertical="center" wrapText="1"/>
    </xf>
    <xf numFmtId="0" fontId="82" fillId="24" borderId="0" xfId="0" applyFont="1" applyFill="1" applyBorder="1" applyAlignment="1" applyProtection="1">
      <alignment vertical="center"/>
    </xf>
    <xf numFmtId="0" fontId="0" fillId="24" borderId="0" xfId="0" applyFont="1" applyFill="1" applyBorder="1" applyAlignment="1">
      <alignment horizontal="center"/>
    </xf>
    <xf numFmtId="0" fontId="82" fillId="24" borderId="0" xfId="0" applyFont="1" applyFill="1" applyBorder="1" applyAlignment="1" applyProtection="1">
      <alignment horizontal="center" vertical="center" wrapText="1"/>
    </xf>
    <xf numFmtId="0" fontId="0" fillId="24" borderId="0" xfId="0" applyFont="1" applyFill="1" applyBorder="1" applyAlignment="1">
      <alignment vertical="center"/>
    </xf>
    <xf numFmtId="0" fontId="84" fillId="0" borderId="25" xfId="0" applyFont="1" applyFill="1" applyBorder="1" applyAlignment="1" applyProtection="1">
      <alignment horizontal="distributed" vertical="center"/>
    </xf>
    <xf numFmtId="0" fontId="84" fillId="0" borderId="0" xfId="0" quotePrefix="1" applyFont="1" applyFill="1" applyBorder="1" applyAlignment="1" applyProtection="1">
      <alignment horizontal="centerContinuous" vertical="center"/>
    </xf>
    <xf numFmtId="0" fontId="84" fillId="0" borderId="0" xfId="0" quotePrefix="1" applyNumberFormat="1" applyFont="1" applyFill="1" applyBorder="1" applyAlignment="1" applyProtection="1">
      <alignment horizontal="centerContinuous" vertical="center"/>
    </xf>
    <xf numFmtId="0" fontId="84" fillId="0" borderId="19" xfId="0" applyFont="1" applyFill="1" applyBorder="1" applyAlignment="1" applyProtection="1">
      <alignment vertical="center"/>
    </xf>
    <xf numFmtId="206" fontId="82" fillId="0" borderId="25" xfId="0" applyNumberFormat="1" applyFont="1" applyBorder="1" applyAlignment="1" applyProtection="1">
      <alignment horizontal="right" vertical="center"/>
    </xf>
    <xf numFmtId="206" fontId="84" fillId="0" borderId="0" xfId="81" applyNumberFormat="1" applyFont="1" applyBorder="1" applyAlignment="1">
      <alignment horizontal="right" vertical="center"/>
    </xf>
    <xf numFmtId="206" fontId="82" fillId="0" borderId="0" xfId="81" applyNumberFormat="1" applyFont="1" applyBorder="1" applyAlignment="1">
      <alignment horizontal="right" vertical="center"/>
    </xf>
    <xf numFmtId="0" fontId="107" fillId="0" borderId="25" xfId="0" applyFont="1" applyBorder="1" applyAlignment="1" applyProtection="1">
      <alignment horizontal="left" vertical="center" shrinkToFit="1"/>
    </xf>
    <xf numFmtId="0" fontId="107" fillId="0" borderId="0" xfId="0" applyFont="1" applyBorder="1" applyAlignment="1" applyProtection="1">
      <alignment horizontal="left" vertical="center" shrinkToFit="1"/>
    </xf>
    <xf numFmtId="0" fontId="82" fillId="0" borderId="19" xfId="0" applyFont="1" applyFill="1" applyBorder="1" applyAlignment="1" applyProtection="1">
      <alignment horizontal="center" vertical="center"/>
    </xf>
    <xf numFmtId="206" fontId="82" fillId="0" borderId="0" xfId="0" applyNumberFormat="1" applyFont="1" applyAlignment="1" applyProtection="1">
      <alignment horizontal="right" vertical="center"/>
    </xf>
    <xf numFmtId="206" fontId="82" fillId="0" borderId="0" xfId="0" applyNumberFormat="1" applyFont="1" applyBorder="1" applyAlignment="1" applyProtection="1">
      <alignment horizontal="right" vertical="center"/>
    </xf>
    <xf numFmtId="0" fontId="81" fillId="0" borderId="0" xfId="0" applyNumberFormat="1" applyFont="1" applyFill="1" applyBorder="1" applyAlignment="1" applyProtection="1">
      <alignment horizontal="center" vertical="center" shrinkToFit="1"/>
    </xf>
    <xf numFmtId="198" fontId="81" fillId="0" borderId="19" xfId="0" applyNumberFormat="1" applyFont="1" applyFill="1" applyBorder="1" applyAlignment="1">
      <alignment horizontal="left" vertical="center"/>
    </xf>
    <xf numFmtId="206" fontId="82" fillId="0" borderId="0" xfId="0" applyNumberFormat="1" applyFont="1" applyFill="1" applyBorder="1" applyAlignment="1" applyProtection="1">
      <alignment horizontal="right" vertical="center"/>
    </xf>
    <xf numFmtId="206" fontId="82" fillId="0" borderId="0" xfId="81" applyNumberFormat="1" applyFont="1" applyFill="1" applyBorder="1" applyAlignment="1">
      <alignment horizontal="right" vertical="center"/>
    </xf>
    <xf numFmtId="0" fontId="81" fillId="0" borderId="25" xfId="0" applyFont="1" applyFill="1" applyBorder="1" applyAlignment="1" applyProtection="1">
      <alignment horizontal="center" vertical="center" shrinkToFit="1"/>
    </xf>
    <xf numFmtId="0" fontId="81" fillId="0" borderId="0" xfId="0" applyFont="1" applyFill="1" applyBorder="1" applyAlignment="1" applyProtection="1">
      <alignment horizontal="center" vertical="center" shrinkToFit="1"/>
    </xf>
    <xf numFmtId="198" fontId="107" fillId="0" borderId="19" xfId="0" applyNumberFormat="1" applyFont="1" applyFill="1" applyBorder="1" applyAlignment="1">
      <alignment horizontal="left" vertical="center"/>
    </xf>
    <xf numFmtId="206" fontId="84" fillId="0" borderId="0" xfId="0" applyNumberFormat="1" applyFont="1" applyFill="1" applyBorder="1" applyAlignment="1" applyProtection="1">
      <alignment horizontal="right" vertical="center"/>
    </xf>
    <xf numFmtId="0" fontId="107" fillId="0" borderId="0" xfId="0" applyNumberFormat="1" applyFont="1" applyFill="1" applyBorder="1" applyAlignment="1" applyProtection="1">
      <alignment horizontal="center" vertical="center" shrinkToFit="1"/>
    </xf>
    <xf numFmtId="206" fontId="84" fillId="0" borderId="54" xfId="0" applyNumberFormat="1" applyFont="1" applyFill="1" applyBorder="1" applyAlignment="1" applyProtection="1">
      <alignment horizontal="right" vertical="center"/>
    </xf>
    <xf numFmtId="206" fontId="84" fillId="0" borderId="54" xfId="81" applyNumberFormat="1" applyFont="1" applyFill="1" applyBorder="1" applyAlignment="1">
      <alignment horizontal="right" vertical="center"/>
    </xf>
    <xf numFmtId="0" fontId="84" fillId="0" borderId="0" xfId="0" applyFont="1" applyFill="1" applyBorder="1" applyAlignment="1" applyProtection="1">
      <alignment vertical="center"/>
    </xf>
    <xf numFmtId="206" fontId="84" fillId="0" borderId="28" xfId="0" applyNumberFormat="1" applyFont="1" applyFill="1" applyBorder="1" applyAlignment="1" applyProtection="1">
      <alignment horizontal="right" vertical="center" shrinkToFit="1"/>
    </xf>
    <xf numFmtId="206" fontId="84" fillId="0" borderId="16" xfId="80" applyNumberFormat="1" applyFont="1" applyFill="1" applyBorder="1" applyAlignment="1">
      <alignment horizontal="right" vertical="center" shrinkToFit="1"/>
    </xf>
    <xf numFmtId="206" fontId="84" fillId="0" borderId="16" xfId="81" applyNumberFormat="1" applyFont="1" applyFill="1" applyBorder="1" applyAlignment="1">
      <alignment horizontal="right" vertical="center"/>
    </xf>
    <xf numFmtId="206" fontId="84" fillId="0" borderId="16" xfId="81" applyNumberFormat="1" applyFont="1" applyFill="1" applyBorder="1" applyAlignment="1">
      <alignment horizontal="right" vertical="center" shrinkToFit="1"/>
    </xf>
    <xf numFmtId="0" fontId="84" fillId="0" borderId="0" xfId="0" applyFont="1" applyFill="1" applyBorder="1" applyAlignment="1" applyProtection="1">
      <alignment vertical="center" shrinkToFit="1"/>
    </xf>
    <xf numFmtId="0" fontId="84" fillId="0" borderId="0" xfId="0" applyFont="1" applyFill="1" applyAlignment="1" applyProtection="1">
      <alignment vertical="center" shrinkToFit="1"/>
    </xf>
    <xf numFmtId="206" fontId="82" fillId="0" borderId="25" xfId="0" applyNumberFormat="1" applyFont="1" applyFill="1" applyBorder="1" applyAlignment="1" applyProtection="1">
      <alignment horizontal="right" vertical="center"/>
    </xf>
    <xf numFmtId="206" fontId="84" fillId="0" borderId="0" xfId="108" applyNumberFormat="1" applyFont="1" applyFill="1" applyBorder="1" applyAlignment="1">
      <alignment horizontal="right" vertical="center"/>
    </xf>
    <xf numFmtId="0" fontId="107" fillId="0" borderId="25" xfId="0" applyFont="1" applyFill="1" applyBorder="1" applyAlignment="1" applyProtection="1">
      <alignment horizontal="left" vertical="center" shrinkToFit="1"/>
    </xf>
    <xf numFmtId="0" fontId="107" fillId="0" borderId="0" xfId="0" applyFont="1" applyFill="1" applyBorder="1" applyAlignment="1" applyProtection="1">
      <alignment horizontal="left" vertical="center" shrinkToFit="1"/>
    </xf>
    <xf numFmtId="206" fontId="82" fillId="0" borderId="0" xfId="108" applyNumberFormat="1" applyFont="1" applyFill="1" applyBorder="1" applyAlignment="1">
      <alignment horizontal="right" vertical="center"/>
    </xf>
    <xf numFmtId="206" fontId="82" fillId="0" borderId="25" xfId="81" applyNumberFormat="1" applyFont="1" applyFill="1" applyBorder="1" applyAlignment="1">
      <alignment horizontal="right" vertical="center"/>
    </xf>
    <xf numFmtId="206" fontId="84" fillId="0" borderId="55" xfId="0" applyNumberFormat="1" applyFont="1" applyFill="1" applyBorder="1" applyAlignment="1" applyProtection="1">
      <alignment horizontal="right" vertical="center"/>
    </xf>
    <xf numFmtId="206" fontId="84" fillId="0" borderId="54" xfId="108" applyNumberFormat="1" applyFont="1" applyFill="1" applyBorder="1" applyAlignment="1">
      <alignment horizontal="right" vertical="center"/>
    </xf>
    <xf numFmtId="206" fontId="84" fillId="0" borderId="16" xfId="108" applyNumberFormat="1" applyFont="1" applyFill="1" applyBorder="1" applyAlignment="1">
      <alignment horizontal="right" vertical="center"/>
    </xf>
    <xf numFmtId="0" fontId="82" fillId="0" borderId="0" xfId="0" applyFont="1" applyFill="1" applyBorder="1" applyAlignment="1" applyProtection="1">
      <alignment vertical="center" shrinkToFit="1"/>
    </xf>
    <xf numFmtId="206" fontId="84" fillId="0" borderId="0" xfId="80" applyNumberFormat="1" applyFont="1" applyFill="1" applyBorder="1" applyAlignment="1">
      <alignment horizontal="right" vertical="center"/>
    </xf>
    <xf numFmtId="206" fontId="82" fillId="0" borderId="0" xfId="80" applyNumberFormat="1" applyFont="1" applyFill="1" applyBorder="1" applyAlignment="1">
      <alignment horizontal="right" vertical="center"/>
    </xf>
    <xf numFmtId="206" fontId="84" fillId="0" borderId="54" xfId="80" applyNumberFormat="1" applyFont="1" applyFill="1" applyBorder="1" applyAlignment="1">
      <alignment horizontal="right" vertical="center"/>
    </xf>
    <xf numFmtId="206" fontId="84" fillId="0" borderId="16" xfId="80" applyNumberFormat="1" applyFont="1" applyFill="1" applyBorder="1" applyAlignment="1">
      <alignment horizontal="right" vertical="center"/>
    </xf>
    <xf numFmtId="0" fontId="84" fillId="0" borderId="16" xfId="0" applyFont="1" applyFill="1" applyBorder="1" applyAlignment="1" applyProtection="1">
      <alignment vertical="center"/>
    </xf>
    <xf numFmtId="0" fontId="114" fillId="0" borderId="0" xfId="0" applyFont="1" applyFill="1" applyBorder="1" applyAlignment="1" applyProtection="1">
      <alignment horizontal="center" vertical="center" shrinkToFit="1"/>
    </xf>
    <xf numFmtId="206" fontId="84" fillId="0" borderId="0" xfId="0" applyNumberFormat="1" applyFont="1" applyFill="1" applyBorder="1" applyAlignment="1" applyProtection="1">
      <alignment horizontal="right" vertical="center" shrinkToFit="1"/>
    </xf>
    <xf numFmtId="206" fontId="84" fillId="0" borderId="0" xfId="80" applyNumberFormat="1" applyFont="1" applyFill="1" applyBorder="1" applyAlignment="1">
      <alignment horizontal="right" vertical="center" shrinkToFit="1"/>
    </xf>
    <xf numFmtId="0" fontId="115" fillId="0" borderId="0" xfId="0" applyFont="1" applyFill="1" applyAlignment="1">
      <alignment vertical="center"/>
    </xf>
    <xf numFmtId="189" fontId="95" fillId="0" borderId="0" xfId="0" applyNumberFormat="1" applyFont="1" applyFill="1" applyAlignment="1">
      <alignment vertical="center"/>
    </xf>
    <xf numFmtId="189" fontId="116" fillId="0" borderId="0" xfId="0" applyNumberFormat="1" applyFont="1" applyFill="1" applyAlignment="1">
      <alignment horizontal="center" vertical="center"/>
    </xf>
    <xf numFmtId="189" fontId="117" fillId="0" borderId="0" xfId="0" applyNumberFormat="1" applyFont="1" applyFill="1" applyAlignment="1">
      <alignment vertical="center"/>
    </xf>
    <xf numFmtId="189" fontId="117" fillId="0" borderId="0" xfId="0" applyNumberFormat="1" applyFont="1" applyFill="1" applyBorder="1" applyAlignment="1">
      <alignment vertical="center"/>
    </xf>
    <xf numFmtId="0" fontId="117" fillId="0" borderId="0" xfId="0" applyFont="1" applyFill="1" applyAlignment="1">
      <alignment vertical="center"/>
    </xf>
    <xf numFmtId="189" fontId="118" fillId="0" borderId="0" xfId="0" applyNumberFormat="1" applyFont="1" applyFill="1" applyBorder="1" applyAlignment="1">
      <alignment horizontal="center" vertical="center"/>
    </xf>
    <xf numFmtId="189" fontId="118" fillId="0" borderId="16" xfId="0" applyNumberFormat="1" applyFont="1" applyFill="1" applyBorder="1" applyAlignment="1">
      <alignment horizontal="center" vertical="center"/>
    </xf>
    <xf numFmtId="189" fontId="82" fillId="24" borderId="15" xfId="0" applyNumberFormat="1" applyFont="1" applyFill="1" applyBorder="1" applyAlignment="1">
      <alignment vertical="center"/>
    </xf>
    <xf numFmtId="0" fontId="119" fillId="0" borderId="25" xfId="0" applyFont="1" applyFill="1" applyBorder="1" applyAlignment="1">
      <alignment vertical="center"/>
    </xf>
    <xf numFmtId="0" fontId="119" fillId="0" borderId="0" xfId="0" applyFont="1" applyFill="1" applyBorder="1" applyAlignment="1">
      <alignment vertical="center"/>
    </xf>
    <xf numFmtId="0" fontId="119" fillId="0" borderId="0" xfId="0" applyFont="1" applyFill="1" applyAlignment="1">
      <alignment vertical="center"/>
    </xf>
    <xf numFmtId="189" fontId="81" fillId="24" borderId="22" xfId="0" applyNumberFormat="1" applyFont="1" applyFill="1" applyBorder="1" applyAlignment="1">
      <alignment horizontal="center" vertical="center"/>
    </xf>
    <xf numFmtId="189" fontId="81" fillId="24" borderId="27" xfId="0" applyNumberFormat="1" applyFont="1" applyFill="1" applyBorder="1" applyAlignment="1">
      <alignment horizontal="center" vertical="center" shrinkToFit="1"/>
    </xf>
    <xf numFmtId="189" fontId="81" fillId="24" borderId="22" xfId="0" applyNumberFormat="1" applyFont="1" applyFill="1" applyBorder="1" applyAlignment="1">
      <alignment horizontal="center" vertical="center" shrinkToFit="1"/>
    </xf>
    <xf numFmtId="0" fontId="84" fillId="0" borderId="25" xfId="0" applyFont="1" applyFill="1" applyBorder="1" applyAlignment="1">
      <alignment vertical="center"/>
    </xf>
    <xf numFmtId="0" fontId="84" fillId="0" borderId="0" xfId="0" applyFont="1" applyFill="1" applyBorder="1" applyAlignment="1">
      <alignment vertical="center"/>
    </xf>
    <xf numFmtId="0" fontId="84" fillId="0" borderId="0" xfId="0" applyFont="1" applyFill="1" applyAlignment="1">
      <alignment vertical="center"/>
    </xf>
    <xf numFmtId="0" fontId="83" fillId="24" borderId="24" xfId="0" applyFont="1" applyFill="1" applyBorder="1" applyAlignment="1">
      <alignment horizontal="center" vertical="center"/>
    </xf>
    <xf numFmtId="0" fontId="83" fillId="24" borderId="28" xfId="0" applyFont="1" applyFill="1" applyBorder="1" applyAlignment="1">
      <alignment horizontal="center" vertical="center"/>
    </xf>
    <xf numFmtId="213" fontId="82" fillId="0" borderId="25" xfId="0" applyNumberFormat="1" applyFont="1" applyFill="1" applyBorder="1" applyAlignment="1">
      <alignment vertical="center" shrinkToFit="1"/>
    </xf>
    <xf numFmtId="0" fontId="82" fillId="0" borderId="0" xfId="0" applyNumberFormat="1" applyFont="1" applyFill="1" applyBorder="1" applyAlignment="1">
      <alignment horizontal="center" vertical="center" shrinkToFit="1"/>
    </xf>
    <xf numFmtId="49" fontId="82" fillId="0" borderId="0" xfId="0" applyNumberFormat="1" applyFont="1" applyFill="1" applyBorder="1" applyAlignment="1">
      <alignment vertical="center"/>
    </xf>
    <xf numFmtId="214" fontId="81" fillId="0" borderId="25" xfId="0" applyNumberFormat="1" applyFont="1" applyFill="1" applyBorder="1" applyAlignment="1">
      <alignment horizontal="right" vertical="center"/>
    </xf>
    <xf numFmtId="214" fontId="81" fillId="0" borderId="0" xfId="0" applyNumberFormat="1" applyFont="1" applyFill="1" applyBorder="1" applyAlignment="1">
      <alignment horizontal="right" vertical="center"/>
    </xf>
    <xf numFmtId="214" fontId="81" fillId="0" borderId="19" xfId="0" applyNumberFormat="1" applyFont="1" applyFill="1" applyBorder="1" applyAlignment="1">
      <alignment horizontal="right" vertical="center"/>
    </xf>
    <xf numFmtId="0" fontId="101" fillId="0" borderId="25" xfId="0" applyFont="1" applyFill="1" applyBorder="1" applyAlignment="1">
      <alignment horizontal="right" vertical="center"/>
    </xf>
    <xf numFmtId="0" fontId="101" fillId="0" borderId="0" xfId="0" applyFont="1" applyFill="1" applyBorder="1" applyAlignment="1">
      <alignment horizontal="right" vertical="center"/>
    </xf>
    <xf numFmtId="0" fontId="101" fillId="0" borderId="0" xfId="0" applyFont="1" applyFill="1" applyAlignment="1">
      <alignment horizontal="right" vertical="center"/>
    </xf>
    <xf numFmtId="0" fontId="107" fillId="0" borderId="25" xfId="0" applyFont="1" applyFill="1" applyBorder="1" applyAlignment="1">
      <alignment horizontal="right" vertical="center"/>
    </xf>
    <xf numFmtId="0" fontId="107" fillId="0" borderId="0" xfId="0" applyFont="1" applyFill="1" applyBorder="1" applyAlignment="1">
      <alignment horizontal="right" vertical="center"/>
    </xf>
    <xf numFmtId="0" fontId="107" fillId="0" borderId="0" xfId="0" applyFont="1" applyFill="1" applyAlignment="1">
      <alignment horizontal="right" vertical="center"/>
    </xf>
    <xf numFmtId="0" fontId="84" fillId="0" borderId="25" xfId="0" applyFont="1" applyFill="1" applyBorder="1" applyAlignment="1">
      <alignment horizontal="right" vertical="center"/>
    </xf>
    <xf numFmtId="0" fontId="84" fillId="0" borderId="0" xfId="0" applyFont="1" applyFill="1" applyBorder="1" applyAlignment="1">
      <alignment horizontal="right" vertical="center"/>
    </xf>
    <xf numFmtId="0" fontId="84" fillId="0" borderId="0" xfId="0" applyFont="1" applyFill="1" applyAlignment="1">
      <alignment horizontal="right" vertical="center"/>
    </xf>
    <xf numFmtId="213" fontId="84" fillId="0" borderId="28" xfId="0" applyNumberFormat="1" applyFont="1" applyFill="1" applyBorder="1" applyAlignment="1">
      <alignment vertical="center" shrinkToFit="1"/>
    </xf>
    <xf numFmtId="0" fontId="84" fillId="0" borderId="16" xfId="0" applyNumberFormat="1" applyFont="1" applyFill="1" applyBorder="1" applyAlignment="1">
      <alignment horizontal="center" vertical="center" shrinkToFit="1"/>
    </xf>
    <xf numFmtId="49" fontId="84" fillId="0" borderId="20" xfId="0" applyNumberFormat="1" applyFont="1" applyFill="1" applyBorder="1" applyAlignment="1">
      <alignment vertical="center"/>
    </xf>
    <xf numFmtId="214" fontId="107" fillId="0" borderId="28" xfId="0" applyNumberFormat="1" applyFont="1" applyFill="1" applyBorder="1" applyAlignment="1">
      <alignment horizontal="right" vertical="center"/>
    </xf>
    <xf numFmtId="214" fontId="107" fillId="0" borderId="0" xfId="0" applyNumberFormat="1" applyFont="1" applyFill="1" applyBorder="1" applyAlignment="1">
      <alignment horizontal="right" vertical="center"/>
    </xf>
    <xf numFmtId="214" fontId="107" fillId="0" borderId="25" xfId="0" applyNumberFormat="1" applyFont="1" applyFill="1" applyBorder="1" applyAlignment="1">
      <alignment horizontal="right" vertical="center"/>
    </xf>
    <xf numFmtId="214" fontId="107" fillId="0" borderId="19" xfId="0" applyNumberFormat="1" applyFont="1" applyFill="1" applyBorder="1" applyAlignment="1">
      <alignment horizontal="right" vertical="center"/>
    </xf>
    <xf numFmtId="0" fontId="120" fillId="0" borderId="25" xfId="0" applyFont="1" applyFill="1" applyBorder="1" applyAlignment="1">
      <alignment vertical="center"/>
    </xf>
    <xf numFmtId="0" fontId="120" fillId="0" borderId="0" xfId="0" applyFont="1" applyFill="1" applyBorder="1" applyAlignment="1">
      <alignment vertical="center"/>
    </xf>
    <xf numFmtId="0" fontId="120" fillId="0" borderId="0" xfId="0" applyFont="1" applyFill="1" applyAlignment="1">
      <alignment vertical="center"/>
    </xf>
    <xf numFmtId="0" fontId="0" fillId="0" borderId="25" xfId="0" applyFont="1" applyFill="1" applyBorder="1" applyAlignment="1">
      <alignment vertical="center"/>
    </xf>
    <xf numFmtId="0" fontId="0" fillId="0" borderId="0" xfId="0" applyFont="1" applyFill="1" applyAlignment="1">
      <alignment vertical="center"/>
    </xf>
    <xf numFmtId="214" fontId="107" fillId="0" borderId="16" xfId="0" applyNumberFormat="1" applyFont="1" applyFill="1" applyBorder="1" applyAlignment="1">
      <alignment horizontal="right" vertical="center"/>
    </xf>
    <xf numFmtId="214" fontId="107" fillId="0" borderId="20" xfId="0" applyNumberFormat="1" applyFont="1" applyFill="1" applyBorder="1" applyAlignment="1">
      <alignment horizontal="right" vertical="center"/>
    </xf>
    <xf numFmtId="0" fontId="81" fillId="0" borderId="0" xfId="0" applyFont="1" applyFill="1" applyAlignment="1">
      <alignment vertical="center"/>
    </xf>
    <xf numFmtId="0" fontId="83" fillId="0" borderId="0" xfId="0" applyFont="1" applyFill="1" applyAlignment="1">
      <alignment vertical="center"/>
    </xf>
    <xf numFmtId="0" fontId="75" fillId="0" borderId="15" xfId="0" applyFont="1" applyFill="1" applyBorder="1" applyAlignment="1">
      <alignment vertical="center"/>
    </xf>
    <xf numFmtId="0" fontId="83" fillId="0" borderId="0" xfId="0" applyFont="1" applyFill="1" applyAlignment="1">
      <alignment vertical="top" wrapText="1"/>
    </xf>
    <xf numFmtId="0" fontId="98" fillId="0" borderId="0" xfId="0" applyFont="1" applyFill="1" applyAlignment="1" applyProtection="1">
      <alignment horizontal="center" vertical="center"/>
    </xf>
    <xf numFmtId="0" fontId="80" fillId="0" borderId="0" xfId="0" applyFont="1" applyFill="1" applyAlignment="1" applyProtection="1">
      <alignment vertical="center"/>
    </xf>
    <xf numFmtId="0" fontId="82" fillId="24" borderId="26" xfId="0" applyFont="1" applyFill="1" applyBorder="1" applyAlignment="1" applyProtection="1">
      <alignment horizontal="center" vertical="center" wrapText="1"/>
    </xf>
    <xf numFmtId="0" fontId="82" fillId="24" borderId="26" xfId="0" applyFont="1" applyFill="1" applyBorder="1" applyAlignment="1" applyProtection="1">
      <alignment horizontal="center" vertical="center"/>
    </xf>
    <xf numFmtId="0" fontId="82" fillId="24" borderId="21" xfId="0" applyFont="1" applyFill="1" applyBorder="1" applyAlignment="1" applyProtection="1">
      <alignment horizontal="center" vertical="center" wrapText="1"/>
    </xf>
    <xf numFmtId="0" fontId="82" fillId="24" borderId="29" xfId="0" applyFont="1" applyFill="1" applyBorder="1" applyAlignment="1" applyProtection="1">
      <alignment horizontal="center" vertical="center" wrapText="1"/>
    </xf>
    <xf numFmtId="0" fontId="84" fillId="0" borderId="0" xfId="0" applyFont="1" applyAlignment="1" applyProtection="1">
      <alignment horizontal="distributed" vertical="center"/>
    </xf>
    <xf numFmtId="0" fontId="84" fillId="0" borderId="0" xfId="0" applyFont="1" applyFill="1" applyAlignment="1" applyProtection="1">
      <alignment horizontal="center" vertical="center"/>
    </xf>
    <xf numFmtId="49" fontId="84" fillId="0" borderId="19" xfId="0" applyNumberFormat="1" applyFont="1" applyFill="1" applyBorder="1" applyAlignment="1" applyProtection="1">
      <alignment horizontal="center" vertical="center"/>
    </xf>
    <xf numFmtId="190" fontId="84" fillId="0" borderId="25" xfId="0" applyNumberFormat="1" applyFont="1" applyFill="1" applyBorder="1" applyAlignment="1">
      <alignment vertical="center"/>
    </xf>
    <xf numFmtId="190" fontId="84" fillId="0" borderId="0" xfId="0" applyNumberFormat="1" applyFont="1" applyFill="1" applyBorder="1" applyAlignment="1">
      <alignment vertical="center"/>
    </xf>
    <xf numFmtId="0" fontId="84" fillId="0" borderId="0" xfId="0" applyFont="1" applyAlignment="1" applyProtection="1">
      <alignment horizontal="center" vertical="center"/>
    </xf>
    <xf numFmtId="190" fontId="84" fillId="0" borderId="0" xfId="0" applyNumberFormat="1" applyFont="1" applyFill="1" applyBorder="1" applyAlignment="1">
      <alignment horizontal="right" vertical="center"/>
    </xf>
    <xf numFmtId="190" fontId="84" fillId="0" borderId="25" xfId="0" applyNumberFormat="1" applyFont="1" applyBorder="1" applyAlignment="1" applyProtection="1">
      <alignment vertical="center"/>
    </xf>
    <xf numFmtId="190" fontId="84" fillId="0" borderId="0" xfId="0" applyNumberFormat="1" applyFont="1" applyAlignment="1" applyProtection="1">
      <alignment vertical="center"/>
    </xf>
    <xf numFmtId="189" fontId="84" fillId="0" borderId="0" xfId="0" applyNumberFormat="1" applyFont="1" applyAlignment="1" applyProtection="1">
      <alignment vertical="center"/>
    </xf>
    <xf numFmtId="187" fontId="82" fillId="0" borderId="25" xfId="0" applyNumberFormat="1" applyFont="1" applyFill="1" applyBorder="1" applyAlignment="1" applyProtection="1">
      <alignment vertical="center"/>
    </xf>
    <xf numFmtId="187" fontId="82" fillId="0" borderId="0" xfId="0" applyNumberFormat="1" applyFont="1" applyFill="1" applyBorder="1" applyAlignment="1" applyProtection="1">
      <alignment vertical="center"/>
    </xf>
    <xf numFmtId="0" fontId="82" fillId="0" borderId="0" xfId="0" applyFont="1" applyFill="1" applyBorder="1" applyAlignment="1" applyProtection="1">
      <alignment horizontal="distributed" vertical="center"/>
    </xf>
    <xf numFmtId="0" fontId="82" fillId="0" borderId="0" xfId="0" applyNumberFormat="1" applyFont="1" applyFill="1" applyBorder="1" applyAlignment="1" applyProtection="1">
      <alignment horizontal="center" vertical="center"/>
    </xf>
    <xf numFmtId="0" fontId="82" fillId="0" borderId="0" xfId="0" applyFont="1" applyAlignment="1" applyProtection="1">
      <alignment horizontal="center" vertical="center"/>
    </xf>
    <xf numFmtId="190" fontId="82" fillId="0" borderId="25" xfId="0" applyNumberFormat="1" applyFont="1" applyFill="1" applyBorder="1" applyAlignment="1">
      <alignment vertical="center"/>
    </xf>
    <xf numFmtId="190" fontId="82" fillId="0" borderId="0" xfId="0" applyNumberFormat="1" applyFont="1" applyFill="1" applyBorder="1" applyAlignment="1">
      <alignment vertical="center"/>
    </xf>
    <xf numFmtId="190" fontId="82" fillId="0" borderId="25" xfId="106" applyNumberFormat="1" applyFont="1" applyFill="1" applyBorder="1" applyAlignment="1">
      <alignment vertical="center"/>
    </xf>
    <xf numFmtId="190" fontId="82" fillId="0" borderId="0" xfId="106" applyNumberFormat="1" applyFont="1" applyFill="1" applyBorder="1" applyAlignment="1">
      <alignment vertical="center"/>
    </xf>
    <xf numFmtId="0" fontId="82" fillId="0" borderId="19" xfId="0" applyFont="1" applyBorder="1" applyAlignment="1" applyProtection="1">
      <alignment horizontal="center" vertical="center"/>
    </xf>
    <xf numFmtId="0" fontId="84" fillId="0" borderId="0" xfId="0" applyFont="1" applyFill="1" applyBorder="1" applyAlignment="1" applyProtection="1">
      <alignment horizontal="distributed" vertical="center"/>
    </xf>
    <xf numFmtId="0" fontId="84" fillId="0" borderId="19" xfId="0" applyFont="1" applyBorder="1" applyAlignment="1" applyProtection="1">
      <alignment horizontal="center" vertical="center"/>
    </xf>
    <xf numFmtId="186" fontId="82" fillId="0" borderId="0" xfId="106" applyNumberFormat="1" applyFont="1" applyFill="1" applyBorder="1" applyAlignment="1">
      <alignment horizontal="right" vertical="center"/>
    </xf>
    <xf numFmtId="0" fontId="84" fillId="0" borderId="16" xfId="0" applyFont="1" applyFill="1" applyBorder="1" applyAlignment="1" applyProtection="1">
      <alignment horizontal="distributed" vertical="center"/>
    </xf>
    <xf numFmtId="0" fontId="84" fillId="0" borderId="0" xfId="0" applyNumberFormat="1" applyFont="1" applyFill="1" applyBorder="1" applyAlignment="1" applyProtection="1">
      <alignment horizontal="center" vertical="center"/>
    </xf>
    <xf numFmtId="0" fontId="84" fillId="0" borderId="20" xfId="0" applyFont="1" applyBorder="1" applyAlignment="1" applyProtection="1">
      <alignment horizontal="center" vertical="center"/>
    </xf>
    <xf numFmtId="186" fontId="84" fillId="0" borderId="28" xfId="106" applyNumberFormat="1" applyFont="1" applyFill="1" applyBorder="1" applyAlignment="1">
      <alignment horizontal="right" vertical="center"/>
    </xf>
    <xf numFmtId="186" fontId="84" fillId="0" borderId="16" xfId="106" applyNumberFormat="1" applyFont="1" applyFill="1" applyBorder="1" applyAlignment="1">
      <alignment horizontal="right" vertical="center"/>
    </xf>
    <xf numFmtId="215" fontId="84" fillId="0" borderId="0" xfId="0" applyNumberFormat="1" applyFont="1" applyFill="1" applyBorder="1" applyAlignment="1" applyProtection="1">
      <alignment horizontal="right" vertical="center" shrinkToFit="1"/>
    </xf>
    <xf numFmtId="214" fontId="84" fillId="0" borderId="27" xfId="106" applyNumberFormat="1" applyFont="1" applyFill="1" applyBorder="1" applyAlignment="1">
      <alignment horizontal="right" vertical="center"/>
    </xf>
    <xf numFmtId="214" fontId="84" fillId="0" borderId="15" xfId="106" applyNumberFormat="1" applyFont="1" applyFill="1" applyBorder="1" applyAlignment="1">
      <alignment horizontal="right" vertical="center"/>
    </xf>
    <xf numFmtId="0" fontId="81" fillId="0" borderId="0" xfId="0" applyFont="1" applyFill="1" applyAlignment="1" applyProtection="1">
      <alignment vertical="center"/>
    </xf>
    <xf numFmtId="214" fontId="84" fillId="0" borderId="28" xfId="106" applyNumberFormat="1" applyFont="1" applyFill="1" applyBorder="1" applyAlignment="1">
      <alignment horizontal="right" vertical="center"/>
    </xf>
    <xf numFmtId="214" fontId="84" fillId="0" borderId="16" xfId="106" applyNumberFormat="1" applyFont="1" applyFill="1" applyBorder="1" applyAlignment="1">
      <alignment horizontal="right" vertical="center"/>
    </xf>
    <xf numFmtId="0" fontId="83" fillId="0" borderId="0" xfId="0" applyFont="1" applyFill="1" applyBorder="1" applyAlignment="1" applyProtection="1">
      <alignment wrapText="1"/>
    </xf>
    <xf numFmtId="0" fontId="82" fillId="0" borderId="15" xfId="0" applyFont="1" applyFill="1" applyBorder="1" applyAlignment="1" applyProtection="1">
      <alignment vertical="center"/>
    </xf>
    <xf numFmtId="214" fontId="84" fillId="0" borderId="0" xfId="106" applyNumberFormat="1" applyFont="1" applyFill="1" applyBorder="1" applyAlignment="1">
      <alignment horizontal="right" vertical="center"/>
    </xf>
    <xf numFmtId="0" fontId="81" fillId="0" borderId="0" xfId="0" applyFont="1" applyFill="1" applyAlignment="1" applyProtection="1">
      <alignment horizontal="left" vertical="center"/>
    </xf>
    <xf numFmtId="0" fontId="84" fillId="0" borderId="0" xfId="0" applyFont="1" applyFill="1" applyAlignment="1" applyProtection="1"/>
    <xf numFmtId="0" fontId="82" fillId="24" borderId="29" xfId="0" applyFont="1" applyFill="1" applyBorder="1" applyAlignment="1" applyProtection="1">
      <alignment horizontal="center" vertical="center"/>
    </xf>
    <xf numFmtId="5" fontId="82" fillId="0" borderId="0" xfId="0" applyNumberFormat="1" applyFont="1" applyAlignment="1" applyProtection="1">
      <alignment horizontal="distributed" vertical="center"/>
    </xf>
    <xf numFmtId="3" fontId="81" fillId="0" borderId="25" xfId="79" applyNumberFormat="1" applyFont="1" applyFill="1" applyBorder="1" applyAlignment="1">
      <alignment vertical="center"/>
    </xf>
    <xf numFmtId="3" fontId="81" fillId="0" borderId="0" xfId="79" applyNumberFormat="1" applyFont="1" applyFill="1" applyBorder="1" applyAlignment="1">
      <alignment vertical="center"/>
    </xf>
    <xf numFmtId="5" fontId="84" fillId="0" borderId="0" xfId="0" applyNumberFormat="1" applyFont="1" applyAlignment="1" applyProtection="1">
      <alignment horizontal="distributed" vertical="center"/>
    </xf>
    <xf numFmtId="3" fontId="81" fillId="0" borderId="25" xfId="79" applyNumberFormat="1" applyFont="1" applyFill="1" applyBorder="1" applyAlignment="1">
      <alignment horizontal="right" vertical="center"/>
    </xf>
    <xf numFmtId="3" fontId="81" fillId="0" borderId="0" xfId="79" applyNumberFormat="1" applyFont="1" applyFill="1" applyBorder="1" applyAlignment="1">
      <alignment horizontal="right" vertical="center"/>
    </xf>
    <xf numFmtId="3" fontId="107" fillId="0" borderId="25" xfId="79" applyNumberFormat="1" applyFont="1" applyFill="1" applyBorder="1" applyAlignment="1">
      <alignment horizontal="right" vertical="center"/>
    </xf>
    <xf numFmtId="3" fontId="107" fillId="0" borderId="0" xfId="79" applyNumberFormat="1" applyFont="1" applyFill="1" applyBorder="1" applyAlignment="1">
      <alignment horizontal="right" vertical="center"/>
    </xf>
    <xf numFmtId="49" fontId="84" fillId="0" borderId="0" xfId="0" applyNumberFormat="1" applyFont="1" applyFill="1" applyBorder="1" applyAlignment="1" applyProtection="1">
      <alignment horizontal="center" vertical="center"/>
    </xf>
    <xf numFmtId="38" fontId="121" fillId="0" borderId="25" xfId="106" applyFont="1" applyFill="1" applyBorder="1" applyAlignment="1" applyProtection="1">
      <alignment vertical="center" shrinkToFit="1"/>
    </xf>
    <xf numFmtId="38" fontId="121" fillId="0" borderId="0" xfId="106" applyFont="1" applyFill="1" applyBorder="1" applyAlignment="1" applyProtection="1">
      <alignment vertical="center" shrinkToFit="1"/>
    </xf>
    <xf numFmtId="38" fontId="121" fillId="0" borderId="0" xfId="106" applyFont="1" applyFill="1" applyBorder="1" applyAlignment="1" applyProtection="1">
      <alignment vertical="center"/>
    </xf>
    <xf numFmtId="38" fontId="81" fillId="0" borderId="25" xfId="106" applyFont="1" applyFill="1" applyBorder="1" applyAlignment="1">
      <alignment vertical="center"/>
    </xf>
    <xf numFmtId="38" fontId="81" fillId="0" borderId="0" xfId="106" applyFont="1" applyFill="1" applyBorder="1" applyAlignment="1">
      <alignment vertical="center"/>
    </xf>
    <xf numFmtId="38" fontId="81" fillId="0" borderId="28" xfId="106" applyFont="1" applyFill="1" applyBorder="1" applyAlignment="1">
      <alignment vertical="center"/>
    </xf>
    <xf numFmtId="38" fontId="81" fillId="0" borderId="16" xfId="106" applyFont="1" applyFill="1" applyBorder="1" applyAlignment="1">
      <alignment vertical="center"/>
    </xf>
    <xf numFmtId="38" fontId="122" fillId="0" borderId="0" xfId="0" applyNumberFormat="1" applyFont="1" applyFill="1" applyAlignment="1" applyProtection="1">
      <alignment vertical="center"/>
    </xf>
    <xf numFmtId="0" fontId="122" fillId="0" borderId="0" xfId="0" applyFont="1" applyFill="1" applyAlignment="1" applyProtection="1">
      <alignment vertical="center"/>
    </xf>
    <xf numFmtId="193" fontId="82" fillId="0" borderId="25" xfId="0" applyNumberFormat="1" applyFont="1" applyBorder="1" applyAlignment="1" applyProtection="1">
      <alignment vertical="center"/>
    </xf>
    <xf numFmtId="193" fontId="82" fillId="0" borderId="0" xfId="0" applyNumberFormat="1" applyFont="1" applyAlignment="1" applyProtection="1">
      <alignment vertical="center"/>
    </xf>
    <xf numFmtId="0" fontId="84" fillId="0" borderId="19" xfId="0" applyFont="1" applyBorder="1" applyAlignment="1" applyProtection="1">
      <alignment vertical="center"/>
    </xf>
    <xf numFmtId="193" fontId="82" fillId="0" borderId="25" xfId="0" applyNumberFormat="1" applyFont="1" applyBorder="1" applyAlignment="1" applyProtection="1">
      <alignment horizontal="right" vertical="center"/>
    </xf>
    <xf numFmtId="193" fontId="82" fillId="0" borderId="0" xfId="0" applyNumberFormat="1" applyFont="1" applyBorder="1" applyAlignment="1" applyProtection="1">
      <alignment horizontal="right" vertical="center"/>
    </xf>
    <xf numFmtId="193" fontId="84" fillId="0" borderId="0" xfId="0" applyNumberFormat="1" applyFont="1" applyBorder="1" applyAlignment="1" applyProtection="1">
      <alignment horizontal="right" vertical="center"/>
    </xf>
    <xf numFmtId="191" fontId="82" fillId="0" borderId="25" xfId="0" applyNumberFormat="1" applyFont="1" applyFill="1" applyBorder="1" applyAlignment="1" applyProtection="1">
      <alignment horizontal="right" vertical="center"/>
    </xf>
    <xf numFmtId="193" fontId="82" fillId="0" borderId="25" xfId="79" applyNumberFormat="1" applyFont="1" applyFill="1" applyBorder="1" applyAlignment="1">
      <alignment vertical="center"/>
    </xf>
    <xf numFmtId="193" fontId="82" fillId="0" borderId="0" xfId="79" applyNumberFormat="1" applyFont="1" applyFill="1" applyBorder="1" applyAlignment="1">
      <alignment vertical="center"/>
    </xf>
    <xf numFmtId="193" fontId="82" fillId="0" borderId="28" xfId="79" applyNumberFormat="1" applyFont="1" applyFill="1" applyBorder="1" applyAlignment="1">
      <alignment vertical="center"/>
    </xf>
    <xf numFmtId="193" fontId="82" fillId="0" borderId="16" xfId="79" applyNumberFormat="1" applyFont="1" applyFill="1" applyBorder="1" applyAlignment="1">
      <alignment vertical="center"/>
    </xf>
    <xf numFmtId="3" fontId="123" fillId="26" borderId="0" xfId="0" applyNumberFormat="1" applyFont="1" applyFill="1" applyBorder="1" applyAlignment="1">
      <alignment vertical="center"/>
    </xf>
    <xf numFmtId="214" fontId="84" fillId="26" borderId="0" xfId="0" applyNumberFormat="1" applyFont="1" applyFill="1" applyBorder="1" applyAlignment="1" applyProtection="1">
      <alignment vertical="center"/>
    </xf>
    <xf numFmtId="214" fontId="84" fillId="26" borderId="0" xfId="0" applyNumberFormat="1" applyFont="1" applyFill="1" applyBorder="1" applyAlignment="1" applyProtection="1">
      <alignment horizontal="right" vertical="center"/>
    </xf>
    <xf numFmtId="216" fontId="84" fillId="26" borderId="0" xfId="0" applyNumberFormat="1" applyFont="1" applyFill="1" applyBorder="1" applyAlignment="1" applyProtection="1">
      <alignment horizontal="right" vertical="center"/>
    </xf>
    <xf numFmtId="216" fontId="84" fillId="26" borderId="0" xfId="0" applyNumberFormat="1" applyFont="1" applyFill="1" applyBorder="1" applyAlignment="1" applyProtection="1">
      <alignment vertical="center"/>
    </xf>
    <xf numFmtId="0" fontId="82" fillId="26" borderId="25" xfId="0" applyFont="1" applyFill="1" applyBorder="1" applyAlignment="1" applyProtection="1">
      <alignment horizontal="right" vertical="center"/>
    </xf>
    <xf numFmtId="0" fontId="82" fillId="26" borderId="0" xfId="0" applyFont="1" applyFill="1" applyAlignment="1" applyProtection="1">
      <alignment horizontal="right" vertical="center"/>
    </xf>
    <xf numFmtId="214" fontId="82" fillId="26" borderId="0" xfId="0" applyNumberFormat="1" applyFont="1" applyFill="1" applyBorder="1" applyAlignment="1" applyProtection="1">
      <alignment vertical="center"/>
    </xf>
    <xf numFmtId="216" fontId="82" fillId="26" borderId="0" xfId="0" applyNumberFormat="1" applyFont="1" applyFill="1" applyBorder="1" applyAlignment="1" applyProtection="1">
      <alignment horizontal="right" vertical="center"/>
    </xf>
    <xf numFmtId="216" fontId="82" fillId="26" borderId="0" xfId="0" applyNumberFormat="1" applyFont="1" applyFill="1" applyAlignment="1" applyProtection="1">
      <alignment vertical="center"/>
    </xf>
    <xf numFmtId="3" fontId="82" fillId="26" borderId="0" xfId="0" applyNumberFormat="1" applyFont="1" applyFill="1" applyBorder="1" applyAlignment="1">
      <alignment vertical="center"/>
    </xf>
    <xf numFmtId="214" fontId="124" fillId="26" borderId="0" xfId="0" applyNumberFormat="1" applyFont="1" applyFill="1" applyBorder="1" applyAlignment="1">
      <alignment vertical="center"/>
    </xf>
    <xf numFmtId="214" fontId="82" fillId="26" borderId="0" xfId="0" applyNumberFormat="1" applyFont="1" applyFill="1" applyBorder="1" applyAlignment="1" applyProtection="1">
      <alignment horizontal="right" vertical="center"/>
    </xf>
    <xf numFmtId="216" fontId="82" fillId="26" borderId="0" xfId="0" applyNumberFormat="1" applyFont="1" applyFill="1" applyBorder="1" applyAlignment="1" applyProtection="1">
      <alignment vertical="center"/>
    </xf>
    <xf numFmtId="3" fontId="82" fillId="26" borderId="16" xfId="0" applyNumberFormat="1" applyFont="1" applyFill="1" applyBorder="1" applyAlignment="1">
      <alignment vertical="center"/>
    </xf>
    <xf numFmtId="214" fontId="124" fillId="26" borderId="16" xfId="0" applyNumberFormat="1" applyFont="1" applyFill="1" applyBorder="1" applyAlignment="1">
      <alignment vertical="center"/>
    </xf>
    <xf numFmtId="214" fontId="82" fillId="26" borderId="16" xfId="0" applyNumberFormat="1" applyFont="1" applyFill="1" applyBorder="1" applyAlignment="1" applyProtection="1">
      <alignment horizontal="right" vertical="center"/>
    </xf>
    <xf numFmtId="216" fontId="82" fillId="26" borderId="16" xfId="0" applyNumberFormat="1" applyFont="1" applyFill="1" applyBorder="1" applyAlignment="1" applyProtection="1">
      <alignment horizontal="right" vertical="center"/>
    </xf>
    <xf numFmtId="216" fontId="82" fillId="26" borderId="16" xfId="0" applyNumberFormat="1" applyFont="1" applyFill="1" applyBorder="1" applyAlignment="1" applyProtection="1">
      <alignment vertical="center"/>
    </xf>
    <xf numFmtId="0" fontId="88" fillId="0" borderId="0" xfId="0" applyFont="1" applyAlignment="1" applyProtection="1">
      <alignment vertical="center"/>
    </xf>
    <xf numFmtId="0" fontId="82" fillId="0" borderId="0" xfId="0" applyFont="1" applyAlignment="1" applyProtection="1">
      <alignment vertical="center"/>
      <protection locked="0"/>
    </xf>
    <xf numFmtId="0" fontId="0" fillId="0" borderId="16" xfId="0" applyFont="1" applyFill="1" applyBorder="1" applyAlignment="1" applyProtection="1">
      <alignment vertical="center"/>
    </xf>
    <xf numFmtId="0" fontId="82" fillId="0" borderId="0" xfId="0" applyFont="1" applyFill="1" applyAlignment="1" applyProtection="1">
      <alignment vertical="center"/>
      <protection locked="0"/>
    </xf>
    <xf numFmtId="0" fontId="82" fillId="0" borderId="0" xfId="0" applyFont="1" applyBorder="1" applyAlignment="1" applyProtection="1">
      <alignment vertical="center"/>
      <protection locked="0"/>
    </xf>
    <xf numFmtId="0" fontId="84" fillId="0" borderId="15" xfId="0" applyFont="1" applyFill="1" applyBorder="1" applyAlignment="1" applyProtection="1">
      <alignment horizontal="distributed" vertical="distributed"/>
    </xf>
    <xf numFmtId="0" fontId="84" fillId="0" borderId="15" xfId="0" applyFont="1" applyFill="1" applyBorder="1" applyAlignment="1" applyProtection="1">
      <alignment horizontal="center" vertical="center"/>
    </xf>
    <xf numFmtId="190" fontId="84" fillId="0" borderId="25" xfId="0" applyNumberFormat="1" applyFont="1" applyFill="1" applyBorder="1" applyAlignment="1" applyProtection="1">
      <alignment vertical="center"/>
    </xf>
    <xf numFmtId="190" fontId="84" fillId="0" borderId="0" xfId="0" applyNumberFormat="1" applyFont="1" applyFill="1" applyBorder="1" applyAlignment="1" applyProtection="1">
      <alignment vertical="center"/>
    </xf>
    <xf numFmtId="0" fontId="84" fillId="0" borderId="0" xfId="0" applyFont="1" applyAlignment="1" applyProtection="1">
      <alignment vertical="center"/>
      <protection locked="0"/>
    </xf>
    <xf numFmtId="0" fontId="84" fillId="0" borderId="0" xfId="0" applyFont="1" applyAlignment="1" applyProtection="1">
      <alignment horizontal="center" vertical="center"/>
      <protection locked="0"/>
    </xf>
    <xf numFmtId="189" fontId="84" fillId="0" borderId="25" xfId="0" applyNumberFormat="1" applyFont="1" applyBorder="1" applyAlignment="1" applyProtection="1">
      <alignment vertical="center"/>
      <protection locked="0"/>
    </xf>
    <xf numFmtId="189" fontId="84" fillId="0" borderId="0" xfId="0" applyNumberFormat="1" applyFont="1" applyAlignment="1" applyProtection="1">
      <alignment vertical="center"/>
      <protection locked="0"/>
    </xf>
    <xf numFmtId="187" fontId="82" fillId="0" borderId="0" xfId="0" applyNumberFormat="1" applyFont="1" applyFill="1" applyBorder="1" applyAlignment="1" applyProtection="1">
      <alignment vertical="center"/>
      <protection locked="0"/>
    </xf>
    <xf numFmtId="186" fontId="82" fillId="0" borderId="0" xfId="0" applyNumberFormat="1" applyFont="1" applyFill="1" applyBorder="1" applyAlignment="1" applyProtection="1">
      <alignment vertical="center"/>
      <protection locked="0"/>
    </xf>
    <xf numFmtId="0" fontId="82" fillId="0" borderId="0" xfId="0" applyFont="1" applyAlignment="1" applyProtection="1">
      <alignment horizontal="distributed" vertical="center"/>
    </xf>
    <xf numFmtId="0" fontId="84" fillId="0" borderId="0" xfId="0" applyFont="1" applyFill="1" applyAlignment="1" applyProtection="1">
      <alignment vertical="center"/>
      <protection locked="0"/>
    </xf>
    <xf numFmtId="190" fontId="82" fillId="0" borderId="25" xfId="106" applyNumberFormat="1" applyFont="1" applyFill="1" applyBorder="1" applyAlignment="1">
      <alignment horizontal="right" vertical="center"/>
    </xf>
    <xf numFmtId="190" fontId="82" fillId="0" borderId="0" xfId="106" applyNumberFormat="1" applyFont="1" applyFill="1" applyBorder="1" applyAlignment="1">
      <alignment horizontal="right" vertical="center"/>
    </xf>
    <xf numFmtId="0" fontId="84" fillId="0" borderId="16" xfId="0" applyNumberFormat="1" applyFont="1" applyFill="1" applyBorder="1" applyAlignment="1" applyProtection="1">
      <alignment horizontal="center" vertical="center"/>
    </xf>
    <xf numFmtId="190" fontId="84" fillId="0" borderId="28" xfId="106" applyNumberFormat="1" applyFont="1" applyFill="1" applyBorder="1" applyAlignment="1">
      <alignment horizontal="right" vertical="center"/>
    </xf>
    <xf numFmtId="190" fontId="84" fillId="0" borderId="16" xfId="106" applyNumberFormat="1" applyFont="1" applyFill="1" applyBorder="1" applyAlignment="1">
      <alignment horizontal="right" vertical="center"/>
    </xf>
    <xf numFmtId="0" fontId="84" fillId="0" borderId="0" xfId="0" applyFont="1" applyBorder="1" applyAlignment="1" applyProtection="1">
      <alignment vertical="center"/>
      <protection locked="0"/>
    </xf>
    <xf numFmtId="0" fontId="83" fillId="0" borderId="0" xfId="0" applyFont="1" applyBorder="1" applyAlignment="1" applyProtection="1">
      <alignment vertical="center"/>
    </xf>
    <xf numFmtId="0" fontId="83" fillId="0" borderId="0" xfId="0" applyFont="1" applyBorder="1" applyAlignment="1" applyProtection="1">
      <alignment horizontal="left" vertical="center"/>
    </xf>
    <xf numFmtId="0" fontId="92" fillId="0" borderId="0" xfId="0" applyFont="1" applyFill="1" applyAlignment="1" applyProtection="1">
      <alignment vertical="center"/>
    </xf>
    <xf numFmtId="0" fontId="82" fillId="0" borderId="0" xfId="0" applyFont="1" applyBorder="1" applyAlignment="1" applyProtection="1">
      <alignment horizontal="distributed" vertical="center"/>
      <protection locked="0"/>
    </xf>
    <xf numFmtId="0" fontId="82" fillId="0" borderId="0" xfId="0" applyFont="1" applyAlignment="1" applyProtection="1">
      <alignment horizontal="center" vertical="center"/>
      <protection locked="0"/>
    </xf>
    <xf numFmtId="184" fontId="82" fillId="0" borderId="25" xfId="106" applyNumberFormat="1" applyFont="1" applyFill="1" applyBorder="1" applyAlignment="1" applyProtection="1">
      <alignment horizontal="right" vertical="center" shrinkToFit="1"/>
    </xf>
    <xf numFmtId="184" fontId="82" fillId="0" borderId="0" xfId="106" applyNumberFormat="1" applyFont="1" applyFill="1" applyBorder="1" applyAlignment="1" applyProtection="1">
      <alignment horizontal="right" vertical="center" shrinkToFit="1"/>
    </xf>
    <xf numFmtId="3" fontId="82" fillId="0" borderId="0" xfId="79" applyNumberFormat="1" applyFont="1" applyBorder="1" applyAlignment="1">
      <alignment vertical="center"/>
    </xf>
    <xf numFmtId="0" fontId="84" fillId="0" borderId="0" xfId="0" applyFont="1" applyBorder="1" applyAlignment="1" applyProtection="1">
      <alignment horizontal="distributed" vertical="center"/>
      <protection locked="0"/>
    </xf>
    <xf numFmtId="3" fontId="82" fillId="0" borderId="0" xfId="79" applyNumberFormat="1" applyFont="1" applyBorder="1" applyAlignment="1">
      <alignment horizontal="right" vertical="center"/>
    </xf>
    <xf numFmtId="184" fontId="84" fillId="0" borderId="25" xfId="106" applyNumberFormat="1" applyFont="1" applyFill="1" applyBorder="1" applyAlignment="1" applyProtection="1">
      <alignment horizontal="right" vertical="center" shrinkToFit="1"/>
    </xf>
    <xf numFmtId="184" fontId="84" fillId="0" borderId="0" xfId="106" applyNumberFormat="1" applyFont="1" applyFill="1" applyBorder="1" applyAlignment="1" applyProtection="1">
      <alignment horizontal="right" vertical="center" shrinkToFit="1"/>
    </xf>
    <xf numFmtId="184" fontId="84" fillId="0" borderId="0" xfId="106" applyNumberFormat="1" applyFont="1" applyFill="1" applyBorder="1" applyAlignment="1" applyProtection="1">
      <alignment horizontal="right" vertical="center"/>
    </xf>
    <xf numFmtId="3" fontId="84" fillId="0" borderId="0" xfId="79" applyNumberFormat="1" applyFont="1" applyBorder="1" applyAlignment="1">
      <alignment horizontal="right" vertical="center"/>
    </xf>
    <xf numFmtId="0" fontId="82" fillId="0" borderId="0" xfId="0" applyNumberFormat="1" applyFont="1" applyBorder="1" applyAlignment="1" applyProtection="1">
      <alignment horizontal="center" vertical="center"/>
    </xf>
    <xf numFmtId="38" fontId="82" fillId="0" borderId="25" xfId="106" applyFont="1" applyFill="1" applyBorder="1" applyAlignment="1" applyProtection="1">
      <alignment vertical="center" shrinkToFit="1"/>
    </xf>
    <xf numFmtId="38" fontId="82" fillId="0" borderId="0" xfId="106" applyFont="1" applyFill="1" applyBorder="1" applyAlignment="1" applyProtection="1">
      <alignment vertical="center" shrinkToFit="1"/>
    </xf>
    <xf numFmtId="38" fontId="82" fillId="0" borderId="0" xfId="106" applyFont="1" applyFill="1" applyBorder="1" applyAlignment="1" applyProtection="1">
      <alignment vertical="center"/>
    </xf>
    <xf numFmtId="3" fontId="82" fillId="0" borderId="25" xfId="79" applyNumberFormat="1" applyFont="1" applyFill="1" applyBorder="1" applyAlignment="1">
      <alignment vertical="center"/>
    </xf>
    <xf numFmtId="3" fontId="82" fillId="0" borderId="0" xfId="79" applyNumberFormat="1" applyFont="1" applyFill="1" applyBorder="1" applyAlignment="1">
      <alignment vertical="center"/>
    </xf>
    <xf numFmtId="0" fontId="82" fillId="0" borderId="0" xfId="78" applyFont="1" applyFill="1" applyAlignment="1" applyProtection="1">
      <alignment horizontal="right" vertical="center"/>
    </xf>
    <xf numFmtId="3" fontId="82" fillId="0" borderId="28" xfId="79" applyNumberFormat="1" applyFont="1" applyFill="1" applyBorder="1" applyAlignment="1">
      <alignment vertical="center"/>
    </xf>
    <xf numFmtId="3" fontId="82" fillId="0" borderId="16" xfId="79" applyNumberFormat="1" applyFont="1" applyFill="1" applyBorder="1" applyAlignment="1">
      <alignment vertical="center"/>
    </xf>
    <xf numFmtId="0" fontId="82" fillId="0" borderId="0" xfId="0" applyFont="1" applyBorder="1" applyAlignment="1" applyProtection="1">
      <alignment horizontal="distributed" vertical="center"/>
    </xf>
    <xf numFmtId="215" fontId="82" fillId="0" borderId="0" xfId="0" applyNumberFormat="1" applyFont="1" applyFill="1" applyBorder="1" applyAlignment="1" applyProtection="1">
      <alignment horizontal="right" vertical="center" shrinkToFit="1"/>
    </xf>
    <xf numFmtId="0" fontId="82" fillId="26" borderId="0" xfId="0" applyFont="1" applyFill="1" applyAlignment="1" applyProtection="1">
      <alignment horizontal="distributed" vertical="center"/>
    </xf>
    <xf numFmtId="0" fontId="82" fillId="26" borderId="0" xfId="0" applyFont="1" applyFill="1" applyBorder="1" applyAlignment="1">
      <alignment horizontal="distributed" vertical="center"/>
    </xf>
    <xf numFmtId="0" fontId="82" fillId="26" borderId="0" xfId="0" applyFont="1" applyFill="1" applyAlignment="1" applyProtection="1">
      <alignment horizontal="center" vertical="center"/>
    </xf>
    <xf numFmtId="193" fontId="82" fillId="26" borderId="27" xfId="0" applyNumberFormat="1" applyFont="1" applyFill="1" applyBorder="1" applyAlignment="1">
      <alignment horizontal="right" vertical="center"/>
    </xf>
    <xf numFmtId="193" fontId="82" fillId="26" borderId="0" xfId="0" applyNumberFormat="1" applyFont="1" applyFill="1" applyBorder="1" applyAlignment="1">
      <alignment horizontal="right" vertical="center"/>
    </xf>
    <xf numFmtId="0" fontId="84" fillId="26" borderId="0" xfId="0" applyFont="1" applyFill="1" applyBorder="1" applyAlignment="1">
      <alignment horizontal="distributed" vertical="center"/>
    </xf>
    <xf numFmtId="0" fontId="84" fillId="26" borderId="0" xfId="0" applyFont="1" applyFill="1" applyAlignment="1" applyProtection="1">
      <alignment horizontal="center" vertical="center"/>
    </xf>
    <xf numFmtId="193" fontId="82" fillId="26" borderId="25" xfId="0" applyNumberFormat="1" applyFont="1" applyFill="1" applyBorder="1" applyAlignment="1">
      <alignment horizontal="right" vertical="center"/>
    </xf>
    <xf numFmtId="193" fontId="84" fillId="26" borderId="25" xfId="0" applyNumberFormat="1" applyFont="1" applyFill="1" applyBorder="1" applyAlignment="1">
      <alignment horizontal="right" vertical="center"/>
    </xf>
    <xf numFmtId="193" fontId="84" fillId="26" borderId="0" xfId="0" applyNumberFormat="1" applyFont="1" applyFill="1" applyBorder="1" applyAlignment="1">
      <alignment horizontal="right" vertical="center"/>
    </xf>
    <xf numFmtId="193" fontId="84" fillId="26" borderId="25" xfId="0" applyNumberFormat="1" applyFont="1" applyFill="1" applyBorder="1" applyAlignment="1">
      <alignment vertical="center"/>
    </xf>
    <xf numFmtId="193" fontId="84" fillId="26" borderId="0" xfId="0" applyNumberFormat="1" applyFont="1" applyFill="1" applyBorder="1" applyAlignment="1">
      <alignment vertical="center"/>
    </xf>
    <xf numFmtId="193" fontId="82" fillId="26" borderId="25" xfId="0" applyNumberFormat="1" applyFont="1" applyFill="1" applyBorder="1" applyAlignment="1">
      <alignment vertical="center"/>
    </xf>
    <xf numFmtId="193" fontId="82" fillId="26" borderId="0" xfId="0" applyNumberFormat="1" applyFont="1" applyFill="1" applyBorder="1" applyAlignment="1">
      <alignment vertical="center"/>
    </xf>
    <xf numFmtId="193" fontId="82" fillId="26" borderId="28" xfId="0" applyNumberFormat="1" applyFont="1" applyFill="1" applyBorder="1" applyAlignment="1">
      <alignment vertical="center"/>
    </xf>
    <xf numFmtId="193" fontId="82" fillId="26" borderId="16" xfId="0" applyNumberFormat="1" applyFont="1" applyFill="1" applyBorder="1" applyAlignment="1">
      <alignment vertical="center"/>
    </xf>
    <xf numFmtId="38" fontId="107" fillId="26" borderId="27" xfId="106" applyFont="1" applyFill="1" applyBorder="1" applyAlignment="1" applyProtection="1">
      <alignment vertical="center" shrinkToFit="1"/>
    </xf>
    <xf numFmtId="38" fontId="107" fillId="26" borderId="15" xfId="106" applyFont="1" applyFill="1" applyBorder="1" applyAlignment="1" applyProtection="1">
      <alignment vertical="center" shrinkToFit="1"/>
    </xf>
    <xf numFmtId="3" fontId="107" fillId="26" borderId="15" xfId="106" applyNumberFormat="1" applyFont="1" applyFill="1" applyBorder="1" applyAlignment="1" applyProtection="1">
      <alignment vertical="center" shrinkToFit="1"/>
    </xf>
    <xf numFmtId="0" fontId="81" fillId="26" borderId="0" xfId="0" applyFont="1" applyFill="1" applyBorder="1" applyAlignment="1" applyProtection="1">
      <alignment horizontal="distributed" vertical="center"/>
    </xf>
    <xf numFmtId="0" fontId="82" fillId="26" borderId="0" xfId="0" applyFont="1" applyFill="1" applyAlignment="1" applyProtection="1">
      <alignment vertical="center"/>
    </xf>
    <xf numFmtId="0" fontId="81" fillId="26" borderId="25" xfId="0" applyFont="1" applyFill="1" applyBorder="1" applyAlignment="1" applyProtection="1">
      <alignment vertical="center" shrinkToFit="1"/>
    </xf>
    <xf numFmtId="0" fontId="81" fillId="26" borderId="0" xfId="0" applyFont="1" applyFill="1" applyAlignment="1" applyProtection="1">
      <alignment vertical="center" shrinkToFit="1"/>
    </xf>
    <xf numFmtId="217" fontId="81" fillId="26" borderId="0" xfId="0" applyNumberFormat="1" applyFont="1" applyFill="1" applyAlignment="1" applyProtection="1">
      <alignment vertical="center" shrinkToFit="1"/>
    </xf>
    <xf numFmtId="198" fontId="81" fillId="26" borderId="0" xfId="0" applyNumberFormat="1" applyFont="1" applyFill="1" applyBorder="1" applyAlignment="1" applyProtection="1">
      <alignment horizontal="distributed" vertical="center"/>
    </xf>
    <xf numFmtId="198" fontId="81" fillId="26" borderId="0" xfId="0" applyNumberFormat="1" applyFont="1" applyFill="1" applyBorder="1" applyAlignment="1" applyProtection="1">
      <alignment horizontal="center" vertical="center"/>
    </xf>
    <xf numFmtId="38" fontId="81" fillId="26" borderId="25" xfId="106" applyFont="1" applyFill="1" applyBorder="1" applyAlignment="1" applyProtection="1">
      <alignment vertical="center" shrinkToFit="1"/>
    </xf>
    <xf numFmtId="38" fontId="81" fillId="26" borderId="0" xfId="106" applyFont="1" applyFill="1" applyBorder="1" applyAlignment="1" applyProtection="1">
      <alignment vertical="center" shrinkToFit="1"/>
    </xf>
    <xf numFmtId="0" fontId="107" fillId="26" borderId="0" xfId="0" applyFont="1" applyFill="1" applyBorder="1" applyAlignment="1" applyProtection="1">
      <alignment horizontal="center" vertical="center"/>
    </xf>
    <xf numFmtId="182" fontId="81" fillId="26" borderId="0" xfId="106" applyNumberFormat="1" applyFont="1" applyFill="1" applyBorder="1" applyAlignment="1" applyProtection="1">
      <alignment vertical="center" shrinkToFit="1"/>
    </xf>
    <xf numFmtId="198" fontId="107" fillId="26" borderId="16" xfId="0" applyNumberFormat="1" applyFont="1" applyFill="1" applyBorder="1" applyAlignment="1" applyProtection="1">
      <alignment horizontal="distributed" vertical="center"/>
    </xf>
    <xf numFmtId="198" fontId="107" fillId="26" borderId="16" xfId="0" applyNumberFormat="1" applyFont="1" applyFill="1" applyBorder="1" applyAlignment="1" applyProtection="1">
      <alignment horizontal="center" vertical="center"/>
    </xf>
    <xf numFmtId="0" fontId="107" fillId="26" borderId="16" xfId="0" applyFont="1" applyFill="1" applyBorder="1" applyAlignment="1" applyProtection="1">
      <alignment horizontal="center" vertical="center"/>
    </xf>
    <xf numFmtId="38" fontId="107" fillId="26" borderId="28" xfId="106" applyFont="1" applyFill="1" applyBorder="1" applyAlignment="1" applyProtection="1">
      <alignment vertical="center" shrinkToFit="1"/>
    </xf>
    <xf numFmtId="38" fontId="107" fillId="26" borderId="16" xfId="106" applyFont="1" applyFill="1" applyBorder="1" applyAlignment="1" applyProtection="1">
      <alignment vertical="center" shrinkToFit="1"/>
    </xf>
    <xf numFmtId="38" fontId="107" fillId="26" borderId="27" xfId="106" applyFont="1" applyFill="1" applyBorder="1" applyAlignment="1" applyProtection="1">
      <alignment vertical="center"/>
    </xf>
    <xf numFmtId="38" fontId="107" fillId="26" borderId="15" xfId="106" applyFont="1" applyFill="1" applyBorder="1" applyAlignment="1" applyProtection="1">
      <alignment vertical="center"/>
    </xf>
    <xf numFmtId="3" fontId="107" fillId="26" borderId="15" xfId="106" applyNumberFormat="1" applyFont="1" applyFill="1" applyBorder="1" applyAlignment="1" applyProtection="1">
      <alignment vertical="center"/>
    </xf>
    <xf numFmtId="181" fontId="107" fillId="26" borderId="15" xfId="106" applyNumberFormat="1" applyFont="1" applyFill="1" applyBorder="1" applyAlignment="1" applyProtection="1">
      <alignment vertical="center"/>
    </xf>
    <xf numFmtId="40" fontId="107" fillId="26" borderId="15" xfId="106" applyNumberFormat="1" applyFont="1" applyFill="1" applyBorder="1" applyAlignment="1" applyProtection="1">
      <alignment vertical="center"/>
    </xf>
    <xf numFmtId="49" fontId="81" fillId="26" borderId="0" xfId="0" applyNumberFormat="1" applyFont="1" applyFill="1" applyBorder="1" applyAlignment="1" applyProtection="1">
      <alignment vertical="center" shrinkToFit="1"/>
    </xf>
    <xf numFmtId="0" fontId="81" fillId="26" borderId="0" xfId="0" applyFont="1" applyFill="1" applyAlignment="1" applyProtection="1">
      <alignment horizontal="center" vertical="center"/>
    </xf>
    <xf numFmtId="38" fontId="81" fillId="26" borderId="25" xfId="106" applyFont="1" applyFill="1" applyBorder="1" applyAlignment="1" applyProtection="1">
      <alignment vertical="center"/>
    </xf>
    <xf numFmtId="38" fontId="81" fillId="26" borderId="0" xfId="106" applyFont="1" applyFill="1" applyBorder="1" applyAlignment="1" applyProtection="1">
      <alignment vertical="center"/>
    </xf>
    <xf numFmtId="2" fontId="81" fillId="26" borderId="0" xfId="106" applyNumberFormat="1" applyFont="1" applyFill="1" applyBorder="1" applyAlignment="1" applyProtection="1">
      <alignment vertical="center"/>
    </xf>
    <xf numFmtId="49" fontId="107" fillId="26" borderId="16" xfId="0" applyNumberFormat="1" applyFont="1" applyFill="1" applyBorder="1" applyAlignment="1" applyProtection="1">
      <alignment vertical="center" shrinkToFit="1"/>
    </xf>
    <xf numFmtId="49" fontId="107" fillId="26" borderId="16" xfId="0" applyNumberFormat="1" applyFont="1" applyFill="1" applyBorder="1" applyAlignment="1" applyProtection="1">
      <alignment horizontal="center" vertical="center"/>
    </xf>
    <xf numFmtId="38" fontId="107" fillId="26" borderId="28" xfId="106" applyFont="1" applyFill="1" applyBorder="1" applyAlignment="1" applyProtection="1">
      <alignment vertical="center"/>
    </xf>
    <xf numFmtId="38" fontId="107" fillId="26" borderId="16" xfId="106" applyFont="1" applyFill="1" applyBorder="1" applyAlignment="1" applyProtection="1">
      <alignment vertical="center"/>
    </xf>
    <xf numFmtId="40" fontId="107" fillId="26" borderId="16" xfId="106" applyNumberFormat="1" applyFont="1" applyFill="1" applyBorder="1" applyAlignment="1" applyProtection="1">
      <alignment vertical="center" shrinkToFit="1"/>
    </xf>
    <xf numFmtId="0" fontId="84" fillId="26" borderId="0" xfId="74" applyFont="1" applyFill="1" applyBorder="1" applyAlignment="1">
      <alignment horizontal="distributed" vertical="center"/>
    </xf>
    <xf numFmtId="0" fontId="84" fillId="26" borderId="0" xfId="74" applyFont="1" applyFill="1" applyBorder="1" applyAlignment="1">
      <alignment horizontal="center" vertical="center"/>
    </xf>
    <xf numFmtId="0" fontId="84" fillId="26" borderId="27" xfId="74" applyFont="1" applyFill="1" applyBorder="1">
      <alignment vertical="center"/>
    </xf>
    <xf numFmtId="0" fontId="84" fillId="26" borderId="0" xfId="74" applyFont="1" applyFill="1" applyBorder="1">
      <alignment vertical="center"/>
    </xf>
    <xf numFmtId="3" fontId="84" fillId="26" borderId="0" xfId="74" applyNumberFormat="1" applyFont="1" applyFill="1" applyBorder="1">
      <alignment vertical="center"/>
    </xf>
    <xf numFmtId="0" fontId="84" fillId="26" borderId="25" xfId="74" applyFont="1" applyFill="1" applyBorder="1">
      <alignment vertical="center"/>
    </xf>
    <xf numFmtId="0" fontId="82" fillId="26" borderId="0" xfId="74" applyFont="1" applyFill="1" applyBorder="1" applyAlignment="1">
      <alignment horizontal="distributed" vertical="center" shrinkToFit="1"/>
    </xf>
    <xf numFmtId="0" fontId="82" fillId="26" borderId="0" xfId="74" applyFont="1" applyFill="1" applyBorder="1" applyAlignment="1">
      <alignment horizontal="center" vertical="center"/>
    </xf>
    <xf numFmtId="0" fontId="82" fillId="26" borderId="25" xfId="74" applyFont="1" applyFill="1" applyBorder="1">
      <alignment vertical="center"/>
    </xf>
    <xf numFmtId="0" fontId="82" fillId="26" borderId="0" xfId="74" applyFont="1" applyFill="1" applyBorder="1">
      <alignment vertical="center"/>
    </xf>
    <xf numFmtId="0" fontId="82" fillId="26" borderId="0" xfId="74" applyFont="1" applyFill="1" applyBorder="1" applyAlignment="1">
      <alignment vertical="center"/>
    </xf>
    <xf numFmtId="0" fontId="82" fillId="26" borderId="0" xfId="74" applyFont="1" applyFill="1" applyBorder="1" applyAlignment="1">
      <alignment vertical="center" shrinkToFit="1"/>
    </xf>
    <xf numFmtId="0" fontId="82" fillId="26" borderId="0" xfId="84" applyFont="1" applyFill="1" applyAlignment="1" applyProtection="1">
      <alignment vertical="center"/>
      <protection locked="0"/>
    </xf>
    <xf numFmtId="0" fontId="82" fillId="26" borderId="0" xfId="84" applyFont="1" applyFill="1" applyAlignment="1" applyProtection="1">
      <alignment horizontal="center" vertical="center"/>
      <protection locked="0"/>
    </xf>
    <xf numFmtId="0" fontId="126" fillId="26" borderId="16" xfId="74" applyFont="1" applyFill="1" applyBorder="1" applyAlignment="1">
      <alignment horizontal="left" vertical="center"/>
    </xf>
    <xf numFmtId="0" fontId="84" fillId="26" borderId="16" xfId="74" applyFont="1" applyFill="1" applyBorder="1" applyAlignment="1">
      <alignment horizontal="center" vertical="center"/>
    </xf>
    <xf numFmtId="0" fontId="84" fillId="26" borderId="28" xfId="74" applyFont="1" applyFill="1" applyBorder="1">
      <alignment vertical="center"/>
    </xf>
    <xf numFmtId="0" fontId="84" fillId="26" borderId="16" xfId="74" applyFont="1" applyFill="1" applyBorder="1">
      <alignment vertical="center"/>
    </xf>
    <xf numFmtId="177" fontId="82" fillId="0" borderId="0" xfId="84" applyNumberFormat="1" applyFont="1" applyFill="1" applyAlignment="1" applyProtection="1">
      <alignment horizontal="right" vertical="center"/>
      <protection locked="0"/>
    </xf>
    <xf numFmtId="177" fontId="82" fillId="0" borderId="0" xfId="84" applyNumberFormat="1" applyFont="1" applyFill="1" applyAlignment="1" applyProtection="1">
      <alignment horizontal="right" vertical="center"/>
    </xf>
    <xf numFmtId="177" fontId="82" fillId="0" borderId="0" xfId="84" applyNumberFormat="1" applyFont="1" applyFill="1" applyBorder="1" applyAlignment="1" applyProtection="1">
      <alignment horizontal="right" vertical="center"/>
      <protection locked="0"/>
    </xf>
    <xf numFmtId="180" fontId="82" fillId="0" borderId="0" xfId="84" applyNumberFormat="1" applyFont="1" applyFill="1" applyAlignment="1" applyProtection="1">
      <alignment horizontal="right" vertical="center"/>
      <protection locked="0"/>
    </xf>
    <xf numFmtId="180" fontId="82" fillId="0" borderId="0" xfId="84" applyNumberFormat="1" applyFont="1" applyFill="1" applyBorder="1" applyAlignment="1" applyProtection="1">
      <alignment horizontal="right" vertical="center"/>
      <protection locked="0"/>
    </xf>
    <xf numFmtId="0" fontId="82" fillId="0" borderId="0" xfId="84" applyFont="1" applyFill="1" applyAlignment="1" applyProtection="1">
      <alignment horizontal="right" vertical="center"/>
      <protection locked="0"/>
    </xf>
    <xf numFmtId="0" fontId="82" fillId="0" borderId="0" xfId="84" applyFont="1" applyFill="1" applyAlignment="1" applyProtection="1">
      <alignment vertical="center"/>
      <protection locked="0"/>
    </xf>
    <xf numFmtId="0" fontId="0" fillId="0" borderId="0" xfId="0" applyFont="1" applyBorder="1" applyAlignment="1" applyProtection="1">
      <alignment vertical="center"/>
    </xf>
    <xf numFmtId="0" fontId="102" fillId="24" borderId="22" xfId="84" applyFont="1" applyFill="1" applyBorder="1" applyAlignment="1" applyProtection="1">
      <alignment horizontal="center" vertical="center"/>
    </xf>
    <xf numFmtId="0" fontId="102" fillId="24" borderId="29" xfId="84" applyFont="1" applyFill="1" applyBorder="1" applyAlignment="1" applyProtection="1">
      <alignment horizontal="center" vertical="center" wrapText="1"/>
    </xf>
    <xf numFmtId="0" fontId="102" fillId="24" borderId="27" xfId="84" applyFont="1" applyFill="1" applyBorder="1" applyAlignment="1" applyProtection="1">
      <alignment horizontal="center" vertical="center" wrapText="1"/>
    </xf>
    <xf numFmtId="0" fontId="128" fillId="0" borderId="17" xfId="0" applyFont="1" applyFill="1" applyBorder="1" applyAlignment="1">
      <alignment horizontal="centerContinuous" vertical="center"/>
    </xf>
    <xf numFmtId="181" fontId="129" fillId="0" borderId="26" xfId="70" applyNumberFormat="1" applyFont="1" applyFill="1" applyBorder="1" applyAlignment="1">
      <alignment horizontal="right" vertical="center" shrinkToFit="1"/>
    </xf>
    <xf numFmtId="214" fontId="129" fillId="0" borderId="26" xfId="70" applyNumberFormat="1" applyFont="1" applyFill="1" applyBorder="1" applyAlignment="1">
      <alignment horizontal="right" vertical="center" shrinkToFit="1"/>
    </xf>
    <xf numFmtId="0" fontId="128" fillId="0" borderId="29" xfId="0" applyFont="1" applyFill="1" applyBorder="1" applyAlignment="1">
      <alignment horizontal="centerContinuous" vertical="center"/>
    </xf>
    <xf numFmtId="214" fontId="129" fillId="0" borderId="29" xfId="70" applyNumberFormat="1" applyFont="1" applyFill="1" applyBorder="1" applyAlignment="1">
      <alignment horizontal="right" vertical="center" shrinkToFit="1"/>
    </xf>
    <xf numFmtId="0" fontId="128" fillId="0" borderId="15" xfId="0" applyFont="1" applyFill="1" applyBorder="1" applyAlignment="1">
      <alignment vertical="center"/>
    </xf>
    <xf numFmtId="0" fontId="128" fillId="0" borderId="18" xfId="0" applyFont="1" applyFill="1" applyBorder="1" applyAlignment="1">
      <alignment vertical="center"/>
    </xf>
    <xf numFmtId="181" fontId="129" fillId="0" borderId="22" xfId="70" applyNumberFormat="1" applyFont="1" applyFill="1" applyBorder="1" applyAlignment="1">
      <alignment horizontal="right" vertical="center" shrinkToFit="1"/>
    </xf>
    <xf numFmtId="214" fontId="129" fillId="0" borderId="22" xfId="70" applyNumberFormat="1" applyFont="1" applyFill="1" applyBorder="1" applyAlignment="1">
      <alignment horizontal="right" vertical="center" shrinkToFit="1"/>
    </xf>
    <xf numFmtId="0" fontId="130" fillId="0" borderId="27" xfId="0" applyFont="1" applyFill="1" applyBorder="1" applyAlignment="1">
      <alignment vertical="center"/>
    </xf>
    <xf numFmtId="0" fontId="130" fillId="0" borderId="15" xfId="0" applyFont="1" applyFill="1" applyBorder="1" applyAlignment="1">
      <alignment vertical="center"/>
    </xf>
    <xf numFmtId="0" fontId="130" fillId="0" borderId="18" xfId="0" applyFont="1" applyFill="1" applyBorder="1" applyAlignment="1">
      <alignment vertical="center"/>
    </xf>
    <xf numFmtId="181" fontId="129" fillId="0" borderId="23" xfId="70" applyNumberFormat="1" applyFont="1" applyFill="1" applyBorder="1" applyAlignment="1">
      <alignment horizontal="right" vertical="center" shrinkToFit="1"/>
    </xf>
    <xf numFmtId="189" fontId="129" fillId="0" borderId="25" xfId="70" applyNumberFormat="1" applyFont="1" applyFill="1" applyBorder="1" applyAlignment="1">
      <alignment horizontal="right" vertical="center" shrinkToFit="1"/>
    </xf>
    <xf numFmtId="0" fontId="128" fillId="0" borderId="0" xfId="0" applyFont="1" applyFill="1" applyBorder="1" applyAlignment="1">
      <alignment vertical="center"/>
    </xf>
    <xf numFmtId="0" fontId="128" fillId="0" borderId="19" xfId="0" applyFont="1" applyFill="1" applyBorder="1" applyAlignment="1">
      <alignment vertical="center"/>
    </xf>
    <xf numFmtId="181" fontId="131" fillId="0" borderId="23" xfId="70" applyNumberFormat="1" applyFont="1" applyFill="1" applyBorder="1" applyAlignment="1">
      <alignment horizontal="right" vertical="center" shrinkToFit="1"/>
    </xf>
    <xf numFmtId="214" fontId="131" fillId="0" borderId="23" xfId="70" applyNumberFormat="1" applyFont="1" applyFill="1" applyBorder="1" applyAlignment="1">
      <alignment horizontal="right" vertical="center" shrinkToFit="1"/>
    </xf>
    <xf numFmtId="0" fontId="130" fillId="0" borderId="25" xfId="0" applyFont="1" applyFill="1" applyBorder="1" applyAlignment="1">
      <alignment vertical="center"/>
    </xf>
    <xf numFmtId="0" fontId="130" fillId="0" borderId="0" xfId="0" applyFont="1" applyFill="1" applyBorder="1" applyAlignment="1">
      <alignment vertical="center"/>
    </xf>
    <xf numFmtId="0" fontId="130" fillId="0" borderId="19" xfId="0" applyFont="1" applyFill="1" applyBorder="1" applyAlignment="1">
      <alignment vertical="center"/>
    </xf>
    <xf numFmtId="189" fontId="131" fillId="0" borderId="25" xfId="70" applyNumberFormat="1" applyFont="1" applyFill="1" applyBorder="1" applyAlignment="1">
      <alignment horizontal="right" vertical="center" shrinkToFit="1"/>
    </xf>
    <xf numFmtId="0" fontId="128" fillId="0" borderId="54" xfId="0" applyFont="1" applyFill="1" applyBorder="1" applyAlignment="1">
      <alignment vertical="center"/>
    </xf>
    <xf numFmtId="0" fontId="128" fillId="0" borderId="58" xfId="0" applyFont="1" applyFill="1" applyBorder="1" applyAlignment="1">
      <alignment vertical="center"/>
    </xf>
    <xf numFmtId="0" fontId="128" fillId="0" borderId="57" xfId="0" applyFont="1" applyFill="1" applyBorder="1" applyAlignment="1">
      <alignment vertical="center"/>
    </xf>
    <xf numFmtId="185" fontId="129" fillId="0" borderId="26" xfId="70" applyNumberFormat="1" applyFont="1" applyFill="1" applyBorder="1" applyAlignment="1">
      <alignment horizontal="right" vertical="center" shrinkToFit="1"/>
    </xf>
    <xf numFmtId="214" fontId="129" fillId="0" borderId="23" xfId="70" applyNumberFormat="1" applyFont="1" applyFill="1" applyBorder="1" applyAlignment="1">
      <alignment horizontal="right" vertical="center" shrinkToFit="1"/>
    </xf>
    <xf numFmtId="181" fontId="131" fillId="0" borderId="24" xfId="70" applyNumberFormat="1" applyFont="1" applyFill="1" applyBorder="1" applyAlignment="1">
      <alignment horizontal="right" vertical="center" shrinkToFit="1"/>
    </xf>
    <xf numFmtId="214" fontId="131" fillId="0" borderId="24" xfId="70" applyNumberFormat="1" applyFont="1" applyFill="1" applyBorder="1" applyAlignment="1">
      <alignment horizontal="right" vertical="center" shrinkToFit="1"/>
    </xf>
    <xf numFmtId="189" fontId="131" fillId="0" borderId="28" xfId="70" applyNumberFormat="1" applyFont="1" applyFill="1" applyBorder="1" applyAlignment="1">
      <alignment horizontal="right" vertical="center" shrinkToFit="1"/>
    </xf>
    <xf numFmtId="0" fontId="128" fillId="0" borderId="56" xfId="0" applyFont="1" applyFill="1" applyBorder="1" applyAlignment="1">
      <alignment vertical="center"/>
    </xf>
    <xf numFmtId="0" fontId="128" fillId="0" borderId="59" xfId="0" applyFont="1" applyFill="1" applyBorder="1" applyAlignment="1">
      <alignment vertical="center"/>
    </xf>
    <xf numFmtId="0" fontId="130" fillId="0" borderId="60" xfId="0" applyFont="1" applyFill="1" applyBorder="1" applyAlignment="1">
      <alignment vertical="center"/>
    </xf>
    <xf numFmtId="0" fontId="130" fillId="0" borderId="56" xfId="0" applyFont="1" applyFill="1" applyBorder="1" applyAlignment="1">
      <alignment vertical="center"/>
    </xf>
    <xf numFmtId="189" fontId="129" fillId="0" borderId="29" xfId="70" applyNumberFormat="1" applyFont="1" applyFill="1" applyBorder="1" applyAlignment="1">
      <alignment horizontal="right" vertical="center" shrinkToFit="1"/>
    </xf>
    <xf numFmtId="189" fontId="131" fillId="0" borderId="0" xfId="70" applyNumberFormat="1" applyFont="1" applyFill="1" applyBorder="1" applyAlignment="1">
      <alignment horizontal="right" vertical="center" shrinkToFit="1"/>
    </xf>
    <xf numFmtId="189" fontId="129" fillId="0" borderId="27" xfId="70" applyNumberFormat="1" applyFont="1" applyFill="1" applyBorder="1" applyAlignment="1">
      <alignment horizontal="right" vertical="center" shrinkToFit="1"/>
    </xf>
    <xf numFmtId="181" fontId="131" fillId="0" borderId="23" xfId="70" applyNumberFormat="1" applyFont="1" applyFill="1" applyBorder="1" applyAlignment="1">
      <alignment horizontal="right" vertical="center"/>
    </xf>
    <xf numFmtId="189" fontId="131" fillId="0" borderId="25" xfId="70" applyNumberFormat="1" applyFont="1" applyFill="1" applyBorder="1" applyAlignment="1">
      <alignment vertical="center"/>
    </xf>
    <xf numFmtId="181" fontId="131" fillId="0" borderId="25" xfId="70" applyNumberFormat="1" applyFont="1" applyFill="1" applyBorder="1" applyAlignment="1">
      <alignment horizontal="right" vertical="center"/>
    </xf>
    <xf numFmtId="189" fontId="131" fillId="0" borderId="25" xfId="70" applyNumberFormat="1" applyFont="1" applyFill="1" applyBorder="1" applyAlignment="1">
      <alignment horizontal="right" vertical="center"/>
    </xf>
    <xf numFmtId="0" fontId="128" fillId="0" borderId="25" xfId="0" applyFont="1" applyFill="1" applyBorder="1" applyAlignment="1">
      <alignment vertical="center"/>
    </xf>
    <xf numFmtId="38" fontId="81" fillId="0" borderId="23" xfId="106" applyFont="1" applyBorder="1" applyAlignment="1" applyProtection="1">
      <alignment horizontal="right"/>
    </xf>
    <xf numFmtId="189" fontId="131" fillId="0" borderId="0" xfId="70" applyNumberFormat="1" applyFont="1" applyFill="1" applyBorder="1" applyAlignment="1">
      <alignment vertical="center"/>
    </xf>
    <xf numFmtId="0" fontId="128" fillId="0" borderId="16" xfId="0" applyFont="1" applyFill="1" applyBorder="1" applyAlignment="1">
      <alignment vertical="center"/>
    </xf>
    <xf numFmtId="0" fontId="128" fillId="0" borderId="0" xfId="70" applyFont="1" applyFill="1" applyBorder="1" applyAlignment="1">
      <alignment vertical="center"/>
    </xf>
    <xf numFmtId="0" fontId="128" fillId="0" borderId="19" xfId="70" applyFont="1" applyFill="1" applyBorder="1" applyAlignment="1">
      <alignment vertical="center"/>
    </xf>
    <xf numFmtId="0" fontId="128" fillId="0" borderId="28" xfId="0" applyFont="1" applyFill="1" applyBorder="1" applyAlignment="1">
      <alignment vertical="center"/>
    </xf>
    <xf numFmtId="38" fontId="81" fillId="0" borderId="24" xfId="106" applyFont="1" applyBorder="1" applyAlignment="1" applyProtection="1">
      <alignment horizontal="right"/>
    </xf>
    <xf numFmtId="189" fontId="131" fillId="0" borderId="28" xfId="70" applyNumberFormat="1" applyFont="1" applyFill="1" applyBorder="1" applyAlignment="1">
      <alignment vertical="center"/>
    </xf>
    <xf numFmtId="0" fontId="128" fillId="0" borderId="16" xfId="70" applyFont="1" applyFill="1" applyBorder="1" applyAlignment="1">
      <alignment vertical="center"/>
    </xf>
    <xf numFmtId="181" fontId="129" fillId="0" borderId="28" xfId="70" applyNumberFormat="1" applyFont="1" applyFill="1" applyBorder="1" applyAlignment="1">
      <alignment horizontal="right" vertical="center" shrinkToFit="1"/>
    </xf>
    <xf numFmtId="214" fontId="129" fillId="0" borderId="24" xfId="70" applyNumberFormat="1" applyFont="1" applyFill="1" applyBorder="1" applyAlignment="1">
      <alignment horizontal="right" vertical="center" shrinkToFit="1"/>
    </xf>
    <xf numFmtId="0" fontId="128" fillId="0" borderId="28" xfId="70" applyFont="1" applyFill="1" applyBorder="1" applyAlignment="1">
      <alignment vertical="center"/>
    </xf>
    <xf numFmtId="38" fontId="132" fillId="0" borderId="24" xfId="106" applyFont="1" applyBorder="1" applyAlignment="1" applyProtection="1">
      <alignment horizontal="right" vertical="center"/>
    </xf>
    <xf numFmtId="189" fontId="129" fillId="0" borderId="28" xfId="70" applyNumberFormat="1" applyFont="1" applyFill="1" applyBorder="1" applyAlignment="1">
      <alignment vertical="center"/>
    </xf>
    <xf numFmtId="0" fontId="130" fillId="0" borderId="15" xfId="0" applyFont="1" applyBorder="1" applyProtection="1"/>
    <xf numFmtId="0" fontId="0" fillId="0" borderId="15" xfId="0" applyFont="1" applyBorder="1" applyProtection="1"/>
    <xf numFmtId="181" fontId="129" fillId="0" borderId="15" xfId="70" applyNumberFormat="1" applyFont="1" applyFill="1" applyBorder="1" applyAlignment="1">
      <alignment horizontal="right" vertical="center" shrinkToFit="1"/>
    </xf>
    <xf numFmtId="189" fontId="129" fillId="0" borderId="15" xfId="70" applyNumberFormat="1" applyFont="1" applyFill="1" applyBorder="1" applyAlignment="1">
      <alignment horizontal="right" vertical="center" shrinkToFit="1"/>
    </xf>
    <xf numFmtId="49" fontId="84" fillId="26" borderId="15" xfId="85" applyNumberFormat="1" applyFont="1" applyFill="1" applyBorder="1" applyAlignment="1" applyProtection="1">
      <alignment horizontal="distributed" vertical="center"/>
    </xf>
    <xf numFmtId="49" fontId="84" fillId="26" borderId="15" xfId="85" applyNumberFormat="1" applyFont="1" applyFill="1" applyBorder="1" applyAlignment="1" applyProtection="1">
      <alignment horizontal="center" vertical="center"/>
    </xf>
    <xf numFmtId="181" fontId="84" fillId="26" borderId="27" xfId="106" applyNumberFormat="1" applyFont="1" applyFill="1" applyBorder="1" applyAlignment="1" applyProtection="1">
      <alignment vertical="center"/>
    </xf>
    <xf numFmtId="181" fontId="84" fillId="26" borderId="15" xfId="85" applyNumberFormat="1" applyFont="1" applyFill="1" applyBorder="1" applyAlignment="1" applyProtection="1">
      <alignment vertical="center"/>
    </xf>
    <xf numFmtId="181" fontId="84" fillId="26" borderId="15" xfId="106" applyNumberFormat="1" applyFont="1" applyFill="1" applyBorder="1" applyAlignment="1" applyProtection="1">
      <alignment horizontal="right" vertical="center"/>
    </xf>
    <xf numFmtId="49" fontId="84" fillId="26" borderId="0" xfId="85" applyNumberFormat="1" applyFont="1" applyFill="1" applyBorder="1" applyAlignment="1" applyProtection="1">
      <alignment horizontal="distributed" vertical="center" wrapText="1"/>
      <protection locked="0"/>
    </xf>
    <xf numFmtId="0" fontId="84" fillId="26" borderId="0" xfId="85" applyFont="1" applyFill="1" applyBorder="1" applyAlignment="1" applyProtection="1">
      <alignment horizontal="center" vertical="center"/>
      <protection locked="0"/>
    </xf>
    <xf numFmtId="181" fontId="84" fillId="26" borderId="25" xfId="106" applyNumberFormat="1" applyFont="1" applyFill="1" applyBorder="1" applyAlignment="1" applyProtection="1">
      <alignment vertical="center"/>
    </xf>
    <xf numFmtId="181" fontId="84" fillId="26" borderId="0" xfId="85" applyNumberFormat="1" applyFont="1" applyFill="1" applyBorder="1" applyAlignment="1" applyProtection="1">
      <alignment vertical="center"/>
    </xf>
    <xf numFmtId="181" fontId="84" fillId="26" borderId="0" xfId="106" applyNumberFormat="1" applyFont="1" applyFill="1" applyBorder="1" applyAlignment="1" applyProtection="1">
      <alignment horizontal="right" vertical="center"/>
    </xf>
    <xf numFmtId="49" fontId="84" fillId="26" borderId="0" xfId="85" applyNumberFormat="1" applyFont="1" applyFill="1" applyBorder="1" applyAlignment="1" applyProtection="1">
      <alignment horizontal="distributed" vertical="center"/>
    </xf>
    <xf numFmtId="0" fontId="84" fillId="26" borderId="0" xfId="85" applyFont="1" applyFill="1" applyBorder="1" applyAlignment="1" applyProtection="1">
      <alignment horizontal="center" vertical="center"/>
    </xf>
    <xf numFmtId="181" fontId="84" fillId="26" borderId="25" xfId="106" applyNumberFormat="1" applyFont="1" applyFill="1" applyBorder="1" applyAlignment="1" applyProtection="1">
      <alignment vertical="center"/>
      <protection locked="0"/>
    </xf>
    <xf numFmtId="181" fontId="84" fillId="26" borderId="0" xfId="106" applyNumberFormat="1" applyFont="1" applyFill="1" applyAlignment="1" applyProtection="1">
      <alignment vertical="center"/>
      <protection locked="0"/>
    </xf>
    <xf numFmtId="49" fontId="82" fillId="26" borderId="0" xfId="85" applyNumberFormat="1" applyFont="1" applyFill="1" applyAlignment="1" applyProtection="1">
      <alignment vertical="center" shrinkToFit="1"/>
      <protection locked="0"/>
    </xf>
    <xf numFmtId="0" fontId="82" fillId="26" borderId="0" xfId="85" applyNumberFormat="1" applyFont="1" applyFill="1" applyAlignment="1" applyProtection="1">
      <alignment horizontal="center" vertical="center"/>
      <protection locked="0"/>
    </xf>
    <xf numFmtId="49" fontId="82" fillId="26" borderId="0" xfId="85" applyNumberFormat="1" applyFont="1" applyFill="1" applyAlignment="1" applyProtection="1">
      <alignment horizontal="distributed" vertical="center"/>
      <protection locked="0"/>
    </xf>
    <xf numFmtId="181" fontId="82" fillId="26" borderId="25" xfId="106" applyNumberFormat="1" applyFont="1" applyFill="1" applyBorder="1" applyAlignment="1" applyProtection="1">
      <alignment vertical="center"/>
      <protection locked="0"/>
    </xf>
    <xf numFmtId="38" fontId="82" fillId="26" borderId="0" xfId="106" applyFont="1" applyFill="1" applyBorder="1" applyAlignment="1" applyProtection="1">
      <alignment horizontal="right" vertical="center"/>
    </xf>
    <xf numFmtId="181" fontId="82" fillId="26" borderId="0" xfId="106" applyNumberFormat="1" applyFont="1" applyFill="1" applyBorder="1" applyAlignment="1" applyProtection="1">
      <alignment horizontal="right" vertical="center"/>
    </xf>
    <xf numFmtId="0" fontId="82" fillId="26" borderId="0" xfId="106" applyNumberFormat="1" applyFont="1" applyFill="1" applyBorder="1" applyAlignment="1" applyProtection="1">
      <alignment horizontal="right" vertical="center"/>
    </xf>
    <xf numFmtId="0" fontId="82" fillId="26" borderId="0" xfId="85" applyFont="1" applyFill="1" applyAlignment="1" applyProtection="1">
      <alignment vertical="center" shrinkToFit="1"/>
      <protection locked="0"/>
    </xf>
    <xf numFmtId="0" fontId="82" fillId="26" borderId="0" xfId="85" applyFont="1" applyFill="1" applyBorder="1" applyAlignment="1" applyProtection="1">
      <alignment horizontal="center" vertical="center"/>
      <protection locked="0"/>
    </xf>
    <xf numFmtId="0" fontId="82" fillId="26" borderId="0" xfId="85" applyFont="1" applyFill="1" applyAlignment="1" applyProtection="1">
      <alignment horizontal="distributed" vertical="center"/>
      <protection locked="0"/>
    </xf>
    <xf numFmtId="49" fontId="84" fillId="26" borderId="16" xfId="85" applyNumberFormat="1" applyFont="1" applyFill="1" applyBorder="1" applyAlignment="1" applyProtection="1">
      <alignment vertical="center" shrinkToFit="1"/>
      <protection locked="0"/>
    </xf>
    <xf numFmtId="0" fontId="84" fillId="26" borderId="16" xfId="85" applyNumberFormat="1" applyFont="1" applyFill="1" applyBorder="1" applyAlignment="1" applyProtection="1">
      <alignment horizontal="center" vertical="center"/>
      <protection locked="0"/>
    </xf>
    <xf numFmtId="49" fontId="84" fillId="26" borderId="20" xfId="85" applyNumberFormat="1" applyFont="1" applyFill="1" applyBorder="1" applyAlignment="1" applyProtection="1">
      <alignment horizontal="distributed" vertical="center"/>
      <protection locked="0"/>
    </xf>
    <xf numFmtId="3" fontId="84" fillId="26" borderId="28" xfId="85" applyNumberFormat="1" applyFont="1" applyFill="1" applyBorder="1" applyAlignment="1" applyProtection="1">
      <alignment horizontal="right" vertical="center"/>
    </xf>
    <xf numFmtId="3" fontId="84" fillId="26" borderId="16" xfId="85" applyNumberFormat="1" applyFont="1" applyFill="1" applyBorder="1" applyAlignment="1" applyProtection="1">
      <alignment horizontal="right" vertical="center"/>
    </xf>
    <xf numFmtId="38" fontId="84" fillId="26" borderId="16" xfId="106" applyFont="1" applyFill="1" applyBorder="1" applyAlignment="1" applyProtection="1">
      <alignment horizontal="right" vertical="center"/>
    </xf>
    <xf numFmtId="181" fontId="84" fillId="26" borderId="16" xfId="106" applyNumberFormat="1" applyFont="1" applyFill="1" applyBorder="1" applyAlignment="1" applyProtection="1">
      <alignment horizontal="right" vertical="center"/>
    </xf>
    <xf numFmtId="3" fontId="84" fillId="26" borderId="25" xfId="85" applyNumberFormat="1" applyFont="1" applyFill="1" applyBorder="1" applyAlignment="1" applyProtection="1">
      <alignment vertical="center"/>
    </xf>
    <xf numFmtId="3" fontId="84" fillId="26" borderId="0" xfId="85" applyNumberFormat="1" applyFont="1" applyFill="1" applyBorder="1" applyAlignment="1" applyProtection="1">
      <alignment vertical="center"/>
    </xf>
    <xf numFmtId="38" fontId="84" fillId="26" borderId="0" xfId="106" applyFont="1" applyFill="1" applyBorder="1" applyAlignment="1" applyProtection="1">
      <alignment horizontal="right" vertical="center"/>
    </xf>
    <xf numFmtId="0" fontId="84" fillId="26" borderId="0" xfId="85" applyFont="1" applyFill="1" applyAlignment="1" applyProtection="1">
      <alignment vertical="center"/>
      <protection locked="0"/>
    </xf>
    <xf numFmtId="0" fontId="84" fillId="26" borderId="0" xfId="85" applyFont="1" applyFill="1" applyAlignment="1" applyProtection="1">
      <alignment horizontal="center" vertical="center"/>
      <protection locked="0"/>
    </xf>
    <xf numFmtId="38" fontId="84" fillId="26" borderId="25" xfId="106" applyFont="1" applyFill="1" applyBorder="1" applyAlignment="1" applyProtection="1">
      <alignment vertical="center"/>
      <protection locked="0"/>
    </xf>
    <xf numFmtId="38" fontId="84" fillId="26" borderId="0" xfId="106" applyFont="1" applyFill="1" applyAlignment="1" applyProtection="1">
      <alignment vertical="center"/>
      <protection locked="0"/>
    </xf>
    <xf numFmtId="38" fontId="84" fillId="26" borderId="28" xfId="106" applyFont="1" applyFill="1" applyBorder="1" applyAlignment="1" applyProtection="1">
      <alignment vertical="center"/>
    </xf>
    <xf numFmtId="38" fontId="84" fillId="26" borderId="16" xfId="106" applyFont="1" applyFill="1" applyBorder="1" applyAlignment="1" applyProtection="1">
      <alignment vertical="center"/>
    </xf>
    <xf numFmtId="0" fontId="84" fillId="26" borderId="0" xfId="85" applyFont="1" applyFill="1" applyBorder="1" applyAlignment="1" applyProtection="1">
      <alignment horizontal="distributed" vertical="center"/>
      <protection locked="0"/>
    </xf>
    <xf numFmtId="181" fontId="84" fillId="26" borderId="25" xfId="106" applyNumberFormat="1" applyFont="1" applyFill="1" applyBorder="1" applyAlignment="1" applyProtection="1">
      <alignment vertical="center" shrinkToFit="1"/>
      <protection locked="0"/>
    </xf>
    <xf numFmtId="38" fontId="84" fillId="26" borderId="25" xfId="106" applyFont="1" applyFill="1" applyBorder="1" applyAlignment="1" applyProtection="1">
      <alignment vertical="center"/>
    </xf>
    <xf numFmtId="49" fontId="82" fillId="26" borderId="0" xfId="85" applyNumberFormat="1" applyFont="1" applyFill="1" applyBorder="1" applyAlignment="1" applyProtection="1">
      <alignment vertical="center" shrinkToFit="1"/>
      <protection locked="0"/>
    </xf>
    <xf numFmtId="49" fontId="82" fillId="26" borderId="19" xfId="85" applyNumberFormat="1" applyFont="1" applyFill="1" applyBorder="1" applyAlignment="1" applyProtection="1">
      <alignment horizontal="distributed" vertical="center"/>
      <protection locked="0"/>
    </xf>
    <xf numFmtId="181" fontId="82" fillId="26" borderId="0" xfId="85" applyNumberFormat="1" applyFont="1" applyFill="1" applyBorder="1" applyAlignment="1" applyProtection="1">
      <alignment horizontal="right" vertical="center" shrinkToFit="1"/>
    </xf>
    <xf numFmtId="181" fontId="82" fillId="26" borderId="25" xfId="106" applyNumberFormat="1" applyFont="1" applyFill="1" applyBorder="1" applyAlignment="1" applyProtection="1">
      <alignment horizontal="right" vertical="center" shrinkToFit="1"/>
    </xf>
    <xf numFmtId="1" fontId="82" fillId="26" borderId="0" xfId="106" applyNumberFormat="1" applyFont="1" applyFill="1" applyBorder="1" applyAlignment="1" applyProtection="1">
      <alignment horizontal="right" vertical="center" shrinkToFit="1"/>
    </xf>
    <xf numFmtId="181" fontId="82" fillId="26" borderId="0" xfId="106" applyNumberFormat="1" applyFont="1" applyFill="1" applyBorder="1" applyAlignment="1" applyProtection="1">
      <alignment horizontal="right" vertical="center" shrinkToFit="1"/>
    </xf>
    <xf numFmtId="0" fontId="82" fillId="26" borderId="25" xfId="85" applyNumberFormat="1" applyFont="1" applyFill="1" applyBorder="1" applyAlignment="1" applyProtection="1">
      <alignment horizontal="right" vertical="center" shrinkToFit="1"/>
    </xf>
    <xf numFmtId="0" fontId="82" fillId="26" borderId="0" xfId="85" applyNumberFormat="1" applyFont="1" applyFill="1" applyBorder="1" applyAlignment="1" applyProtection="1">
      <alignment horizontal="right" vertical="center" shrinkToFit="1"/>
    </xf>
    <xf numFmtId="182" fontId="82" fillId="26" borderId="0" xfId="106" applyNumberFormat="1" applyFont="1" applyFill="1" applyBorder="1" applyAlignment="1" applyProtection="1">
      <alignment horizontal="right" vertical="center" shrinkToFit="1"/>
    </xf>
    <xf numFmtId="38" fontId="82" fillId="26" borderId="0" xfId="106" applyFont="1" applyFill="1" applyBorder="1" applyAlignment="1" applyProtection="1">
      <alignment horizontal="right" vertical="center" shrinkToFit="1"/>
    </xf>
    <xf numFmtId="0" fontId="84" fillId="26" borderId="16" xfId="85" applyFont="1" applyFill="1" applyBorder="1" applyAlignment="1" applyProtection="1">
      <alignment horizontal="center" vertical="center"/>
      <protection locked="0"/>
    </xf>
    <xf numFmtId="38" fontId="84" fillId="26" borderId="28" xfId="106" applyFont="1" applyFill="1" applyBorder="1" applyAlignment="1" applyProtection="1">
      <alignment horizontal="right" vertical="center" shrinkToFit="1"/>
    </xf>
    <xf numFmtId="3" fontId="84" fillId="26" borderId="16" xfId="85" applyNumberFormat="1" applyFont="1" applyFill="1" applyBorder="1" applyAlignment="1" applyProtection="1">
      <alignment horizontal="right" vertical="center" shrinkToFit="1"/>
    </xf>
    <xf numFmtId="0" fontId="84" fillId="26" borderId="28" xfId="85" applyFont="1" applyFill="1" applyBorder="1" applyAlignment="1" applyProtection="1">
      <alignment vertical="center" shrinkToFit="1"/>
    </xf>
    <xf numFmtId="1" fontId="84" fillId="26" borderId="16" xfId="106" applyNumberFormat="1" applyFont="1" applyFill="1" applyBorder="1" applyAlignment="1" applyProtection="1">
      <alignment horizontal="right" vertical="center" shrinkToFit="1"/>
    </xf>
    <xf numFmtId="0" fontId="84" fillId="26" borderId="16" xfId="85" applyFont="1" applyFill="1" applyBorder="1" applyAlignment="1" applyProtection="1">
      <alignment vertical="center" shrinkToFit="1"/>
    </xf>
    <xf numFmtId="0" fontId="84" fillId="26" borderId="20" xfId="85" applyFont="1" applyFill="1" applyBorder="1" applyAlignment="1" applyProtection="1">
      <alignment vertical="center" shrinkToFit="1"/>
    </xf>
    <xf numFmtId="0" fontId="84" fillId="26" borderId="28" xfId="85" applyNumberFormat="1" applyFont="1" applyFill="1" applyBorder="1" applyAlignment="1" applyProtection="1">
      <alignment vertical="center"/>
      <protection locked="0"/>
    </xf>
    <xf numFmtId="0" fontId="84" fillId="26" borderId="16" xfId="85" applyNumberFormat="1" applyFont="1" applyFill="1" applyBorder="1" applyAlignment="1" applyProtection="1">
      <alignment vertical="center"/>
      <protection locked="0"/>
    </xf>
    <xf numFmtId="3" fontId="84" fillId="26" borderId="27" xfId="83" applyNumberFormat="1" applyFont="1" applyFill="1" applyBorder="1"/>
    <xf numFmtId="3" fontId="84" fillId="26" borderId="15" xfId="83" applyNumberFormat="1" applyFont="1" applyFill="1" applyBorder="1" applyAlignment="1">
      <alignment horizontal="right"/>
    </xf>
    <xf numFmtId="3" fontId="84" fillId="26" borderId="15" xfId="83" applyNumberFormat="1" applyFont="1" applyFill="1" applyBorder="1"/>
    <xf numFmtId="38" fontId="84" fillId="26" borderId="27" xfId="85" applyNumberFormat="1" applyFont="1" applyFill="1" applyBorder="1" applyAlignment="1" applyProtection="1">
      <alignment horizontal="right" vertical="center"/>
    </xf>
    <xf numFmtId="38" fontId="84" fillId="26" borderId="15" xfId="106" applyNumberFormat="1" applyFont="1" applyFill="1" applyBorder="1" applyAlignment="1" applyProtection="1">
      <alignment horizontal="right" vertical="center" shrinkToFit="1"/>
    </xf>
    <xf numFmtId="38" fontId="84" fillId="26" borderId="15" xfId="106" applyNumberFormat="1" applyFont="1" applyFill="1" applyBorder="1" applyAlignment="1" applyProtection="1">
      <alignment horizontal="right" vertical="center"/>
    </xf>
    <xf numFmtId="38" fontId="84" fillId="26" borderId="15" xfId="85" applyNumberFormat="1" applyFont="1" applyFill="1" applyBorder="1" applyAlignment="1" applyProtection="1">
      <alignment horizontal="right" vertical="center"/>
    </xf>
    <xf numFmtId="3" fontId="82" fillId="26" borderId="25" xfId="83" applyNumberFormat="1" applyFont="1" applyFill="1" applyBorder="1"/>
    <xf numFmtId="0" fontId="82" fillId="28" borderId="0" xfId="85" applyFont="1" applyFill="1" applyAlignment="1" applyProtection="1">
      <alignment vertical="center"/>
      <protection locked="0"/>
    </xf>
    <xf numFmtId="3" fontId="82" fillId="26" borderId="0" xfId="83" applyNumberFormat="1" applyFont="1" applyFill="1" applyBorder="1"/>
    <xf numFmtId="3" fontId="82" fillId="26" borderId="19" xfId="83" applyNumberFormat="1" applyFont="1" applyFill="1" applyBorder="1"/>
    <xf numFmtId="38" fontId="82" fillId="26" borderId="25" xfId="85" applyNumberFormat="1" applyFont="1" applyFill="1" applyBorder="1" applyAlignment="1" applyProtection="1">
      <alignment horizontal="right" vertical="center"/>
    </xf>
    <xf numFmtId="38" fontId="82" fillId="26" borderId="0" xfId="76" applyNumberFormat="1" applyFont="1" applyFill="1" applyBorder="1" applyAlignment="1" applyProtection="1">
      <alignment horizontal="right" vertical="center"/>
    </xf>
    <xf numFmtId="38" fontId="82" fillId="26" borderId="0" xfId="85" applyNumberFormat="1" applyFont="1" applyFill="1" applyBorder="1" applyAlignment="1" applyProtection="1">
      <alignment horizontal="right" vertical="center"/>
    </xf>
    <xf numFmtId="3" fontId="82" fillId="26" borderId="0" xfId="83" applyNumberFormat="1" applyFont="1" applyFill="1" applyBorder="1" applyAlignment="1">
      <alignment horizontal="right"/>
    </xf>
    <xf numFmtId="3" fontId="82" fillId="26" borderId="19" xfId="83" applyNumberFormat="1" applyFont="1" applyFill="1" applyBorder="1" applyAlignment="1">
      <alignment horizontal="right"/>
    </xf>
    <xf numFmtId="3" fontId="82" fillId="26" borderId="25" xfId="83" applyNumberFormat="1" applyFont="1" applyFill="1" applyBorder="1" applyAlignment="1">
      <alignment horizontal="right"/>
    </xf>
    <xf numFmtId="3" fontId="82" fillId="26" borderId="28" xfId="83" applyNumberFormat="1" applyFont="1" applyFill="1" applyBorder="1" applyAlignment="1">
      <alignment horizontal="right"/>
    </xf>
    <xf numFmtId="3" fontId="82" fillId="26" borderId="16" xfId="83" applyNumberFormat="1" applyFont="1" applyFill="1" applyBorder="1" applyAlignment="1">
      <alignment horizontal="right"/>
    </xf>
    <xf numFmtId="3" fontId="82" fillId="26" borderId="20" xfId="83" applyNumberFormat="1" applyFont="1" applyFill="1" applyBorder="1" applyAlignment="1">
      <alignment horizontal="right"/>
    </xf>
    <xf numFmtId="0" fontId="84" fillId="26" borderId="0" xfId="85" applyFont="1" applyFill="1" applyBorder="1" applyAlignment="1" applyProtection="1">
      <alignment horizontal="distributed" vertical="center" wrapText="1"/>
    </xf>
    <xf numFmtId="0" fontId="84" fillId="26" borderId="15" xfId="85" applyFont="1" applyFill="1" applyBorder="1" applyAlignment="1" applyProtection="1">
      <alignment vertical="center" shrinkToFit="1"/>
    </xf>
    <xf numFmtId="0" fontId="84" fillId="26" borderId="0" xfId="0" applyFont="1" applyFill="1" applyAlignment="1" applyProtection="1">
      <alignment vertical="center"/>
      <protection locked="0"/>
    </xf>
    <xf numFmtId="0" fontId="84" fillId="26" borderId="0" xfId="0" applyFont="1" applyFill="1" applyAlignment="1" applyProtection="1">
      <alignment horizontal="center" vertical="center"/>
      <protection locked="0"/>
    </xf>
    <xf numFmtId="0" fontId="84" fillId="26" borderId="19" xfId="85" applyFont="1" applyFill="1" applyBorder="1" applyAlignment="1" applyProtection="1">
      <alignment vertical="center" shrinkToFit="1"/>
    </xf>
    <xf numFmtId="0" fontId="82" fillId="26" borderId="0" xfId="85" applyFont="1" applyFill="1" applyBorder="1" applyAlignment="1" applyProtection="1">
      <alignment vertical="center"/>
    </xf>
    <xf numFmtId="0" fontId="82" fillId="26" borderId="0" xfId="85" applyFont="1" applyFill="1" applyBorder="1" applyAlignment="1" applyProtection="1">
      <alignment vertical="center" shrinkToFit="1"/>
    </xf>
    <xf numFmtId="49" fontId="82" fillId="26" borderId="0" xfId="85" applyNumberFormat="1" applyFont="1" applyFill="1" applyBorder="1" applyAlignment="1" applyProtection="1">
      <alignment horizontal="distributed" vertical="center" shrinkToFit="1"/>
    </xf>
    <xf numFmtId="0" fontId="82" fillId="26" borderId="0" xfId="76" applyFont="1" applyFill="1" applyBorder="1" applyAlignment="1" applyProtection="1">
      <alignment horizontal="center" vertical="center"/>
      <protection locked="0"/>
    </xf>
    <xf numFmtId="49" fontId="82" fillId="26" borderId="19" xfId="76" applyNumberFormat="1" applyFont="1" applyFill="1" applyBorder="1" applyAlignment="1" applyProtection="1">
      <alignment horizontal="distributed" vertical="center" shrinkToFit="1"/>
    </xf>
    <xf numFmtId="38" fontId="82" fillId="26" borderId="0" xfId="106" applyFont="1" applyFill="1" applyBorder="1" applyAlignment="1" applyProtection="1">
      <alignment vertical="center"/>
      <protection locked="0"/>
    </xf>
    <xf numFmtId="38" fontId="82" fillId="26" borderId="0" xfId="106" applyFont="1" applyFill="1" applyBorder="1" applyAlignment="1" applyProtection="1">
      <alignment horizontal="right" vertical="center"/>
      <protection locked="0"/>
    </xf>
    <xf numFmtId="49" fontId="82" fillId="26" borderId="0" xfId="85" applyNumberFormat="1" applyFont="1" applyFill="1" applyBorder="1" applyAlignment="1" applyProtection="1">
      <alignment vertical="center" shrinkToFit="1"/>
    </xf>
    <xf numFmtId="49" fontId="84" fillId="26" borderId="16" xfId="85" applyNumberFormat="1" applyFont="1" applyFill="1" applyBorder="1" applyAlignment="1" applyProtection="1">
      <alignment horizontal="distributed" vertical="center" shrinkToFit="1"/>
    </xf>
    <xf numFmtId="0" fontId="84" fillId="26" borderId="16" xfId="76" applyFont="1" applyFill="1" applyBorder="1" applyAlignment="1" applyProtection="1">
      <alignment horizontal="center" vertical="center"/>
      <protection locked="0"/>
    </xf>
    <xf numFmtId="0" fontId="84" fillId="26" borderId="16" xfId="76" applyFont="1" applyFill="1" applyBorder="1" applyAlignment="1" applyProtection="1">
      <alignment horizontal="center" vertical="center" shrinkToFit="1"/>
      <protection locked="0"/>
    </xf>
    <xf numFmtId="38" fontId="84" fillId="26" borderId="28" xfId="106" applyFont="1" applyFill="1" applyBorder="1" applyAlignment="1" applyProtection="1">
      <alignment vertical="center"/>
      <protection locked="0"/>
    </xf>
    <xf numFmtId="38" fontId="84" fillId="26" borderId="16" xfId="106" applyFont="1" applyFill="1" applyBorder="1" applyAlignment="1" applyProtection="1">
      <alignment vertical="center"/>
      <protection locked="0"/>
    </xf>
    <xf numFmtId="0" fontId="82" fillId="24" borderId="29" xfId="85" applyFont="1" applyFill="1" applyBorder="1" applyAlignment="1" applyProtection="1">
      <alignment horizontal="center" vertical="center"/>
    </xf>
    <xf numFmtId="0" fontId="82" fillId="24" borderId="26" xfId="85" applyFont="1" applyFill="1" applyBorder="1" applyAlignment="1" applyProtection="1">
      <alignment horizontal="center" vertical="center"/>
    </xf>
    <xf numFmtId="0" fontId="84" fillId="26" borderId="15" xfId="85" applyNumberFormat="1" applyFont="1" applyFill="1" applyBorder="1" applyAlignment="1" applyProtection="1">
      <alignment horizontal="distributed" vertical="center"/>
    </xf>
    <xf numFmtId="49" fontId="84" fillId="26" borderId="15" xfId="85" applyNumberFormat="1" applyFont="1" applyFill="1" applyBorder="1" applyAlignment="1" applyProtection="1">
      <alignment vertical="center" shrinkToFit="1"/>
    </xf>
    <xf numFmtId="223" fontId="84" fillId="26" borderId="27" xfId="106" applyNumberFormat="1" applyFont="1" applyFill="1" applyBorder="1" applyAlignment="1" applyProtection="1">
      <alignment vertical="center" shrinkToFit="1"/>
    </xf>
    <xf numFmtId="223" fontId="84" fillId="26" borderId="15" xfId="106" applyNumberFormat="1" applyFont="1" applyFill="1" applyBorder="1" applyAlignment="1" applyProtection="1">
      <alignment vertical="center" shrinkToFit="1"/>
    </xf>
    <xf numFmtId="0" fontId="82" fillId="26" borderId="0" xfId="0" applyFont="1" applyFill="1" applyAlignment="1" applyProtection="1">
      <alignment horizontal="center" vertical="center"/>
      <protection locked="0"/>
    </xf>
    <xf numFmtId="49" fontId="82" fillId="26" borderId="0" xfId="85" applyNumberFormat="1" applyFont="1" applyFill="1" applyBorder="1" applyAlignment="1" applyProtection="1">
      <alignment horizontal="center" vertical="center" shrinkToFit="1"/>
    </xf>
    <xf numFmtId="223" fontId="82" fillId="26" borderId="25" xfId="76" applyNumberFormat="1" applyFont="1" applyFill="1" applyBorder="1" applyAlignment="1" applyProtection="1">
      <alignment vertical="center" shrinkToFit="1"/>
    </xf>
    <xf numFmtId="223" fontId="82" fillId="26" borderId="0" xfId="76" applyNumberFormat="1" applyFont="1" applyFill="1" applyBorder="1" applyAlignment="1" applyProtection="1">
      <alignment vertical="center" shrinkToFit="1"/>
    </xf>
    <xf numFmtId="223" fontId="82" fillId="26" borderId="25" xfId="106" applyNumberFormat="1" applyFont="1" applyFill="1" applyBorder="1" applyAlignment="1" applyProtection="1">
      <alignment horizontal="right" vertical="center" shrinkToFit="1"/>
    </xf>
    <xf numFmtId="223" fontId="82" fillId="26" borderId="0" xfId="106" applyNumberFormat="1" applyFont="1" applyFill="1" applyBorder="1" applyAlignment="1" applyProtection="1">
      <alignment horizontal="right" vertical="center" shrinkToFit="1"/>
    </xf>
    <xf numFmtId="223" fontId="82" fillId="26" borderId="25" xfId="106" applyNumberFormat="1" applyFont="1" applyFill="1" applyBorder="1" applyAlignment="1" applyProtection="1">
      <alignment vertical="center" shrinkToFit="1"/>
    </xf>
    <xf numFmtId="223" fontId="82" fillId="26" borderId="0" xfId="106" applyNumberFormat="1" applyFont="1" applyFill="1" applyBorder="1" applyAlignment="1" applyProtection="1">
      <alignment vertical="center" shrinkToFit="1"/>
    </xf>
    <xf numFmtId="223" fontId="82" fillId="26" borderId="25" xfId="76" applyNumberFormat="1" applyFont="1" applyFill="1" applyBorder="1" applyAlignment="1" applyProtection="1">
      <alignment horizontal="right" vertical="center" shrinkToFit="1"/>
    </xf>
    <xf numFmtId="223" fontId="82" fillId="26" borderId="0" xfId="76" applyNumberFormat="1" applyFont="1" applyFill="1" applyBorder="1" applyAlignment="1" applyProtection="1">
      <alignment horizontal="right" vertical="center" shrinkToFit="1"/>
    </xf>
    <xf numFmtId="49" fontId="84" fillId="26" borderId="0" xfId="85" applyNumberFormat="1" applyFont="1" applyFill="1" applyBorder="1" applyAlignment="1" applyProtection="1">
      <alignment horizontal="distributed" vertical="center" shrinkToFit="1"/>
    </xf>
    <xf numFmtId="0" fontId="84" fillId="26" borderId="16" xfId="85" applyFont="1" applyFill="1" applyBorder="1" applyAlignment="1" applyProtection="1">
      <alignment horizontal="center" vertical="center"/>
    </xf>
    <xf numFmtId="0" fontId="84" fillId="26" borderId="16" xfId="85" applyFont="1" applyFill="1" applyBorder="1" applyAlignment="1" applyProtection="1">
      <alignment horizontal="center" vertical="center" shrinkToFit="1"/>
    </xf>
    <xf numFmtId="223" fontId="84" fillId="26" borderId="28" xfId="76" applyNumberFormat="1" applyFont="1" applyFill="1" applyBorder="1" applyAlignment="1" applyProtection="1">
      <alignment vertical="center" shrinkToFit="1"/>
    </xf>
    <xf numFmtId="223" fontId="84" fillId="26" borderId="16" xfId="76" applyNumberFormat="1" applyFont="1" applyFill="1" applyBorder="1" applyAlignment="1" applyProtection="1">
      <alignment vertical="center" shrinkToFit="1"/>
    </xf>
    <xf numFmtId="223" fontId="84" fillId="26" borderId="25" xfId="106" applyNumberFormat="1" applyFont="1" applyFill="1" applyBorder="1" applyAlignment="1" applyProtection="1">
      <alignment horizontal="right" vertical="center" shrinkToFit="1"/>
    </xf>
    <xf numFmtId="223" fontId="84" fillId="26" borderId="16" xfId="106" applyNumberFormat="1" applyFont="1" applyFill="1" applyBorder="1" applyAlignment="1" applyProtection="1">
      <alignment horizontal="right" vertical="center" shrinkToFit="1"/>
    </xf>
    <xf numFmtId="223" fontId="84" fillId="26" borderId="28" xfId="106" applyNumberFormat="1" applyFont="1" applyFill="1" applyBorder="1" applyAlignment="1" applyProtection="1">
      <alignment horizontal="right" vertical="center" shrinkToFit="1"/>
    </xf>
    <xf numFmtId="223" fontId="84" fillId="26" borderId="28" xfId="106" applyNumberFormat="1" applyFont="1" applyFill="1" applyBorder="1" applyAlignment="1" applyProtection="1">
      <alignment vertical="center" shrinkToFit="1"/>
    </xf>
    <xf numFmtId="223" fontId="84" fillId="26" borderId="16" xfId="106" applyNumberFormat="1" applyFont="1" applyFill="1" applyBorder="1" applyAlignment="1" applyProtection="1">
      <alignment vertical="center" shrinkToFit="1"/>
    </xf>
    <xf numFmtId="223" fontId="84" fillId="26" borderId="28" xfId="76" applyNumberFormat="1" applyFont="1" applyFill="1" applyBorder="1" applyAlignment="1" applyProtection="1">
      <alignment horizontal="right" vertical="center" shrinkToFit="1"/>
    </xf>
    <xf numFmtId="223" fontId="84" fillId="26" borderId="16" xfId="76" applyNumberFormat="1" applyFont="1" applyFill="1" applyBorder="1" applyAlignment="1" applyProtection="1">
      <alignment horizontal="right" vertical="center" shrinkToFit="1"/>
    </xf>
    <xf numFmtId="223" fontId="84" fillId="26" borderId="27" xfId="106" applyNumberFormat="1" applyFont="1" applyFill="1" applyBorder="1" applyAlignment="1" applyProtection="1">
      <alignment horizontal="right" vertical="center" shrinkToFit="1"/>
    </xf>
    <xf numFmtId="223" fontId="84" fillId="26" borderId="15" xfId="106" applyNumberFormat="1" applyFont="1" applyFill="1" applyBorder="1" applyAlignment="1" applyProtection="1">
      <alignment horizontal="right" vertical="center" shrinkToFit="1"/>
    </xf>
    <xf numFmtId="0" fontId="82" fillId="26" borderId="15" xfId="85" applyFont="1" applyFill="1" applyBorder="1" applyAlignment="1" applyProtection="1">
      <alignment vertical="center"/>
    </xf>
    <xf numFmtId="223" fontId="84" fillId="26" borderId="0" xfId="106" applyNumberFormat="1" applyFont="1" applyFill="1" applyBorder="1" applyAlignment="1" applyProtection="1">
      <alignment vertical="center" shrinkToFit="1"/>
    </xf>
    <xf numFmtId="0" fontId="82" fillId="26" borderId="0" xfId="0" applyFont="1" applyFill="1" applyAlignment="1" applyProtection="1">
      <alignment vertical="center"/>
      <protection locked="0"/>
    </xf>
    <xf numFmtId="0" fontId="82" fillId="26" borderId="0" xfId="0" applyFont="1" applyFill="1" applyBorder="1" applyAlignment="1" applyProtection="1">
      <alignment vertical="center"/>
      <protection locked="0"/>
    </xf>
    <xf numFmtId="223" fontId="82" fillId="26" borderId="0" xfId="0" applyNumberFormat="1" applyFont="1" applyFill="1" applyBorder="1" applyAlignment="1" applyProtection="1">
      <alignment vertical="center" shrinkToFit="1"/>
    </xf>
    <xf numFmtId="0" fontId="84" fillId="24" borderId="29" xfId="75" applyFont="1" applyFill="1" applyBorder="1" applyAlignment="1">
      <alignment horizontal="center" vertical="center"/>
    </xf>
    <xf numFmtId="0" fontId="82" fillId="26" borderId="0" xfId="78" applyFont="1" applyFill="1" applyAlignment="1" applyProtection="1">
      <alignment vertical="center"/>
      <protection locked="0"/>
    </xf>
    <xf numFmtId="0" fontId="82" fillId="26" borderId="0" xfId="75" applyFont="1" applyFill="1" applyBorder="1" applyAlignment="1">
      <alignment horizontal="center" vertical="center"/>
    </xf>
    <xf numFmtId="3" fontId="82" fillId="26" borderId="27" xfId="75" applyNumberFormat="1" applyFont="1" applyFill="1" applyBorder="1">
      <alignment vertical="center"/>
    </xf>
    <xf numFmtId="3" fontId="84" fillId="26" borderId="25" xfId="75" applyNumberFormat="1" applyFont="1" applyFill="1" applyBorder="1">
      <alignment vertical="center"/>
    </xf>
    <xf numFmtId="214" fontId="84" fillId="26" borderId="22" xfId="75" applyNumberFormat="1" applyFont="1" applyFill="1" applyBorder="1" applyAlignment="1">
      <alignment horizontal="right" vertical="center"/>
    </xf>
    <xf numFmtId="180" fontId="84" fillId="26" borderId="22" xfId="75" applyNumberFormat="1" applyFont="1" applyFill="1" applyBorder="1">
      <alignment vertical="center"/>
    </xf>
    <xf numFmtId="3" fontId="82" fillId="26" borderId="25" xfId="75" applyNumberFormat="1" applyFont="1" applyFill="1" applyBorder="1">
      <alignment vertical="center"/>
    </xf>
    <xf numFmtId="3" fontId="82" fillId="26" borderId="23" xfId="75" applyNumberFormat="1" applyFont="1" applyFill="1" applyBorder="1">
      <alignment vertical="center"/>
    </xf>
    <xf numFmtId="214" fontId="82" fillId="26" borderId="23" xfId="75" applyNumberFormat="1" applyFont="1" applyFill="1" applyBorder="1" applyAlignment="1">
      <alignment horizontal="right" vertical="center"/>
    </xf>
    <xf numFmtId="180" fontId="82" fillId="26" borderId="23" xfId="75" applyNumberFormat="1" applyFont="1" applyFill="1" applyBorder="1">
      <alignment vertical="center"/>
    </xf>
    <xf numFmtId="0" fontId="82" fillId="26" borderId="0" xfId="78" applyFont="1" applyFill="1" applyAlignment="1" applyProtection="1">
      <alignment horizontal="center" vertical="center"/>
      <protection locked="0"/>
    </xf>
    <xf numFmtId="180" fontId="82" fillId="26" borderId="23" xfId="75" applyNumberFormat="1" applyFont="1" applyFill="1" applyBorder="1" applyAlignment="1">
      <alignment horizontal="right" vertical="center"/>
    </xf>
    <xf numFmtId="0" fontId="82" fillId="26" borderId="24" xfId="78" applyFont="1" applyFill="1" applyBorder="1" applyAlignment="1" applyProtection="1">
      <alignment horizontal="distributed" vertical="center"/>
      <protection locked="0"/>
    </xf>
    <xf numFmtId="0" fontId="82" fillId="26" borderId="26" xfId="75" applyFont="1" applyFill="1" applyBorder="1" applyAlignment="1">
      <alignment horizontal="distributed" vertical="center"/>
    </xf>
    <xf numFmtId="3" fontId="82" fillId="26" borderId="19" xfId="75" applyNumberFormat="1" applyFont="1" applyFill="1" applyBorder="1">
      <alignment vertical="center"/>
    </xf>
    <xf numFmtId="0" fontId="82" fillId="26" borderId="0" xfId="78" applyFont="1" applyFill="1" applyAlignment="1" applyProtection="1">
      <alignment horizontal="left" vertical="center"/>
      <protection locked="0"/>
    </xf>
    <xf numFmtId="3" fontId="84" fillId="26" borderId="24" xfId="75" applyNumberFormat="1" applyFont="1" applyFill="1" applyBorder="1">
      <alignment vertical="center"/>
    </xf>
    <xf numFmtId="214" fontId="84" fillId="26" borderId="24" xfId="75" applyNumberFormat="1" applyFont="1" applyFill="1" applyBorder="1" applyAlignment="1">
      <alignment horizontal="right" vertical="center"/>
    </xf>
    <xf numFmtId="180" fontId="84" fillId="26" borderId="24" xfId="75" applyNumberFormat="1" applyFont="1" applyFill="1" applyBorder="1">
      <alignment vertical="center"/>
    </xf>
    <xf numFmtId="0" fontId="84" fillId="26" borderId="28" xfId="75" applyFont="1" applyFill="1" applyBorder="1" applyAlignment="1">
      <alignment horizontal="left" vertical="center"/>
    </xf>
    <xf numFmtId="0" fontId="84" fillId="26" borderId="16" xfId="75" applyFont="1" applyFill="1" applyBorder="1" applyAlignment="1">
      <alignment horizontal="center" vertical="center"/>
    </xf>
    <xf numFmtId="3" fontId="84" fillId="26" borderId="28" xfId="75" applyNumberFormat="1" applyFont="1" applyFill="1" applyBorder="1">
      <alignment vertical="center"/>
    </xf>
    <xf numFmtId="200" fontId="84" fillId="26" borderId="27" xfId="76" applyNumberFormat="1" applyFont="1" applyFill="1" applyBorder="1" applyAlignment="1">
      <alignment horizontal="right"/>
    </xf>
    <xf numFmtId="224" fontId="84" fillId="26" borderId="15" xfId="106" applyNumberFormat="1" applyFont="1" applyFill="1" applyBorder="1" applyAlignment="1" applyProtection="1">
      <alignment vertical="center"/>
    </xf>
    <xf numFmtId="224" fontId="84" fillId="26" borderId="15" xfId="76" applyNumberFormat="1" applyFont="1" applyFill="1" applyBorder="1" applyAlignment="1">
      <alignment horizontal="right"/>
    </xf>
    <xf numFmtId="224" fontId="84" fillId="26" borderId="0" xfId="106" applyNumberFormat="1" applyFont="1" applyFill="1" applyAlignment="1">
      <alignment horizontal="right"/>
    </xf>
    <xf numFmtId="224" fontId="84" fillId="26" borderId="15" xfId="106" applyNumberFormat="1" applyFont="1" applyFill="1" applyBorder="1" applyAlignment="1"/>
    <xf numFmtId="200" fontId="84" fillId="26" borderId="25" xfId="76" applyNumberFormat="1" applyFont="1" applyFill="1" applyBorder="1" applyAlignment="1">
      <alignment horizontal="right"/>
    </xf>
    <xf numFmtId="224" fontId="84" fillId="26" borderId="0" xfId="106" applyNumberFormat="1" applyFont="1" applyFill="1" applyBorder="1" applyAlignment="1" applyProtection="1">
      <alignment vertical="center"/>
    </xf>
    <xf numFmtId="224" fontId="84" fillId="26" borderId="0" xfId="76" applyNumberFormat="1" applyFont="1" applyFill="1" applyBorder="1" applyAlignment="1">
      <alignment horizontal="right"/>
    </xf>
    <xf numFmtId="224" fontId="84" fillId="26" borderId="0" xfId="106" applyNumberFormat="1" applyFont="1" applyFill="1" applyAlignment="1"/>
    <xf numFmtId="224" fontId="84" fillId="26" borderId="0" xfId="106" applyNumberFormat="1" applyFont="1" applyFill="1" applyAlignment="1" applyProtection="1">
      <alignment horizontal="right" vertical="center"/>
    </xf>
    <xf numFmtId="224" fontId="82" fillId="26" borderId="25" xfId="106" applyNumberFormat="1" applyFont="1" applyFill="1" applyBorder="1" applyAlignment="1" applyProtection="1">
      <alignment horizontal="right" vertical="center"/>
    </xf>
    <xf numFmtId="224" fontId="82" fillId="26" borderId="0" xfId="106" applyNumberFormat="1" applyFont="1" applyFill="1" applyBorder="1" applyAlignment="1" applyProtection="1">
      <alignment horizontal="right" vertical="center"/>
    </xf>
    <xf numFmtId="224" fontId="82" fillId="26" borderId="0" xfId="106" applyNumberFormat="1" applyFont="1" applyFill="1" applyAlignment="1" applyProtection="1">
      <alignment horizontal="right" vertical="center"/>
    </xf>
    <xf numFmtId="224" fontId="84" fillId="26" borderId="0" xfId="106" applyNumberFormat="1" applyFont="1" applyFill="1" applyAlignment="1" applyProtection="1">
      <alignment vertical="center"/>
    </xf>
    <xf numFmtId="224" fontId="82" fillId="26" borderId="0" xfId="76" applyNumberFormat="1" applyFont="1" applyFill="1" applyBorder="1" applyAlignment="1">
      <alignment horizontal="right" vertical="center"/>
    </xf>
    <xf numFmtId="224" fontId="82" fillId="26" borderId="25" xfId="106" applyNumberFormat="1" applyFont="1" applyFill="1" applyBorder="1" applyAlignment="1" applyProtection="1">
      <alignment vertical="center"/>
    </xf>
    <xf numFmtId="224" fontId="82" fillId="26" borderId="28" xfId="106" applyNumberFormat="1" applyFont="1" applyFill="1" applyBorder="1" applyAlignment="1" applyProtection="1">
      <alignment horizontal="right" vertical="center"/>
    </xf>
    <xf numFmtId="224" fontId="82" fillId="26" borderId="16" xfId="106" applyNumberFormat="1" applyFont="1" applyFill="1" applyBorder="1" applyAlignment="1" applyProtection="1">
      <alignment horizontal="right" vertical="center"/>
    </xf>
    <xf numFmtId="224" fontId="82" fillId="26" borderId="16" xfId="76" applyNumberFormat="1" applyFont="1" applyFill="1" applyBorder="1" applyAlignment="1">
      <alignment horizontal="right" vertical="center"/>
    </xf>
    <xf numFmtId="0" fontId="82" fillId="0" borderId="0" xfId="78" applyFont="1" applyBorder="1" applyAlignment="1" applyProtection="1">
      <alignment vertical="center"/>
      <protection locked="0"/>
    </xf>
    <xf numFmtId="49" fontId="82" fillId="26" borderId="0" xfId="78" applyNumberFormat="1" applyFont="1" applyFill="1" applyBorder="1" applyAlignment="1" applyProtection="1">
      <alignment horizontal="right" vertical="center"/>
      <protection locked="0"/>
    </xf>
    <xf numFmtId="49" fontId="82" fillId="26" borderId="0" xfId="78" applyNumberFormat="1" applyFont="1" applyFill="1" applyBorder="1" applyAlignment="1" applyProtection="1">
      <alignment horizontal="left" vertical="center" shrinkToFit="1"/>
      <protection locked="0"/>
    </xf>
    <xf numFmtId="49" fontId="84" fillId="26" borderId="16" xfId="78" applyNumberFormat="1" applyFont="1" applyFill="1" applyBorder="1" applyAlignment="1" applyProtection="1">
      <alignment horizontal="left" vertical="center" shrinkToFit="1"/>
      <protection locked="0"/>
    </xf>
    <xf numFmtId="49" fontId="84" fillId="26" borderId="20" xfId="78" applyNumberFormat="1" applyFont="1" applyFill="1" applyBorder="1" applyAlignment="1" applyProtection="1">
      <alignment horizontal="right" vertical="center"/>
      <protection locked="0"/>
    </xf>
    <xf numFmtId="189" fontId="84" fillId="26" borderId="25" xfId="106" applyNumberFormat="1" applyFont="1" applyFill="1" applyBorder="1" applyAlignment="1" applyProtection="1">
      <alignment horizontal="right" vertical="center"/>
      <protection locked="0"/>
    </xf>
    <xf numFmtId="189" fontId="84" fillId="26" borderId="18" xfId="106" applyNumberFormat="1" applyFont="1" applyFill="1" applyBorder="1" applyAlignment="1" applyProtection="1">
      <alignment horizontal="right" vertical="center"/>
      <protection locked="0"/>
    </xf>
    <xf numFmtId="189" fontId="84" fillId="26" borderId="27" xfId="106" applyNumberFormat="1" applyFont="1" applyFill="1" applyBorder="1" applyAlignment="1" applyProtection="1">
      <alignment horizontal="right" vertical="center"/>
      <protection locked="0"/>
    </xf>
    <xf numFmtId="189" fontId="84" fillId="26" borderId="15" xfId="106" applyNumberFormat="1" applyFont="1" applyFill="1" applyBorder="1" applyAlignment="1" applyProtection="1">
      <alignment horizontal="right" vertical="center"/>
      <protection locked="0"/>
    </xf>
    <xf numFmtId="0" fontId="82" fillId="26" borderId="25" xfId="76" applyFont="1" applyFill="1" applyBorder="1" applyAlignment="1" applyProtection="1">
      <alignment horizontal="right" vertical="center"/>
      <protection locked="0"/>
    </xf>
    <xf numFmtId="0" fontId="82" fillId="26" borderId="19" xfId="76" applyFont="1" applyFill="1" applyBorder="1" applyAlignment="1" applyProtection="1">
      <alignment horizontal="right" vertical="center"/>
      <protection locked="0"/>
    </xf>
    <xf numFmtId="0" fontId="0" fillId="26" borderId="25" xfId="76" applyFont="1" applyFill="1" applyBorder="1" applyAlignment="1" applyProtection="1">
      <alignment horizontal="right" vertical="center"/>
      <protection locked="0"/>
    </xf>
    <xf numFmtId="0" fontId="82" fillId="26" borderId="0" xfId="76" applyFont="1" applyFill="1" applyBorder="1" applyAlignment="1" applyProtection="1">
      <alignment horizontal="right" vertical="center"/>
      <protection locked="0"/>
    </xf>
    <xf numFmtId="0" fontId="82" fillId="26" borderId="25" xfId="106" applyNumberFormat="1" applyFont="1" applyFill="1" applyBorder="1" applyAlignment="1" applyProtection="1">
      <alignment horizontal="right" vertical="center"/>
      <protection locked="0"/>
    </xf>
    <xf numFmtId="189" fontId="82" fillId="26" borderId="19" xfId="106" applyNumberFormat="1" applyFont="1" applyFill="1" applyBorder="1" applyAlignment="1" applyProtection="1">
      <alignment horizontal="right" vertical="center"/>
      <protection locked="0"/>
    </xf>
    <xf numFmtId="0" fontId="82" fillId="26" borderId="19" xfId="106" applyNumberFormat="1" applyFont="1" applyFill="1" applyBorder="1" applyAlignment="1" applyProtection="1">
      <alignment horizontal="right" vertical="center"/>
      <protection locked="0"/>
    </xf>
    <xf numFmtId="189" fontId="82" fillId="26" borderId="0" xfId="106" applyNumberFormat="1" applyFont="1" applyFill="1" applyBorder="1" applyAlignment="1" applyProtection="1">
      <alignment horizontal="right" vertical="center"/>
      <protection locked="0"/>
    </xf>
    <xf numFmtId="189" fontId="82" fillId="26" borderId="25" xfId="106" applyNumberFormat="1" applyFont="1" applyFill="1" applyBorder="1" applyAlignment="1" applyProtection="1">
      <alignment horizontal="right" vertical="center"/>
      <protection locked="0"/>
    </xf>
    <xf numFmtId="189" fontId="84" fillId="26" borderId="28" xfId="106" applyNumberFormat="1" applyFont="1" applyFill="1" applyBorder="1" applyAlignment="1" applyProtection="1">
      <alignment horizontal="right" vertical="center"/>
      <protection locked="0"/>
    </xf>
    <xf numFmtId="189" fontId="84" fillId="26" borderId="20" xfId="106" applyNumberFormat="1" applyFont="1" applyFill="1" applyBorder="1" applyAlignment="1" applyProtection="1">
      <alignment horizontal="right" vertical="center"/>
      <protection locked="0"/>
    </xf>
    <xf numFmtId="0" fontId="84" fillId="26" borderId="28" xfId="106" applyNumberFormat="1" applyFont="1" applyFill="1" applyBorder="1" applyAlignment="1" applyProtection="1">
      <alignment horizontal="right" vertical="center"/>
      <protection locked="0"/>
    </xf>
    <xf numFmtId="189" fontId="84" fillId="26" borderId="16" xfId="106" applyNumberFormat="1" applyFont="1" applyFill="1" applyBorder="1" applyAlignment="1" applyProtection="1">
      <alignment horizontal="right" vertical="center"/>
      <protection locked="0"/>
    </xf>
    <xf numFmtId="0" fontId="82" fillId="0" borderId="0" xfId="78" applyFont="1" applyFill="1" applyBorder="1" applyAlignment="1" applyProtection="1">
      <alignment horizontal="right" vertical="center"/>
    </xf>
    <xf numFmtId="223" fontId="82" fillId="0" borderId="0" xfId="78" applyNumberFormat="1" applyFont="1" applyFill="1" applyAlignment="1" applyProtection="1">
      <alignment horizontal="right" vertical="center"/>
    </xf>
    <xf numFmtId="0" fontId="82" fillId="0" borderId="0" xfId="78" applyFont="1" applyFill="1" applyAlignment="1" applyProtection="1">
      <alignment horizontal="right" vertical="center"/>
      <protection locked="0"/>
    </xf>
    <xf numFmtId="0" fontId="82" fillId="0" borderId="0" xfId="78" applyFont="1" applyFill="1" applyBorder="1" applyAlignment="1" applyProtection="1">
      <alignment horizontal="distributed" vertical="center"/>
    </xf>
    <xf numFmtId="0" fontId="82" fillId="0" borderId="25" xfId="78" applyFont="1" applyFill="1" applyBorder="1" applyAlignment="1" applyProtection="1">
      <alignment horizontal="distributed" vertical="center"/>
    </xf>
    <xf numFmtId="223" fontId="82" fillId="0" borderId="0" xfId="78" applyNumberFormat="1" applyFont="1" applyFill="1" applyBorder="1" applyAlignment="1" applyProtection="1">
      <alignment horizontal="right" vertical="center"/>
    </xf>
    <xf numFmtId="0" fontId="82" fillId="0" borderId="28" xfId="78" applyFont="1" applyFill="1" applyBorder="1" applyAlignment="1" applyProtection="1">
      <alignment horizontal="distributed" vertical="center"/>
    </xf>
    <xf numFmtId="223" fontId="82" fillId="0" borderId="16" xfId="78" applyNumberFormat="1" applyFont="1" applyFill="1" applyBorder="1" applyAlignment="1" applyProtection="1">
      <alignment horizontal="right" vertical="center"/>
    </xf>
    <xf numFmtId="0" fontId="82" fillId="0" borderId="16" xfId="78" applyFont="1" applyFill="1" applyBorder="1" applyAlignment="1" applyProtection="1">
      <alignment horizontal="right" vertical="center"/>
      <protection locked="0"/>
    </xf>
    <xf numFmtId="0" fontId="84" fillId="0" borderId="28" xfId="78" applyFont="1" applyFill="1" applyBorder="1" applyAlignment="1" applyProtection="1">
      <alignment horizontal="center" vertical="center"/>
    </xf>
    <xf numFmtId="226" fontId="84" fillId="0" borderId="0" xfId="106" applyNumberFormat="1" applyFont="1" applyAlignment="1" applyProtection="1">
      <alignment horizontal="right" vertical="center"/>
    </xf>
    <xf numFmtId="223" fontId="84" fillId="0" borderId="16" xfId="78" applyNumberFormat="1" applyFont="1" applyFill="1" applyBorder="1" applyAlignment="1" applyProtection="1">
      <alignment horizontal="right" vertical="center"/>
    </xf>
    <xf numFmtId="0" fontId="82" fillId="0" borderId="0" xfId="78" applyFont="1" applyAlignment="1" applyProtection="1">
      <alignment vertical="center"/>
      <protection locked="0"/>
    </xf>
    <xf numFmtId="0" fontId="82" fillId="0" borderId="0" xfId="78" applyFont="1" applyFill="1" applyBorder="1" applyAlignment="1" applyProtection="1">
      <alignment horizontal="center" vertical="center"/>
      <protection locked="0"/>
    </xf>
    <xf numFmtId="0" fontId="82" fillId="0" borderId="19" xfId="78" applyFont="1" applyFill="1" applyBorder="1" applyAlignment="1" applyProtection="1">
      <alignment horizontal="left" vertical="center"/>
    </xf>
    <xf numFmtId="227" fontId="82" fillId="0" borderId="25" xfId="106" applyNumberFormat="1" applyFont="1" applyFill="1" applyBorder="1" applyAlignment="1" applyProtection="1">
      <alignment horizontal="right" vertical="center"/>
    </xf>
    <xf numFmtId="189" fontId="82" fillId="0" borderId="0" xfId="107" applyNumberFormat="1" applyFont="1" applyFill="1" applyBorder="1" applyAlignment="1" applyProtection="1"/>
    <xf numFmtId="192" fontId="82" fillId="0" borderId="0" xfId="107" applyNumberFormat="1" applyFont="1" applyFill="1" applyBorder="1" applyAlignment="1">
      <alignment horizontal="right"/>
    </xf>
    <xf numFmtId="192" fontId="82" fillId="0" borderId="0" xfId="107" applyNumberFormat="1" applyFont="1" applyFill="1" applyBorder="1" applyAlignment="1" applyProtection="1">
      <alignment horizontal="right"/>
    </xf>
    <xf numFmtId="192" fontId="82" fillId="0" borderId="0" xfId="107" applyNumberFormat="1" applyFont="1" applyFill="1" applyBorder="1" applyAlignment="1" applyProtection="1">
      <alignment horizontal="right" vertical="center"/>
    </xf>
    <xf numFmtId="192" fontId="82" fillId="0" borderId="0" xfId="107" applyNumberFormat="1" applyFont="1" applyFill="1" applyBorder="1" applyAlignment="1" applyProtection="1"/>
    <xf numFmtId="0" fontId="82" fillId="0" borderId="0" xfId="78" applyFont="1" applyFill="1" applyBorder="1" applyAlignment="1" applyProtection="1">
      <alignment horizontal="left" vertical="center"/>
    </xf>
    <xf numFmtId="187" fontId="82" fillId="0" borderId="0" xfId="107" applyNumberFormat="1" applyFont="1" applyFill="1" applyBorder="1" applyAlignment="1" applyProtection="1"/>
    <xf numFmtId="0" fontId="82" fillId="0" borderId="0" xfId="78" applyFont="1" applyAlignment="1" applyProtection="1">
      <alignment horizontal="distributed" vertical="center"/>
      <protection locked="0"/>
    </xf>
    <xf numFmtId="227" fontId="84" fillId="0" borderId="25" xfId="78" applyNumberFormat="1" applyFont="1" applyFill="1" applyBorder="1" applyAlignment="1" applyProtection="1">
      <alignment horizontal="right" vertical="center"/>
      <protection locked="0"/>
    </xf>
    <xf numFmtId="192" fontId="82" fillId="0" borderId="0" xfId="107" applyNumberFormat="1" applyFont="1" applyFill="1" applyBorder="1" applyAlignment="1" applyProtection="1">
      <alignment horizontal="right" vertical="center"/>
      <protection locked="0"/>
    </xf>
    <xf numFmtId="0" fontId="84" fillId="0" borderId="0" xfId="78" applyFont="1" applyAlignment="1" applyProtection="1">
      <alignment horizontal="center" vertical="center"/>
      <protection locked="0"/>
    </xf>
    <xf numFmtId="0" fontId="84" fillId="0" borderId="0" xfId="78" applyFont="1" applyFill="1" applyBorder="1" applyAlignment="1" applyProtection="1">
      <alignment horizontal="center" vertical="center"/>
      <protection locked="0"/>
    </xf>
    <xf numFmtId="0" fontId="84" fillId="0" borderId="16" xfId="78" applyFont="1" applyFill="1" applyBorder="1" applyAlignment="1" applyProtection="1">
      <alignment horizontal="left" vertical="center"/>
    </xf>
    <xf numFmtId="0" fontId="84" fillId="0" borderId="28" xfId="78" applyFont="1" applyFill="1" applyBorder="1" applyAlignment="1" applyProtection="1">
      <alignment horizontal="right" vertical="center"/>
      <protection locked="0"/>
    </xf>
    <xf numFmtId="191" fontId="84" fillId="0" borderId="16" xfId="106" applyNumberFormat="1" applyFont="1" applyFill="1" applyBorder="1" applyAlignment="1" applyProtection="1"/>
    <xf numFmtId="191" fontId="84" fillId="0" borderId="16" xfId="78" applyNumberFormat="1" applyFont="1" applyFill="1" applyBorder="1" applyAlignment="1" applyProtection="1">
      <alignment vertical="center"/>
      <protection locked="0"/>
    </xf>
    <xf numFmtId="191" fontId="84" fillId="0" borderId="16" xfId="106" applyNumberFormat="1" applyFont="1" applyFill="1" applyBorder="1" applyAlignment="1" applyProtection="1">
      <alignment horizontal="right" vertical="center"/>
      <protection locked="0"/>
    </xf>
    <xf numFmtId="191" fontId="84" fillId="0" borderId="16" xfId="106" applyNumberFormat="1" applyFont="1" applyFill="1" applyBorder="1" applyAlignment="1" applyProtection="1">
      <alignment vertical="center"/>
      <protection locked="0"/>
    </xf>
    <xf numFmtId="49" fontId="82"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xf>
    <xf numFmtId="49" fontId="82" fillId="0" borderId="0" xfId="0" applyNumberFormat="1" applyFont="1" applyFill="1" applyBorder="1" applyAlignment="1" applyProtection="1">
      <alignment horizontal="distributed" vertical="center"/>
    </xf>
    <xf numFmtId="49" fontId="82" fillId="0" borderId="0" xfId="0" applyNumberFormat="1" applyFont="1" applyFill="1" applyBorder="1" applyAlignment="1" applyProtection="1">
      <alignment horizontal="distributed" vertical="center"/>
      <protection locked="0"/>
    </xf>
    <xf numFmtId="0" fontId="82" fillId="0" borderId="0" xfId="0" applyFont="1" applyFill="1" applyBorder="1" applyAlignment="1" applyProtection="1">
      <alignment horizontal="distributed" vertical="center"/>
      <protection locked="0"/>
    </xf>
    <xf numFmtId="49" fontId="82" fillId="0" borderId="0" xfId="0" applyNumberFormat="1" applyFont="1" applyFill="1" applyBorder="1" applyAlignment="1" applyProtection="1">
      <alignment horizontal="left" vertical="center" shrinkToFit="1"/>
      <protection locked="0"/>
    </xf>
    <xf numFmtId="49" fontId="82" fillId="0" borderId="0" xfId="0" applyNumberFormat="1" applyFont="1" applyFill="1" applyBorder="1" applyAlignment="1" applyProtection="1">
      <alignment horizontal="left" vertical="center"/>
    </xf>
    <xf numFmtId="49" fontId="82" fillId="0" borderId="0" xfId="0" applyNumberFormat="1" applyFont="1" applyFill="1" applyBorder="1" applyAlignment="1" applyProtection="1">
      <alignment horizontal="left" vertical="center"/>
      <protection locked="0"/>
    </xf>
    <xf numFmtId="49" fontId="0" fillId="0" borderId="0" xfId="0" applyNumberFormat="1" applyFont="1" applyFill="1" applyBorder="1" applyAlignment="1" applyProtection="1">
      <alignment horizontal="distributed"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82" fillId="0" borderId="0" xfId="0" applyNumberFormat="1" applyFont="1" applyFill="1" applyBorder="1" applyAlignment="1" applyProtection="1">
      <alignment vertical="center" shrinkToFit="1"/>
    </xf>
    <xf numFmtId="0" fontId="0" fillId="0" borderId="0" xfId="0" applyFont="1" applyFill="1" applyBorder="1" applyAlignment="1">
      <alignment horizontal="distributed" vertical="center"/>
    </xf>
    <xf numFmtId="49" fontId="82" fillId="0" borderId="0" xfId="0" applyNumberFormat="1" applyFont="1" applyFill="1" applyBorder="1" applyAlignment="1" applyProtection="1">
      <alignment horizontal="left" vertical="center" shrinkToFit="1"/>
    </xf>
    <xf numFmtId="49" fontId="82" fillId="0" borderId="0" xfId="0" applyNumberFormat="1" applyFont="1" applyFill="1" applyBorder="1" applyAlignment="1" applyProtection="1">
      <alignment vertical="center"/>
    </xf>
    <xf numFmtId="0" fontId="82" fillId="0" borderId="0" xfId="0" applyFont="1" applyFill="1" applyBorder="1" applyAlignment="1">
      <alignment vertical="center"/>
    </xf>
    <xf numFmtId="49" fontId="88" fillId="0" borderId="0" xfId="0" applyNumberFormat="1" applyFont="1" applyFill="1" applyBorder="1" applyAlignment="1" applyProtection="1">
      <alignment horizontal="left" vertical="center"/>
      <protection locked="0"/>
    </xf>
    <xf numFmtId="0" fontId="0" fillId="0" borderId="0" xfId="0" applyFont="1" applyFill="1" applyBorder="1" applyAlignment="1">
      <alignment horizontal="left" vertical="center"/>
    </xf>
    <xf numFmtId="49" fontId="0" fillId="0" borderId="0" xfId="0" applyNumberFormat="1" applyFont="1" applyFill="1" applyBorder="1" applyAlignment="1" applyProtection="1">
      <alignment horizontal="left" vertical="center" shrinkToFit="1"/>
      <protection locked="0"/>
    </xf>
    <xf numFmtId="49" fontId="82" fillId="0" borderId="0" xfId="0" applyNumberFormat="1" applyFont="1" applyFill="1" applyBorder="1" applyAlignment="1" applyProtection="1">
      <alignment horizontal="center" vertical="center"/>
    </xf>
    <xf numFmtId="0" fontId="82" fillId="0" borderId="0" xfId="0" applyFont="1" applyFill="1" applyBorder="1" applyAlignment="1">
      <alignment vertical="center" shrinkToFit="1"/>
    </xf>
    <xf numFmtId="0" fontId="84" fillId="0" borderId="0" xfId="0" applyFont="1" applyFill="1" applyBorder="1" applyAlignment="1">
      <alignment vertical="center" shrinkToFit="1"/>
    </xf>
    <xf numFmtId="0" fontId="0" fillId="0" borderId="0" xfId="0" applyFont="1" applyFill="1" applyBorder="1" applyAlignment="1">
      <alignment vertical="center" shrinkToFit="1"/>
    </xf>
    <xf numFmtId="0" fontId="43" fillId="0" borderId="0" xfId="0" applyFont="1" applyAlignment="1">
      <alignment horizontal="center" vertical="center"/>
    </xf>
    <xf numFmtId="178" fontId="45" fillId="0" borderId="0" xfId="0" applyNumberFormat="1" applyFont="1" applyAlignment="1">
      <alignment horizontal="center" vertical="center"/>
    </xf>
    <xf numFmtId="0" fontId="22" fillId="0" borderId="0" xfId="0" applyFont="1" applyAlignment="1">
      <alignment horizontal="center" vertical="center"/>
    </xf>
    <xf numFmtId="0" fontId="92"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82" fillId="0" borderId="0" xfId="0" applyFont="1" applyFill="1" applyAlignment="1">
      <alignment horizontal="distributed" vertical="center" shrinkToFit="1"/>
    </xf>
    <xf numFmtId="0" fontId="82" fillId="0" borderId="0" xfId="0" applyFont="1" applyFill="1" applyAlignment="1">
      <alignment horizontal="left" vertical="distributed"/>
    </xf>
    <xf numFmtId="0" fontId="82" fillId="0" borderId="0" xfId="0" applyFont="1" applyFill="1" applyAlignment="1">
      <alignment vertical="center"/>
    </xf>
    <xf numFmtId="49" fontId="42" fillId="0" borderId="0" xfId="77" applyNumberFormat="1" applyFont="1" applyBorder="1" applyAlignment="1">
      <alignment horizontal="left" vertical="center" wrapText="1"/>
    </xf>
    <xf numFmtId="177" fontId="42" fillId="0" borderId="0" xfId="106" applyNumberFormat="1" applyFont="1" applyFill="1" applyBorder="1" applyAlignment="1" applyProtection="1">
      <alignment horizontal="left" vertical="center"/>
    </xf>
    <xf numFmtId="0" fontId="40" fillId="0" borderId="0" xfId="0" applyFont="1" applyBorder="1" applyAlignment="1">
      <alignment horizontal="center" vertical="center"/>
    </xf>
    <xf numFmtId="0" fontId="82" fillId="0" borderId="0" xfId="0" applyNumberFormat="1" applyFont="1" applyFill="1" applyAlignment="1">
      <alignment vertical="center" shrinkToFit="1"/>
    </xf>
    <xf numFmtId="0" fontId="93" fillId="0" borderId="0" xfId="0" applyFont="1" applyFill="1" applyAlignment="1">
      <alignment vertical="center"/>
    </xf>
    <xf numFmtId="0" fontId="88" fillId="0" borderId="0" xfId="0" applyFont="1" applyFill="1" applyAlignment="1">
      <alignment vertical="center"/>
    </xf>
    <xf numFmtId="0" fontId="82" fillId="0" borderId="0" xfId="0" applyFont="1" applyFill="1" applyAlignment="1">
      <alignment vertical="center" shrinkToFit="1"/>
    </xf>
    <xf numFmtId="0" fontId="94" fillId="0" borderId="0" xfId="0" applyNumberFormat="1" applyFont="1" applyFill="1" applyAlignment="1">
      <alignment vertical="center"/>
    </xf>
    <xf numFmtId="0" fontId="22" fillId="0" borderId="0" xfId="0" applyFont="1" applyAlignment="1">
      <alignment horizontal="center" vertical="top"/>
    </xf>
    <xf numFmtId="49" fontId="47" fillId="0" borderId="0" xfId="0" applyNumberFormat="1" applyFont="1" applyBorder="1" applyAlignment="1">
      <alignment horizontal="center" vertical="center"/>
    </xf>
    <xf numFmtId="0" fontId="81" fillId="0" borderId="29" xfId="0" applyFont="1" applyFill="1" applyBorder="1" applyAlignment="1" applyProtection="1">
      <alignment horizontal="center" vertical="center" wrapText="1"/>
    </xf>
    <xf numFmtId="0" fontId="88" fillId="0" borderId="21" xfId="0" applyFont="1" applyFill="1" applyBorder="1" applyAlignment="1">
      <alignment horizontal="center" vertical="center" wrapText="1"/>
    </xf>
    <xf numFmtId="0" fontId="79" fillId="24" borderId="15" xfId="0" applyFont="1" applyFill="1" applyBorder="1" applyAlignment="1" applyProtection="1">
      <alignment horizontal="center" vertical="center"/>
    </xf>
    <xf numFmtId="0" fontId="79" fillId="24" borderId="18" xfId="0" applyFont="1" applyFill="1" applyBorder="1" applyAlignment="1" applyProtection="1">
      <alignment horizontal="center" vertical="center"/>
    </xf>
    <xf numFmtId="0" fontId="79" fillId="24" borderId="0" xfId="0" applyFont="1" applyFill="1" applyBorder="1" applyAlignment="1" applyProtection="1">
      <alignment horizontal="center" vertical="center"/>
    </xf>
    <xf numFmtId="0" fontId="79" fillId="24" borderId="19" xfId="0" applyFont="1" applyFill="1" applyBorder="1" applyAlignment="1" applyProtection="1">
      <alignment horizontal="center" vertical="center"/>
    </xf>
    <xf numFmtId="0" fontId="79" fillId="24" borderId="16" xfId="0" applyFont="1" applyFill="1" applyBorder="1" applyAlignment="1" applyProtection="1">
      <alignment horizontal="center" vertical="center"/>
    </xf>
    <xf numFmtId="0" fontId="79" fillId="24" borderId="20" xfId="0" applyFont="1" applyFill="1" applyBorder="1" applyAlignment="1" applyProtection="1">
      <alignment horizontal="center" vertical="center"/>
    </xf>
    <xf numFmtId="0" fontId="79" fillId="24" borderId="27" xfId="0" applyFont="1" applyFill="1" applyBorder="1" applyAlignment="1" applyProtection="1">
      <alignment horizontal="center" vertical="center"/>
    </xf>
    <xf numFmtId="0" fontId="79" fillId="24" borderId="28" xfId="0" applyFont="1" applyFill="1" applyBorder="1" applyAlignment="1" applyProtection="1">
      <alignment horizontal="center" vertical="center"/>
    </xf>
    <xf numFmtId="0" fontId="79" fillId="24" borderId="22" xfId="0" applyFont="1" applyFill="1" applyBorder="1" applyAlignment="1" applyProtection="1">
      <alignment horizontal="center" vertical="center" wrapText="1"/>
    </xf>
    <xf numFmtId="0" fontId="88" fillId="24" borderId="24" xfId="0" applyFont="1" applyFill="1" applyBorder="1"/>
    <xf numFmtId="0" fontId="81" fillId="24" borderId="22" xfId="0" applyFont="1" applyFill="1" applyBorder="1" applyAlignment="1" applyProtection="1">
      <alignment horizontal="center" vertical="center" wrapText="1"/>
    </xf>
    <xf numFmtId="0" fontId="81" fillId="24" borderId="24" xfId="0" applyFont="1" applyFill="1" applyBorder="1" applyAlignment="1" applyProtection="1">
      <alignment horizontal="center" vertical="center" wrapText="1"/>
    </xf>
    <xf numFmtId="0" fontId="81" fillId="24" borderId="22" xfId="0" applyFont="1" applyFill="1" applyBorder="1" applyAlignment="1" applyProtection="1">
      <alignment horizontal="distributed" vertical="center" wrapText="1"/>
    </xf>
    <xf numFmtId="0" fontId="81" fillId="24" borderId="24" xfId="0" applyFont="1" applyFill="1" applyBorder="1" applyAlignment="1" applyProtection="1">
      <alignment horizontal="distributed" vertical="center" wrapText="1"/>
    </xf>
    <xf numFmtId="0" fontId="81" fillId="24" borderId="27" xfId="0" applyFont="1" applyFill="1" applyBorder="1" applyAlignment="1" applyProtection="1">
      <alignment horizontal="distributed" vertical="center" wrapText="1"/>
    </xf>
    <xf numFmtId="0" fontId="81" fillId="24" borderId="28" xfId="0" applyFont="1" applyFill="1" applyBorder="1" applyAlignment="1" applyProtection="1">
      <alignment horizontal="distributed" vertical="center" wrapText="1"/>
    </xf>
    <xf numFmtId="0" fontId="79" fillId="0" borderId="17" xfId="0" applyFont="1" applyFill="1" applyBorder="1" applyAlignment="1" applyProtection="1">
      <alignment horizontal="center" vertical="center"/>
    </xf>
    <xf numFmtId="0" fontId="88" fillId="0" borderId="21" xfId="0" applyFont="1" applyFill="1" applyBorder="1" applyAlignment="1">
      <alignment vertical="center"/>
    </xf>
    <xf numFmtId="0" fontId="79" fillId="0" borderId="29" xfId="0" applyFont="1" applyFill="1" applyBorder="1" applyAlignment="1" applyProtection="1">
      <alignment horizontal="center" vertical="center"/>
    </xf>
    <xf numFmtId="0" fontId="88" fillId="0" borderId="17" xfId="0" applyFont="1" applyFill="1" applyBorder="1" applyAlignment="1">
      <alignment horizontal="center" vertical="center"/>
    </xf>
    <xf numFmtId="0" fontId="79" fillId="0" borderId="21" xfId="0" applyFont="1" applyFill="1" applyBorder="1" applyAlignment="1" applyProtection="1">
      <alignment horizontal="center" vertical="center"/>
    </xf>
    <xf numFmtId="0" fontId="79" fillId="0" borderId="29" xfId="0" applyFont="1" applyFill="1" applyBorder="1" applyAlignment="1" applyProtection="1">
      <alignment horizontal="center" vertical="center" shrinkToFit="1"/>
    </xf>
    <xf numFmtId="0" fontId="79" fillId="0" borderId="17" xfId="0" applyFont="1" applyFill="1" applyBorder="1" applyAlignment="1" applyProtection="1">
      <alignment horizontal="center" vertical="center" shrinkToFit="1"/>
    </xf>
    <xf numFmtId="0" fontId="79" fillId="24" borderId="22" xfId="0" applyFont="1" applyFill="1" applyBorder="1" applyAlignment="1" applyProtection="1">
      <alignment horizontal="distributed" vertical="center" wrapText="1"/>
    </xf>
    <xf numFmtId="0" fontId="79" fillId="24" borderId="24" xfId="0" applyFont="1" applyFill="1" applyBorder="1" applyAlignment="1" applyProtection="1">
      <alignment horizontal="distributed" vertical="center" wrapText="1"/>
    </xf>
    <xf numFmtId="0" fontId="88" fillId="0" borderId="21" xfId="0" applyFont="1" applyFill="1" applyBorder="1" applyAlignment="1">
      <alignment horizontal="center" vertical="center"/>
    </xf>
    <xf numFmtId="0" fontId="79" fillId="24" borderId="29" xfId="0" applyFont="1" applyFill="1" applyBorder="1" applyAlignment="1" applyProtection="1">
      <alignment horizontal="center" vertical="center"/>
    </xf>
    <xf numFmtId="0" fontId="79" fillId="24" borderId="21" xfId="0" applyFont="1" applyFill="1" applyBorder="1" applyAlignment="1" applyProtection="1">
      <alignment horizontal="center" vertical="center"/>
    </xf>
    <xf numFmtId="0" fontId="79" fillId="24" borderId="27" xfId="0" applyFont="1" applyFill="1" applyBorder="1" applyAlignment="1" applyProtection="1">
      <alignment horizontal="center" vertical="center" wrapText="1"/>
    </xf>
    <xf numFmtId="0" fontId="88" fillId="24" borderId="18" xfId="0" applyFont="1" applyFill="1" applyBorder="1" applyAlignment="1">
      <alignment horizontal="center" vertical="center" wrapText="1"/>
    </xf>
    <xf numFmtId="0" fontId="79" fillId="24" borderId="17" xfId="0" applyFont="1" applyFill="1" applyBorder="1" applyAlignment="1" applyProtection="1">
      <alignment horizontal="center" vertical="center"/>
    </xf>
    <xf numFmtId="0" fontId="88" fillId="24" borderId="21" xfId="0" applyFont="1" applyFill="1" applyBorder="1" applyAlignment="1">
      <alignment horizontal="center" vertical="center"/>
    </xf>
    <xf numFmtId="0" fontId="79" fillId="24" borderId="29" xfId="0" applyFont="1" applyFill="1" applyBorder="1" applyAlignment="1" applyProtection="1">
      <alignment horizontal="center" vertical="center" wrapText="1"/>
    </xf>
    <xf numFmtId="0" fontId="88" fillId="24" borderId="21" xfId="0" applyFont="1" applyFill="1" applyBorder="1" applyAlignment="1">
      <alignment horizontal="center" vertical="center" wrapText="1"/>
    </xf>
    <xf numFmtId="0" fontId="79" fillId="24" borderId="27" xfId="0" applyFont="1" applyFill="1" applyBorder="1" applyAlignment="1" applyProtection="1">
      <alignment horizontal="distributed" vertical="center" wrapText="1"/>
    </xf>
    <xf numFmtId="0" fontId="79" fillId="24" borderId="28" xfId="0" applyFont="1" applyFill="1" applyBorder="1" applyAlignment="1" applyProtection="1">
      <alignment horizontal="distributed" vertical="center" wrapText="1"/>
    </xf>
    <xf numFmtId="0" fontId="79" fillId="24" borderId="18" xfId="0" applyFont="1" applyFill="1" applyBorder="1" applyAlignment="1" applyProtection="1">
      <alignment horizontal="distributed" vertical="center" wrapText="1"/>
    </xf>
    <xf numFmtId="0" fontId="79" fillId="24" borderId="20" xfId="0" applyFont="1" applyFill="1" applyBorder="1" applyAlignment="1" applyProtection="1">
      <alignment horizontal="distributed" vertical="center" wrapText="1"/>
    </xf>
    <xf numFmtId="0" fontId="79" fillId="24" borderId="22" xfId="0" applyFont="1" applyFill="1" applyBorder="1" applyAlignment="1" applyProtection="1">
      <alignment horizontal="center" vertical="center"/>
    </xf>
    <xf numFmtId="0" fontId="79" fillId="24" borderId="24" xfId="0" applyFont="1" applyFill="1" applyBorder="1" applyAlignment="1" applyProtection="1">
      <alignment horizontal="center" vertical="center"/>
    </xf>
    <xf numFmtId="0" fontId="79" fillId="24" borderId="24" xfId="0" applyFont="1" applyFill="1" applyBorder="1" applyAlignment="1" applyProtection="1">
      <alignment horizontal="center" vertical="center" wrapText="1"/>
    </xf>
    <xf numFmtId="0" fontId="79" fillId="24" borderId="22" xfId="0" applyFont="1" applyFill="1" applyBorder="1" applyAlignment="1" applyProtection="1">
      <alignment horizontal="center" vertical="center" shrinkToFit="1"/>
    </xf>
    <xf numFmtId="0" fontId="79" fillId="24" borderId="24" xfId="0" applyFont="1" applyFill="1" applyBorder="1" applyAlignment="1" applyProtection="1">
      <alignment horizontal="center" vertical="center" shrinkToFit="1"/>
    </xf>
    <xf numFmtId="0" fontId="83" fillId="24" borderId="27" xfId="0" applyFont="1" applyFill="1" applyBorder="1" applyAlignment="1" applyProtection="1">
      <alignment horizontal="center" vertical="center"/>
    </xf>
    <xf numFmtId="0" fontId="83" fillId="24" borderId="28" xfId="0" applyFont="1" applyFill="1" applyBorder="1" applyAlignment="1" applyProtection="1">
      <alignment horizontal="center" vertical="center"/>
    </xf>
    <xf numFmtId="0" fontId="88" fillId="24" borderId="18" xfId="0" applyFont="1" applyFill="1" applyBorder="1" applyAlignment="1">
      <alignment horizontal="center" vertical="center"/>
    </xf>
    <xf numFmtId="0" fontId="88" fillId="24" borderId="20" xfId="0" applyFont="1" applyFill="1" applyBorder="1" applyAlignment="1">
      <alignment horizontal="center" vertical="center"/>
    </xf>
    <xf numFmtId="0" fontId="79" fillId="24" borderId="18" xfId="0" applyFont="1" applyFill="1" applyBorder="1" applyAlignment="1" applyProtection="1">
      <alignment horizontal="center" vertical="center" wrapText="1"/>
    </xf>
    <xf numFmtId="0" fontId="79" fillId="24" borderId="23" xfId="0" applyFont="1" applyFill="1" applyBorder="1" applyAlignment="1" applyProtection="1">
      <alignment horizontal="center" vertical="center" wrapText="1"/>
    </xf>
    <xf numFmtId="0" fontId="79" fillId="24" borderId="15" xfId="0" applyFont="1" applyFill="1" applyBorder="1" applyAlignment="1" applyProtection="1">
      <alignment horizontal="center" vertical="center" wrapText="1"/>
    </xf>
    <xf numFmtId="0" fontId="88" fillId="24" borderId="0" xfId="0" applyFont="1" applyFill="1" applyAlignment="1">
      <alignment horizontal="center" vertical="center"/>
    </xf>
    <xf numFmtId="0" fontId="88" fillId="24" borderId="16" xfId="0" applyFont="1" applyFill="1" applyBorder="1" applyAlignment="1">
      <alignment horizontal="center" vertical="center"/>
    </xf>
    <xf numFmtId="0" fontId="88" fillId="24" borderId="23" xfId="0" applyFont="1" applyFill="1" applyBorder="1" applyAlignment="1">
      <alignment horizontal="center" vertical="center"/>
    </xf>
    <xf numFmtId="0" fontId="88" fillId="24" borderId="24" xfId="0" applyFont="1" applyFill="1" applyBorder="1" applyAlignment="1">
      <alignment horizontal="center" vertical="center"/>
    </xf>
    <xf numFmtId="0" fontId="79" fillId="24" borderId="24" xfId="0" applyFont="1" applyFill="1" applyBorder="1" applyAlignment="1" applyProtection="1">
      <alignment horizontal="distributed" vertical="center"/>
    </xf>
    <xf numFmtId="0" fontId="88" fillId="24" borderId="25" xfId="0" applyFont="1" applyFill="1" applyBorder="1" applyAlignment="1"/>
    <xf numFmtId="0" fontId="88" fillId="24" borderId="28" xfId="0" applyFont="1" applyFill="1" applyBorder="1" applyAlignment="1"/>
    <xf numFmtId="0" fontId="79" fillId="24" borderId="23" xfId="0" applyFont="1" applyFill="1" applyBorder="1" applyAlignment="1" applyProtection="1">
      <alignment horizontal="center" vertical="center" shrinkToFit="1"/>
    </xf>
    <xf numFmtId="0" fontId="88" fillId="24" borderId="15" xfId="0" applyFont="1" applyFill="1" applyBorder="1" applyAlignment="1">
      <alignment horizontal="center" vertical="center"/>
    </xf>
    <xf numFmtId="0" fontId="88" fillId="24" borderId="25" xfId="0" applyFont="1" applyFill="1" applyBorder="1" applyAlignment="1">
      <alignment horizontal="center" vertical="center"/>
    </xf>
    <xf numFmtId="0" fontId="88" fillId="24" borderId="0" xfId="0" applyFont="1" applyFill="1" applyBorder="1" applyAlignment="1">
      <alignment horizontal="center" vertical="center"/>
    </xf>
    <xf numFmtId="0" fontId="88" fillId="24" borderId="28" xfId="0" applyFont="1" applyFill="1" applyBorder="1" applyAlignment="1">
      <alignment horizontal="center" vertical="center"/>
    </xf>
    <xf numFmtId="0" fontId="79" fillId="24" borderId="22" xfId="0" applyFont="1" applyFill="1" applyBorder="1" applyAlignment="1">
      <alignment horizontal="center" vertical="center"/>
    </xf>
    <xf numFmtId="0" fontId="79" fillId="24" borderId="24" xfId="0" applyFont="1" applyFill="1" applyBorder="1" applyAlignment="1">
      <alignment horizontal="center" vertical="center"/>
    </xf>
    <xf numFmtId="177" fontId="82" fillId="0" borderId="16" xfId="77" applyNumberFormat="1" applyFont="1" applyBorder="1" applyAlignment="1" applyProtection="1">
      <alignment horizontal="right" vertical="center"/>
    </xf>
    <xf numFmtId="177" fontId="82" fillId="25" borderId="29" xfId="77" applyNumberFormat="1" applyFont="1" applyFill="1" applyBorder="1" applyAlignment="1" applyProtection="1">
      <alignment horizontal="center" vertical="center"/>
    </xf>
    <xf numFmtId="177" fontId="82" fillId="25" borderId="17" xfId="77" applyNumberFormat="1" applyFont="1" applyFill="1" applyBorder="1" applyAlignment="1" applyProtection="1">
      <alignment horizontal="center" vertical="center"/>
    </xf>
    <xf numFmtId="177" fontId="82" fillId="25" borderId="21" xfId="77" applyNumberFormat="1" applyFont="1" applyFill="1" applyBorder="1" applyAlignment="1" applyProtection="1">
      <alignment horizontal="center" vertical="center"/>
    </xf>
    <xf numFmtId="177" fontId="82" fillId="24" borderId="28" xfId="77" applyNumberFormat="1" applyFont="1" applyFill="1" applyBorder="1" applyAlignment="1" applyProtection="1">
      <alignment horizontal="center" vertical="center"/>
    </xf>
    <xf numFmtId="177" fontId="82" fillId="24" borderId="16" xfId="77" applyNumberFormat="1" applyFont="1" applyFill="1" applyBorder="1" applyAlignment="1" applyProtection="1">
      <alignment horizontal="center" vertical="center"/>
    </xf>
    <xf numFmtId="177" fontId="82" fillId="24" borderId="20" xfId="77" applyNumberFormat="1" applyFont="1" applyFill="1" applyBorder="1" applyAlignment="1" applyProtection="1">
      <alignment horizontal="center" vertical="center"/>
    </xf>
    <xf numFmtId="6" fontId="82" fillId="24" borderId="29" xfId="107" applyFont="1" applyFill="1" applyBorder="1" applyAlignment="1" applyProtection="1">
      <alignment horizontal="center" vertical="center"/>
    </xf>
    <xf numFmtId="6" fontId="82" fillId="24" borderId="17" xfId="107" applyFont="1" applyFill="1" applyBorder="1" applyAlignment="1" applyProtection="1">
      <alignment horizontal="center" vertical="center"/>
    </xf>
    <xf numFmtId="0" fontId="81" fillId="0" borderId="0" xfId="0" applyFont="1" applyBorder="1" applyAlignment="1">
      <alignment horizontal="left" vertical="top" wrapText="1"/>
    </xf>
    <xf numFmtId="0" fontId="107" fillId="0" borderId="0" xfId="0" applyFont="1" applyBorder="1" applyAlignment="1">
      <alignment horizontal="left" vertical="top" wrapText="1"/>
    </xf>
    <xf numFmtId="177" fontId="82" fillId="25" borderId="15" xfId="77" applyNumberFormat="1" applyFont="1" applyFill="1" applyBorder="1" applyAlignment="1" applyProtection="1">
      <alignment horizontal="center" vertical="center"/>
    </xf>
    <xf numFmtId="177" fontId="82" fillId="25" borderId="18" xfId="77" applyNumberFormat="1" applyFont="1" applyFill="1" applyBorder="1" applyAlignment="1" applyProtection="1">
      <alignment horizontal="center" vertical="center"/>
    </xf>
    <xf numFmtId="177" fontId="82" fillId="25" borderId="16" xfId="77" applyNumberFormat="1" applyFont="1" applyFill="1" applyBorder="1" applyAlignment="1" applyProtection="1">
      <alignment horizontal="center" vertical="center"/>
    </xf>
    <xf numFmtId="177" fontId="82" fillId="25" borderId="20" xfId="77" applyNumberFormat="1" applyFont="1" applyFill="1" applyBorder="1" applyAlignment="1" applyProtection="1">
      <alignment horizontal="center" vertical="center"/>
    </xf>
    <xf numFmtId="177" fontId="82" fillId="25" borderId="22" xfId="77" applyNumberFormat="1" applyFont="1" applyFill="1" applyBorder="1" applyAlignment="1" applyProtection="1">
      <alignment horizontal="center" vertical="center"/>
    </xf>
    <xf numFmtId="177" fontId="82" fillId="25" borderId="24" xfId="77" applyNumberFormat="1" applyFont="1" applyFill="1" applyBorder="1" applyAlignment="1" applyProtection="1">
      <alignment horizontal="center" vertical="center"/>
    </xf>
    <xf numFmtId="177" fontId="82" fillId="24" borderId="15" xfId="77" applyNumberFormat="1" applyFont="1" applyFill="1" applyBorder="1" applyAlignment="1" applyProtection="1">
      <alignment horizontal="center" vertical="center"/>
    </xf>
    <xf numFmtId="177" fontId="82" fillId="24" borderId="18" xfId="77" applyNumberFormat="1" applyFont="1" applyFill="1" applyBorder="1" applyAlignment="1" applyProtection="1">
      <alignment horizontal="center" vertical="center"/>
    </xf>
    <xf numFmtId="177" fontId="82" fillId="24" borderId="0" xfId="77" applyNumberFormat="1" applyFont="1" applyFill="1" applyBorder="1" applyAlignment="1" applyProtection="1">
      <alignment horizontal="center" vertical="center"/>
    </xf>
    <xf numFmtId="177" fontId="82" fillId="24" borderId="19" xfId="77" applyNumberFormat="1" applyFont="1" applyFill="1" applyBorder="1" applyAlignment="1" applyProtection="1">
      <alignment horizontal="center" vertical="center"/>
    </xf>
    <xf numFmtId="177" fontId="82" fillId="24" borderId="22" xfId="77" applyNumberFormat="1" applyFont="1" applyFill="1" applyBorder="1" applyAlignment="1" applyProtection="1">
      <alignment horizontal="center" vertical="center"/>
    </xf>
    <xf numFmtId="177" fontId="82" fillId="24" borderId="24" xfId="77" applyNumberFormat="1" applyFont="1" applyFill="1" applyBorder="1" applyAlignment="1" applyProtection="1">
      <alignment horizontal="center" vertical="center"/>
    </xf>
    <xf numFmtId="0" fontId="0" fillId="0" borderId="0" xfId="0" applyFont="1" applyBorder="1" applyAlignment="1">
      <alignment horizontal="distributed" vertical="center"/>
    </xf>
    <xf numFmtId="0" fontId="0" fillId="0" borderId="19" xfId="0" applyFont="1" applyBorder="1" applyAlignment="1">
      <alignment horizontal="distributed" vertical="center"/>
    </xf>
    <xf numFmtId="177" fontId="84" fillId="0" borderId="0" xfId="77" applyNumberFormat="1" applyFont="1" applyBorder="1" applyAlignment="1" applyProtection="1">
      <alignment horizontal="distributed" vertical="center"/>
    </xf>
    <xf numFmtId="177" fontId="84" fillId="0" borderId="19" xfId="77" applyNumberFormat="1" applyFont="1" applyBorder="1" applyAlignment="1" applyProtection="1">
      <alignment horizontal="distributed" vertical="center"/>
    </xf>
    <xf numFmtId="198" fontId="81" fillId="0" borderId="0" xfId="0" applyNumberFormat="1" applyFont="1" applyFill="1" applyBorder="1" applyAlignment="1" applyProtection="1">
      <alignment horizontal="left" vertical="center" wrapText="1"/>
    </xf>
    <xf numFmtId="177" fontId="82" fillId="24" borderId="29" xfId="77" applyNumberFormat="1" applyFont="1" applyFill="1" applyBorder="1" applyAlignment="1" applyProtection="1">
      <alignment horizontal="center" vertical="center"/>
    </xf>
    <xf numFmtId="177" fontId="82" fillId="24" borderId="17" xfId="77" applyNumberFormat="1" applyFont="1" applyFill="1" applyBorder="1" applyAlignment="1" applyProtection="1">
      <alignment horizontal="center" vertical="center"/>
    </xf>
    <xf numFmtId="177" fontId="82" fillId="24" borderId="21" xfId="77" applyNumberFormat="1" applyFont="1" applyFill="1" applyBorder="1" applyAlignment="1" applyProtection="1">
      <alignment horizontal="center" vertical="center"/>
    </xf>
    <xf numFmtId="177" fontId="84" fillId="0" borderId="0" xfId="77" applyNumberFormat="1" applyFont="1" applyFill="1" applyBorder="1" applyAlignment="1" applyProtection="1">
      <alignment horizontal="distributed" vertical="center"/>
    </xf>
    <xf numFmtId="0" fontId="79" fillId="24" borderId="30" xfId="0" applyFont="1" applyFill="1" applyBorder="1" applyAlignment="1" applyProtection="1">
      <alignment horizontal="center" vertical="center"/>
    </xf>
    <xf numFmtId="0" fontId="79" fillId="24" borderId="33" xfId="0" applyFont="1" applyFill="1" applyBorder="1" applyAlignment="1" applyProtection="1">
      <alignment horizontal="center" vertical="center"/>
    </xf>
    <xf numFmtId="0" fontId="79" fillId="24" borderId="34" xfId="0" applyFont="1" applyFill="1" applyBorder="1" applyAlignment="1" applyProtection="1">
      <alignment horizontal="center" vertical="center"/>
    </xf>
    <xf numFmtId="0" fontId="79" fillId="24" borderId="35" xfId="0" applyFont="1" applyFill="1" applyBorder="1" applyAlignment="1" applyProtection="1">
      <alignment horizontal="center" vertical="center"/>
    </xf>
    <xf numFmtId="0" fontId="48" fillId="24" borderId="15" xfId="0" applyFont="1" applyFill="1" applyBorder="1" applyAlignment="1">
      <alignment horizontal="center" vertical="center"/>
    </xf>
    <xf numFmtId="0" fontId="48" fillId="24" borderId="18" xfId="0" applyFont="1" applyFill="1" applyBorder="1" applyAlignment="1">
      <alignment horizontal="center" vertical="center"/>
    </xf>
    <xf numFmtId="0" fontId="48" fillId="24" borderId="16" xfId="0" applyFont="1" applyFill="1" applyBorder="1" applyAlignment="1">
      <alignment horizontal="center" vertical="center"/>
    </xf>
    <xf numFmtId="0" fontId="48" fillId="24" borderId="20" xfId="0" applyFont="1" applyFill="1" applyBorder="1" applyAlignment="1">
      <alignment horizontal="center" vertical="center"/>
    </xf>
    <xf numFmtId="0" fontId="48" fillId="24" borderId="29" xfId="0" applyFont="1" applyFill="1" applyBorder="1" applyAlignment="1">
      <alignment horizontal="center" vertical="center"/>
    </xf>
    <xf numFmtId="0" fontId="48" fillId="24" borderId="17" xfId="0" applyFont="1" applyFill="1" applyBorder="1" applyAlignment="1">
      <alignment horizontal="center" vertical="center"/>
    </xf>
    <xf numFmtId="0" fontId="48" fillId="24" borderId="21" xfId="0" applyFont="1" applyFill="1" applyBorder="1" applyAlignment="1">
      <alignment horizontal="center" vertical="center"/>
    </xf>
    <xf numFmtId="0" fontId="48" fillId="24" borderId="29" xfId="0" applyFont="1" applyFill="1" applyBorder="1" applyAlignment="1" applyProtection="1">
      <alignment horizontal="center" vertical="center"/>
    </xf>
    <xf numFmtId="0" fontId="48" fillId="24" borderId="17" xfId="0" applyFont="1" applyFill="1" applyBorder="1" applyAlignment="1" applyProtection="1">
      <alignment horizontal="center" vertical="center"/>
    </xf>
    <xf numFmtId="0" fontId="48" fillId="24" borderId="15" xfId="0" applyFont="1" applyFill="1" applyBorder="1" applyAlignment="1" applyProtection="1">
      <alignment horizontal="center" vertical="center"/>
    </xf>
    <xf numFmtId="0" fontId="48" fillId="24" borderId="18" xfId="0" applyFont="1" applyFill="1" applyBorder="1" applyAlignment="1" applyProtection="1">
      <alignment horizontal="center" vertical="center"/>
    </xf>
    <xf numFmtId="0" fontId="48" fillId="24" borderId="16" xfId="0" applyFont="1" applyFill="1" applyBorder="1" applyAlignment="1" applyProtection="1">
      <alignment horizontal="center" vertical="center"/>
    </xf>
    <xf numFmtId="0" fontId="48" fillId="24" borderId="20" xfId="0" applyFont="1" applyFill="1" applyBorder="1" applyAlignment="1" applyProtection="1">
      <alignment horizontal="center" vertical="center"/>
    </xf>
    <xf numFmtId="0" fontId="40" fillId="0" borderId="0" xfId="0" applyFont="1" applyAlignment="1">
      <alignment horizontal="left" vertical="center"/>
    </xf>
    <xf numFmtId="0" fontId="23" fillId="0" borderId="0" xfId="0" applyFont="1" applyAlignment="1">
      <alignment vertical="center"/>
    </xf>
    <xf numFmtId="0" fontId="0" fillId="0" borderId="0" xfId="0" applyAlignment="1">
      <alignment vertical="center"/>
    </xf>
    <xf numFmtId="0" fontId="82" fillId="24" borderId="29" xfId="0" applyFont="1" applyFill="1" applyBorder="1" applyAlignment="1" applyProtection="1">
      <alignment horizontal="center" vertical="center"/>
    </xf>
    <xf numFmtId="0" fontId="82" fillId="24" borderId="17" xfId="0" applyFont="1" applyFill="1" applyBorder="1" applyAlignment="1" applyProtection="1">
      <alignment horizontal="center" vertical="center"/>
    </xf>
    <xf numFmtId="0" fontId="82" fillId="24" borderId="21" xfId="0" applyFont="1" applyFill="1" applyBorder="1" applyAlignment="1" applyProtection="1">
      <alignment horizontal="center" vertical="center"/>
    </xf>
    <xf numFmtId="0" fontId="82" fillId="24" borderId="39" xfId="0" applyFont="1" applyFill="1" applyBorder="1" applyAlignment="1" applyProtection="1">
      <alignment horizontal="center" vertical="center"/>
    </xf>
    <xf numFmtId="0" fontId="82" fillId="24" borderId="17" xfId="0" applyFont="1" applyFill="1" applyBorder="1" applyAlignment="1" applyProtection="1">
      <alignment horizontal="center" vertical="center" shrinkToFit="1"/>
    </xf>
    <xf numFmtId="0" fontId="82" fillId="24" borderId="21" xfId="0" applyFont="1" applyFill="1" applyBorder="1" applyAlignment="1" applyProtection="1">
      <alignment horizontal="center" vertical="center" shrinkToFit="1"/>
    </xf>
    <xf numFmtId="0" fontId="82" fillId="0" borderId="37" xfId="0" applyFont="1" applyBorder="1" applyAlignment="1" applyProtection="1">
      <alignment horizontal="center" vertical="center"/>
    </xf>
    <xf numFmtId="0" fontId="82" fillId="0" borderId="38" xfId="0" applyFont="1" applyBorder="1" applyAlignment="1" applyProtection="1">
      <alignment horizontal="center" vertical="center"/>
    </xf>
    <xf numFmtId="0" fontId="82" fillId="0" borderId="43" xfId="0" applyFont="1" applyBorder="1" applyAlignment="1" applyProtection="1">
      <alignment horizontal="center" vertical="center"/>
    </xf>
    <xf numFmtId="193" fontId="82" fillId="0" borderId="37" xfId="0" applyNumberFormat="1" applyFont="1" applyFill="1" applyBorder="1" applyAlignment="1">
      <alignment horizontal="center" vertical="center"/>
    </xf>
    <xf numFmtId="193" fontId="82" fillId="0" borderId="38" xfId="0" applyNumberFormat="1" applyFont="1" applyFill="1" applyBorder="1" applyAlignment="1">
      <alignment horizontal="center" vertical="center"/>
    </xf>
    <xf numFmtId="193" fontId="82" fillId="0" borderId="49" xfId="0" applyNumberFormat="1" applyFont="1" applyFill="1" applyBorder="1" applyAlignment="1">
      <alignment horizontal="center" vertical="center"/>
    </xf>
    <xf numFmtId="206" fontId="82" fillId="0" borderId="38" xfId="0" applyNumberFormat="1" applyFont="1" applyFill="1" applyBorder="1" applyAlignment="1" applyProtection="1">
      <alignment horizontal="right" vertical="center"/>
    </xf>
    <xf numFmtId="0" fontId="0" fillId="0" borderId="38" xfId="0" applyBorder="1"/>
    <xf numFmtId="0" fontId="0" fillId="0" borderId="49" xfId="0" applyBorder="1"/>
    <xf numFmtId="206" fontId="82" fillId="0" borderId="38" xfId="0" applyNumberFormat="1" applyFont="1" applyFill="1" applyBorder="1" applyAlignment="1" applyProtection="1">
      <alignment vertical="center"/>
    </xf>
    <xf numFmtId="0" fontId="82" fillId="0" borderId="28" xfId="0" applyFont="1" applyBorder="1" applyAlignment="1" applyProtection="1">
      <alignment horizontal="center" vertical="center"/>
    </xf>
    <xf numFmtId="0" fontId="82" fillId="0" borderId="16" xfId="0" applyFont="1" applyBorder="1" applyAlignment="1" applyProtection="1">
      <alignment horizontal="center" vertical="center"/>
    </xf>
    <xf numFmtId="0" fontId="82" fillId="0" borderId="20" xfId="0" applyFont="1" applyBorder="1" applyAlignment="1" applyProtection="1">
      <alignment horizontal="center" vertical="center"/>
    </xf>
    <xf numFmtId="193" fontId="82" fillId="0" borderId="47" xfId="0" applyNumberFormat="1" applyFont="1" applyFill="1" applyBorder="1" applyAlignment="1">
      <alignment horizontal="center" vertical="center"/>
    </xf>
    <xf numFmtId="193" fontId="82" fillId="0" borderId="48" xfId="0" applyNumberFormat="1" applyFont="1" applyFill="1" applyBorder="1" applyAlignment="1">
      <alignment horizontal="center" vertical="center"/>
    </xf>
    <xf numFmtId="193" fontId="82" fillId="0" borderId="50" xfId="0" applyNumberFormat="1" applyFont="1" applyFill="1" applyBorder="1" applyAlignment="1">
      <alignment horizontal="center" vertical="center"/>
    </xf>
    <xf numFmtId="206" fontId="82" fillId="0" borderId="16" xfId="0" applyNumberFormat="1" applyFont="1" applyFill="1" applyBorder="1" applyAlignment="1" applyProtection="1">
      <alignment horizontal="right" vertical="center"/>
    </xf>
    <xf numFmtId="193" fontId="82" fillId="0" borderId="28" xfId="0" applyNumberFormat="1" applyFont="1" applyFill="1" applyBorder="1" applyAlignment="1">
      <alignment horizontal="center" vertical="center"/>
    </xf>
    <xf numFmtId="193" fontId="82" fillId="0" borderId="16" xfId="0" applyNumberFormat="1" applyFont="1" applyFill="1" applyBorder="1" applyAlignment="1">
      <alignment horizontal="center" vertical="center"/>
    </xf>
    <xf numFmtId="193" fontId="82" fillId="0" borderId="42" xfId="0" applyNumberFormat="1" applyFont="1" applyFill="1" applyBorder="1" applyAlignment="1">
      <alignment horizontal="center" vertical="center"/>
    </xf>
    <xf numFmtId="0" fontId="109" fillId="0" borderId="27" xfId="0" applyFont="1" applyFill="1" applyBorder="1" applyAlignment="1">
      <alignment horizontal="distributed" vertical="center" shrinkToFit="1"/>
    </xf>
    <xf numFmtId="0" fontId="107" fillId="0" borderId="15" xfId="0" applyFont="1" applyBorder="1" applyAlignment="1">
      <alignment shrinkToFit="1"/>
    </xf>
    <xf numFmtId="205" fontId="109" fillId="0" borderId="15" xfId="0" applyNumberFormat="1" applyFont="1" applyFill="1" applyBorder="1" applyAlignment="1">
      <alignment horizontal="center" vertical="center" shrinkToFit="1"/>
    </xf>
    <xf numFmtId="205" fontId="109" fillId="0" borderId="40" xfId="0" applyNumberFormat="1" applyFont="1" applyFill="1" applyBorder="1" applyAlignment="1">
      <alignment horizontal="center" vertical="center" shrinkToFit="1"/>
    </xf>
    <xf numFmtId="0" fontId="81" fillId="0" borderId="44" xfId="0" applyFont="1" applyBorder="1" applyAlignment="1" applyProtection="1">
      <alignment horizontal="left" vertical="center" shrinkToFit="1"/>
    </xf>
    <xf numFmtId="0" fontId="81" fillId="0" borderId="0" xfId="0" applyFont="1" applyAlignment="1" applyProtection="1">
      <alignment horizontal="left" vertical="center" shrinkToFit="1"/>
    </xf>
    <xf numFmtId="0" fontId="81" fillId="0" borderId="19" xfId="0" applyFont="1" applyBorder="1" applyAlignment="1" applyProtection="1">
      <alignment horizontal="left" vertical="center" shrinkToFit="1"/>
    </xf>
    <xf numFmtId="0" fontId="110" fillId="0" borderId="27" xfId="0" applyFont="1" applyFill="1" applyBorder="1" applyAlignment="1">
      <alignment horizontal="distributed" vertical="center" shrinkToFit="1"/>
    </xf>
    <xf numFmtId="0" fontId="110" fillId="0" borderId="15" xfId="0" applyFont="1" applyFill="1" applyBorder="1" applyAlignment="1">
      <alignment horizontal="distributed" vertical="center" shrinkToFit="1"/>
    </xf>
    <xf numFmtId="208" fontId="109" fillId="0" borderId="15" xfId="0" applyNumberFormat="1" applyFont="1" applyFill="1" applyBorder="1" applyAlignment="1">
      <alignment horizontal="center" vertical="center" shrinkToFit="1"/>
    </xf>
    <xf numFmtId="208" fontId="109" fillId="0" borderId="40" xfId="0" applyNumberFormat="1" applyFont="1" applyFill="1" applyBorder="1" applyAlignment="1">
      <alignment horizontal="center" vertical="center" shrinkToFit="1"/>
    </xf>
    <xf numFmtId="0" fontId="109" fillId="0" borderId="15" xfId="0" applyFont="1" applyFill="1" applyBorder="1" applyAlignment="1">
      <alignment vertical="center" shrinkToFit="1"/>
    </xf>
    <xf numFmtId="0" fontId="107" fillId="0" borderId="15" xfId="0" applyFont="1" applyFill="1" applyBorder="1" applyAlignment="1">
      <alignment vertical="center" shrinkToFit="1"/>
    </xf>
    <xf numFmtId="0" fontId="107" fillId="0" borderId="18" xfId="0" applyFont="1" applyFill="1" applyBorder="1" applyAlignment="1">
      <alignment vertical="center" shrinkToFit="1"/>
    </xf>
    <xf numFmtId="206" fontId="82" fillId="0" borderId="16" xfId="0" applyNumberFormat="1" applyFont="1" applyFill="1" applyBorder="1" applyAlignment="1" applyProtection="1">
      <alignment vertical="center"/>
    </xf>
    <xf numFmtId="0" fontId="109" fillId="0" borderId="25" xfId="0" applyFont="1" applyFill="1" applyBorder="1" applyAlignment="1">
      <alignment horizontal="distributed" vertical="center" shrinkToFit="1"/>
    </xf>
    <xf numFmtId="0" fontId="109" fillId="0" borderId="0" xfId="0" applyFont="1" applyFill="1" applyBorder="1" applyAlignment="1">
      <alignment horizontal="distributed" vertical="center" shrinkToFit="1"/>
    </xf>
    <xf numFmtId="205" fontId="109" fillId="0" borderId="0" xfId="0" applyNumberFormat="1" applyFont="1" applyFill="1" applyBorder="1" applyAlignment="1">
      <alignment horizontal="center" vertical="center" shrinkToFit="1"/>
    </xf>
    <xf numFmtId="0" fontId="109" fillId="0" borderId="44" xfId="0" applyFont="1" applyFill="1" applyBorder="1" applyAlignment="1">
      <alignment vertical="center" shrinkToFit="1"/>
    </xf>
    <xf numFmtId="0" fontId="109" fillId="0" borderId="0" xfId="0" applyFont="1" applyFill="1" applyBorder="1" applyAlignment="1">
      <alignment vertical="center" shrinkToFit="1"/>
    </xf>
    <xf numFmtId="0" fontId="109" fillId="0" borderId="19" xfId="0" applyFont="1" applyFill="1" applyBorder="1" applyAlignment="1">
      <alignment vertical="center" shrinkToFit="1"/>
    </xf>
    <xf numFmtId="208" fontId="109" fillId="0" borderId="0" xfId="0" applyNumberFormat="1" applyFont="1" applyFill="1" applyBorder="1" applyAlignment="1">
      <alignment horizontal="center" vertical="center" shrinkToFit="1"/>
    </xf>
    <xf numFmtId="208" fontId="109" fillId="0" borderId="41" xfId="0" applyNumberFormat="1" applyFont="1" applyFill="1" applyBorder="1" applyAlignment="1">
      <alignment horizontal="center" vertical="center" shrinkToFit="1"/>
    </xf>
    <xf numFmtId="0" fontId="107" fillId="0" borderId="0" xfId="0" applyFont="1" applyFill="1" applyBorder="1" applyAlignment="1">
      <alignment vertical="center" shrinkToFit="1"/>
    </xf>
    <xf numFmtId="0" fontId="107" fillId="0" borderId="19" xfId="0" applyFont="1" applyFill="1" applyBorder="1" applyAlignment="1">
      <alignment vertical="center" shrinkToFit="1"/>
    </xf>
    <xf numFmtId="205" fontId="109" fillId="0" borderId="41" xfId="0" applyNumberFormat="1" applyFont="1" applyFill="1" applyBorder="1" applyAlignment="1">
      <alignment horizontal="center" vertical="center" shrinkToFit="1"/>
    </xf>
    <xf numFmtId="0" fontId="109" fillId="0" borderId="28" xfId="0" applyFont="1" applyFill="1" applyBorder="1" applyAlignment="1">
      <alignment horizontal="distributed" vertical="center" shrinkToFit="1"/>
    </xf>
    <xf numFmtId="0" fontId="109" fillId="0" borderId="16" xfId="0" applyFont="1" applyFill="1" applyBorder="1" applyAlignment="1">
      <alignment horizontal="distributed" vertical="center" shrinkToFit="1"/>
    </xf>
    <xf numFmtId="205" fontId="109" fillId="0" borderId="16" xfId="0" applyNumberFormat="1" applyFont="1" applyFill="1" applyBorder="1" applyAlignment="1">
      <alignment horizontal="center" vertical="center" shrinkToFit="1"/>
    </xf>
    <xf numFmtId="205" fontId="109" fillId="0" borderId="42" xfId="0" applyNumberFormat="1" applyFont="1" applyFill="1" applyBorder="1" applyAlignment="1">
      <alignment horizontal="center" vertical="center" shrinkToFit="1"/>
    </xf>
    <xf numFmtId="0" fontId="109" fillId="0" borderId="45" xfId="0" applyFont="1" applyFill="1" applyBorder="1" applyAlignment="1">
      <alignment vertical="center" shrinkToFit="1"/>
    </xf>
    <xf numFmtId="0" fontId="109" fillId="0" borderId="16" xfId="0" applyFont="1" applyFill="1" applyBorder="1" applyAlignment="1">
      <alignment vertical="center" shrinkToFit="1"/>
    </xf>
    <xf numFmtId="0" fontId="109" fillId="0" borderId="20" xfId="0" applyFont="1" applyFill="1" applyBorder="1" applyAlignment="1">
      <alignment vertical="center" shrinkToFit="1"/>
    </xf>
    <xf numFmtId="0" fontId="109" fillId="0" borderId="28" xfId="0" applyFont="1" applyFill="1" applyBorder="1" applyAlignment="1">
      <alignment horizontal="distributed" vertical="center" wrapText="1" shrinkToFit="1"/>
    </xf>
    <xf numFmtId="0" fontId="109" fillId="0" borderId="16" xfId="0" applyFont="1" applyFill="1" applyBorder="1" applyAlignment="1">
      <alignment horizontal="distributed" vertical="center" wrapText="1" shrinkToFit="1"/>
    </xf>
    <xf numFmtId="208" fontId="109" fillId="0" borderId="16" xfId="0" applyNumberFormat="1" applyFont="1" applyFill="1" applyBorder="1" applyAlignment="1">
      <alignment horizontal="center" vertical="center" shrinkToFit="1"/>
    </xf>
    <xf numFmtId="208" fontId="109" fillId="0" borderId="42" xfId="0" applyNumberFormat="1" applyFont="1" applyFill="1" applyBorder="1" applyAlignment="1">
      <alignment horizontal="center" vertical="center" shrinkToFit="1"/>
    </xf>
    <xf numFmtId="208" fontId="109" fillId="0" borderId="0" xfId="0" applyNumberFormat="1" applyFont="1" applyFill="1" applyBorder="1" applyAlignment="1">
      <alignment horizontal="center" vertical="center"/>
    </xf>
    <xf numFmtId="208" fontId="109" fillId="0" borderId="41" xfId="0" applyNumberFormat="1" applyFont="1" applyFill="1" applyBorder="1" applyAlignment="1">
      <alignment horizontal="center" vertical="center"/>
    </xf>
    <xf numFmtId="0" fontId="107" fillId="0" borderId="0" xfId="0" applyFont="1" applyBorder="1" applyAlignment="1">
      <alignment shrinkToFit="1"/>
    </xf>
    <xf numFmtId="0" fontId="109" fillId="0" borderId="46" xfId="0" applyFont="1" applyFill="1" applyBorder="1" applyAlignment="1">
      <alignment vertical="center" shrinkToFit="1"/>
    </xf>
    <xf numFmtId="0" fontId="109" fillId="0" borderId="18" xfId="0" applyFont="1" applyFill="1" applyBorder="1" applyAlignment="1">
      <alignment vertical="center" shrinkToFit="1"/>
    </xf>
    <xf numFmtId="0" fontId="109" fillId="0" borderId="15" xfId="0" applyFont="1" applyFill="1" applyBorder="1" applyAlignment="1">
      <alignment horizontal="distributed" vertical="center" shrinkToFit="1"/>
    </xf>
    <xf numFmtId="0" fontId="82" fillId="24" borderId="27" xfId="0" applyFont="1" applyFill="1" applyBorder="1" applyAlignment="1" applyProtection="1">
      <alignment horizontal="center" vertical="center"/>
    </xf>
    <xf numFmtId="0" fontId="82" fillId="24" borderId="15" xfId="0" applyFont="1" applyFill="1" applyBorder="1" applyAlignment="1" applyProtection="1">
      <alignment horizontal="center" vertical="center"/>
    </xf>
    <xf numFmtId="0" fontId="82" fillId="24" borderId="18" xfId="0" applyFont="1" applyFill="1" applyBorder="1" applyAlignment="1" applyProtection="1">
      <alignment horizontal="center" vertical="center"/>
    </xf>
    <xf numFmtId="0" fontId="82" fillId="24" borderId="28" xfId="0" applyFont="1" applyFill="1" applyBorder="1" applyAlignment="1" applyProtection="1">
      <alignment horizontal="center" vertical="center"/>
    </xf>
    <xf numFmtId="0" fontId="82" fillId="24" borderId="16" xfId="0" applyFont="1" applyFill="1" applyBorder="1" applyAlignment="1" applyProtection="1">
      <alignment horizontal="center" vertical="center"/>
    </xf>
    <xf numFmtId="0" fontId="82" fillId="24" borderId="20" xfId="0" applyFont="1" applyFill="1" applyBorder="1" applyAlignment="1" applyProtection="1">
      <alignment horizontal="center" vertical="center"/>
    </xf>
    <xf numFmtId="0" fontId="82" fillId="0" borderId="27" xfId="0" applyFont="1" applyBorder="1" applyAlignment="1" applyProtection="1">
      <alignment horizontal="center" vertical="center" textRotation="255"/>
    </xf>
    <xf numFmtId="0" fontId="82" fillId="0" borderId="18" xfId="0" applyFont="1" applyBorder="1" applyAlignment="1" applyProtection="1">
      <alignment horizontal="center" vertical="center" textRotation="255"/>
    </xf>
    <xf numFmtId="0" fontId="82" fillId="0" borderId="28" xfId="0" applyFont="1" applyBorder="1" applyAlignment="1" applyProtection="1">
      <alignment horizontal="center" vertical="center" textRotation="255"/>
    </xf>
    <xf numFmtId="0" fontId="82" fillId="0" borderId="20" xfId="0" applyFont="1" applyBorder="1" applyAlignment="1" applyProtection="1">
      <alignment horizontal="center" vertical="center" textRotation="255"/>
    </xf>
    <xf numFmtId="0" fontId="82" fillId="0" borderId="27" xfId="0" applyFont="1" applyBorder="1" applyAlignment="1" applyProtection="1">
      <alignment vertical="center" textRotation="255"/>
    </xf>
    <xf numFmtId="0" fontId="82" fillId="0" borderId="18" xfId="0" applyFont="1" applyBorder="1" applyAlignment="1" applyProtection="1">
      <alignment vertical="center" textRotation="255"/>
    </xf>
    <xf numFmtId="0" fontId="82" fillId="0" borderId="28" xfId="0" applyFont="1" applyBorder="1" applyAlignment="1" applyProtection="1">
      <alignment vertical="center" textRotation="255"/>
    </xf>
    <xf numFmtId="0" fontId="82" fillId="0" borderId="20" xfId="0" applyFont="1" applyBorder="1" applyAlignment="1" applyProtection="1">
      <alignment vertical="center" textRotation="255"/>
    </xf>
    <xf numFmtId="0" fontId="82" fillId="24" borderId="27" xfId="0" applyFont="1" applyFill="1" applyBorder="1" applyAlignment="1" applyProtection="1">
      <alignment vertical="center" textRotation="255"/>
    </xf>
    <xf numFmtId="0" fontId="82" fillId="24" borderId="18" xfId="0" applyFont="1" applyFill="1" applyBorder="1" applyAlignment="1" applyProtection="1">
      <alignment vertical="center" textRotation="255"/>
    </xf>
    <xf numFmtId="0" fontId="82" fillId="24" borderId="28" xfId="0" applyFont="1" applyFill="1" applyBorder="1" applyAlignment="1" applyProtection="1">
      <alignment vertical="center" textRotation="255"/>
    </xf>
    <xf numFmtId="0" fontId="82" fillId="24" borderId="20" xfId="0" applyFont="1" applyFill="1" applyBorder="1" applyAlignment="1" applyProtection="1">
      <alignment vertical="center" textRotation="255"/>
    </xf>
    <xf numFmtId="0" fontId="82" fillId="0" borderId="25" xfId="0" applyFont="1" applyBorder="1" applyAlignment="1" applyProtection="1">
      <alignment vertical="center" textRotation="255"/>
    </xf>
    <xf numFmtId="0" fontId="82" fillId="0" borderId="0" xfId="0" applyFont="1" applyBorder="1" applyAlignment="1" applyProtection="1">
      <alignment vertical="center" textRotation="255"/>
    </xf>
    <xf numFmtId="0" fontId="82" fillId="0" borderId="16" xfId="0" applyFont="1" applyBorder="1" applyAlignment="1" applyProtection="1">
      <alignment vertical="center" textRotation="255"/>
    </xf>
    <xf numFmtId="0" fontId="82" fillId="0" borderId="15" xfId="0" applyFont="1" applyBorder="1" applyAlignment="1" applyProtection="1">
      <alignment vertical="center" textRotation="255"/>
    </xf>
    <xf numFmtId="0" fontId="82" fillId="0" borderId="19" xfId="0" applyFont="1" applyBorder="1" applyAlignment="1" applyProtection="1">
      <alignment vertical="center" textRotation="255"/>
    </xf>
    <xf numFmtId="0" fontId="110" fillId="0" borderId="25" xfId="0" applyFont="1" applyFill="1" applyBorder="1" applyAlignment="1">
      <alignment horizontal="distributed" vertical="center" shrinkToFit="1"/>
    </xf>
    <xf numFmtId="0" fontId="110" fillId="0" borderId="0" xfId="0" applyFont="1" applyFill="1" applyBorder="1" applyAlignment="1">
      <alignment horizontal="distributed" vertical="center" shrinkToFit="1"/>
    </xf>
    <xf numFmtId="49" fontId="84" fillId="0" borderId="16" xfId="0" applyNumberFormat="1" applyFont="1" applyBorder="1" applyAlignment="1" applyProtection="1">
      <alignment vertical="center"/>
    </xf>
    <xf numFmtId="0" fontId="82" fillId="24" borderId="26" xfId="0" applyFont="1" applyFill="1" applyBorder="1" applyAlignment="1" applyProtection="1">
      <alignment horizontal="center" vertical="center"/>
    </xf>
    <xf numFmtId="0" fontId="82" fillId="24" borderId="40" xfId="0" applyFont="1" applyFill="1" applyBorder="1" applyAlignment="1" applyProtection="1">
      <alignment horizontal="center" vertical="center"/>
    </xf>
    <xf numFmtId="0" fontId="81" fillId="0" borderId="25" xfId="0" applyFont="1" applyFill="1" applyBorder="1" applyAlignment="1" applyProtection="1">
      <alignment horizontal="center" vertical="center" shrinkToFit="1"/>
    </xf>
    <xf numFmtId="0" fontId="81" fillId="0" borderId="0" xfId="0" applyFont="1" applyFill="1" applyBorder="1" applyAlignment="1" applyProtection="1">
      <alignment horizontal="center" vertical="center" shrinkToFit="1"/>
    </xf>
    <xf numFmtId="206" fontId="84" fillId="0" borderId="15" xfId="81" applyNumberFormat="1" applyFont="1" applyBorder="1" applyAlignment="1">
      <alignment horizontal="right" vertical="center"/>
    </xf>
    <xf numFmtId="0" fontId="95" fillId="0" borderId="0" xfId="0" applyFont="1" applyFill="1" applyAlignment="1" applyProtection="1">
      <alignment horizontal="distributed" vertical="center"/>
    </xf>
    <xf numFmtId="0" fontId="95" fillId="0" borderId="0" xfId="0" applyFont="1" applyAlignment="1" applyProtection="1">
      <alignment horizontal="distributed" vertical="center"/>
    </xf>
    <xf numFmtId="0" fontId="82" fillId="24" borderId="0" xfId="0" applyFont="1" applyFill="1" applyBorder="1" applyAlignment="1" applyProtection="1">
      <alignment wrapText="1"/>
    </xf>
    <xf numFmtId="0" fontId="82" fillId="24" borderId="19" xfId="0" applyFont="1" applyFill="1" applyBorder="1" applyAlignment="1" applyProtection="1">
      <alignment wrapText="1"/>
    </xf>
    <xf numFmtId="0" fontId="82" fillId="24" borderId="29" xfId="0" applyFont="1" applyFill="1" applyBorder="1" applyAlignment="1" applyProtection="1">
      <alignment horizontal="center" vertical="center" wrapText="1"/>
    </xf>
    <xf numFmtId="0" fontId="82" fillId="24" borderId="21" xfId="0" applyFont="1" applyFill="1" applyBorder="1" applyAlignment="1" applyProtection="1">
      <alignment horizontal="center" vertical="center" wrapText="1"/>
    </xf>
    <xf numFmtId="0" fontId="81" fillId="24" borderId="29" xfId="0" applyFont="1" applyFill="1" applyBorder="1" applyAlignment="1" applyProtection="1">
      <alignment horizontal="center" vertical="center" wrapText="1"/>
    </xf>
    <xf numFmtId="0" fontId="81" fillId="24" borderId="21" xfId="0" applyFont="1" applyFill="1" applyBorder="1" applyAlignment="1" applyProtection="1">
      <alignment horizontal="center" vertical="center" wrapText="1"/>
    </xf>
    <xf numFmtId="0" fontId="81" fillId="24" borderId="29" xfId="0" applyFont="1" applyFill="1" applyBorder="1" applyAlignment="1">
      <alignment horizontal="center" vertical="center" wrapText="1"/>
    </xf>
    <xf numFmtId="0" fontId="81" fillId="24" borderId="17" xfId="0" applyFont="1" applyFill="1" applyBorder="1" applyAlignment="1">
      <alignment horizontal="center" vertical="center" wrapText="1"/>
    </xf>
    <xf numFmtId="0" fontId="82" fillId="24" borderId="27" xfId="0" applyFont="1" applyFill="1" applyBorder="1" applyAlignment="1" applyProtection="1">
      <alignment horizontal="center" vertical="center" wrapText="1"/>
    </xf>
    <xf numFmtId="0" fontId="0" fillId="24" borderId="18" xfId="0" applyFont="1" applyFill="1" applyBorder="1" applyAlignment="1">
      <alignment horizontal="center" vertical="center" wrapText="1"/>
    </xf>
    <xf numFmtId="0" fontId="0" fillId="24" borderId="25" xfId="0" applyFont="1" applyFill="1" applyBorder="1" applyAlignment="1">
      <alignment horizontal="center" vertical="center" wrapText="1"/>
    </xf>
    <xf numFmtId="0" fontId="0" fillId="24" borderId="19" xfId="0" applyFont="1" applyFill="1" applyBorder="1" applyAlignment="1">
      <alignment horizontal="center" vertical="center" wrapText="1"/>
    </xf>
    <xf numFmtId="0" fontId="81" fillId="24" borderId="27" xfId="0" applyFont="1" applyFill="1" applyBorder="1" applyAlignment="1" applyProtection="1">
      <alignment horizontal="center" vertical="center" wrapText="1"/>
    </xf>
    <xf numFmtId="0" fontId="107" fillId="24" borderId="18" xfId="0" applyFont="1" applyFill="1" applyBorder="1" applyAlignment="1">
      <alignment horizontal="center"/>
    </xf>
    <xf numFmtId="0" fontId="107" fillId="24" borderId="25" xfId="0" applyFont="1" applyFill="1" applyBorder="1" applyAlignment="1">
      <alignment horizontal="center"/>
    </xf>
    <xf numFmtId="0" fontId="107" fillId="24" borderId="19" xfId="0" applyFont="1" applyFill="1" applyBorder="1" applyAlignment="1">
      <alignment horizontal="center"/>
    </xf>
    <xf numFmtId="0" fontId="107" fillId="24" borderId="15" xfId="0" applyFont="1" applyFill="1" applyBorder="1" applyAlignment="1">
      <alignment horizontal="center" vertical="center" wrapText="1"/>
    </xf>
    <xf numFmtId="0" fontId="107" fillId="24" borderId="25" xfId="0" applyFont="1" applyFill="1" applyBorder="1" applyAlignment="1">
      <alignment horizontal="center" vertical="center" wrapText="1"/>
    </xf>
    <xf numFmtId="0" fontId="107" fillId="24" borderId="0" xfId="0" applyFont="1" applyFill="1" applyBorder="1" applyAlignment="1">
      <alignment horizontal="center" vertical="center" wrapText="1"/>
    </xf>
    <xf numFmtId="0" fontId="82" fillId="24" borderId="15" xfId="0" applyFont="1" applyFill="1" applyBorder="1" applyAlignment="1" applyProtection="1">
      <alignment horizontal="center" vertical="center" wrapText="1"/>
    </xf>
    <xf numFmtId="0" fontId="0" fillId="24" borderId="16" xfId="0" applyFont="1" applyFill="1" applyBorder="1" applyAlignment="1">
      <alignment horizontal="center" vertical="center" wrapText="1"/>
    </xf>
    <xf numFmtId="0" fontId="0" fillId="24" borderId="20" xfId="0" applyFont="1" applyFill="1" applyBorder="1" applyAlignment="1">
      <alignment horizontal="center" vertical="center" wrapText="1"/>
    </xf>
    <xf numFmtId="0" fontId="83" fillId="24" borderId="27" xfId="0" applyFont="1" applyFill="1" applyBorder="1" applyAlignment="1" applyProtection="1">
      <alignment horizontal="center" vertical="center" wrapText="1"/>
    </xf>
    <xf numFmtId="0" fontId="83" fillId="24" borderId="18" xfId="0" applyFont="1" applyFill="1" applyBorder="1" applyAlignment="1" applyProtection="1">
      <alignment horizontal="center" vertical="center" wrapText="1"/>
    </xf>
    <xf numFmtId="0" fontId="83" fillId="24" borderId="28" xfId="0" applyFont="1" applyFill="1" applyBorder="1" applyAlignment="1" applyProtection="1">
      <alignment horizontal="center" vertical="center" wrapText="1"/>
    </xf>
    <xf numFmtId="0" fontId="83" fillId="24" borderId="20" xfId="0" applyFont="1" applyFill="1" applyBorder="1" applyAlignment="1" applyProtection="1">
      <alignment horizontal="center" vertical="center" wrapText="1"/>
    </xf>
    <xf numFmtId="0" fontId="81" fillId="24" borderId="18" xfId="0" applyFont="1" applyFill="1" applyBorder="1" applyAlignment="1" applyProtection="1">
      <alignment horizontal="center" vertical="center" wrapText="1"/>
    </xf>
    <xf numFmtId="0" fontId="81" fillId="24" borderId="28" xfId="0" applyFont="1" applyFill="1" applyBorder="1" applyAlignment="1" applyProtection="1">
      <alignment horizontal="center" vertical="center" wrapText="1"/>
    </xf>
    <xf numFmtId="0" fontId="81" fillId="24" borderId="20" xfId="0" applyFont="1" applyFill="1" applyBorder="1" applyAlignment="1" applyProtection="1">
      <alignment horizontal="center" vertical="center" wrapText="1"/>
    </xf>
    <xf numFmtId="0" fontId="82" fillId="24" borderId="18" xfId="0" applyFont="1" applyFill="1" applyBorder="1" applyAlignment="1" applyProtection="1">
      <alignment horizontal="center" vertical="center" wrapText="1"/>
    </xf>
    <xf numFmtId="0" fontId="82" fillId="24" borderId="28" xfId="0" applyFont="1" applyFill="1" applyBorder="1" applyAlignment="1" applyProtection="1">
      <alignment horizontal="center" vertical="center" wrapText="1"/>
    </xf>
    <xf numFmtId="0" fontId="82" fillId="24" borderId="20" xfId="0" applyFont="1" applyFill="1" applyBorder="1" applyAlignment="1" applyProtection="1">
      <alignment horizontal="center" vertical="center" wrapText="1"/>
    </xf>
    <xf numFmtId="0" fontId="82" fillId="24" borderId="16" xfId="0" applyFont="1" applyFill="1" applyBorder="1" applyAlignment="1" applyProtection="1">
      <alignment horizontal="center" vertical="center" wrapText="1"/>
    </xf>
    <xf numFmtId="0" fontId="84" fillId="0" borderId="27" xfId="0" applyFont="1" applyFill="1" applyBorder="1" applyAlignment="1" applyProtection="1">
      <alignment horizontal="distributed" vertical="center"/>
    </xf>
    <xf numFmtId="0" fontId="84" fillId="0" borderId="15" xfId="0" applyFont="1" applyFill="1" applyBorder="1" applyAlignment="1" applyProtection="1">
      <alignment horizontal="distributed" vertical="center"/>
    </xf>
    <xf numFmtId="0" fontId="84" fillId="0" borderId="18" xfId="0" applyFont="1" applyFill="1" applyBorder="1" applyAlignment="1" applyProtection="1">
      <alignment horizontal="distributed" vertical="center"/>
    </xf>
    <xf numFmtId="206" fontId="84" fillId="0" borderId="27" xfId="81" applyNumberFormat="1" applyFont="1" applyBorder="1" applyAlignment="1">
      <alignment horizontal="right" vertical="center"/>
    </xf>
    <xf numFmtId="206" fontId="84" fillId="0" borderId="0" xfId="108" applyNumberFormat="1" applyFont="1" applyFill="1" applyBorder="1" applyAlignment="1">
      <alignment horizontal="right" vertical="center"/>
    </xf>
    <xf numFmtId="0" fontId="107" fillId="0" borderId="25" xfId="0" applyFont="1" applyFill="1" applyBorder="1" applyAlignment="1" applyProtection="1">
      <alignment horizontal="center" vertical="center" shrinkToFit="1"/>
    </xf>
    <xf numFmtId="0" fontId="107" fillId="0" borderId="0" xfId="0" applyFont="1" applyFill="1" applyBorder="1" applyAlignment="1" applyProtection="1">
      <alignment horizontal="center" vertical="center" shrinkToFit="1"/>
    </xf>
    <xf numFmtId="0" fontId="114" fillId="0" borderId="51" xfId="0" applyFont="1" applyFill="1" applyBorder="1" applyAlignment="1" applyProtection="1">
      <alignment horizontal="center" vertical="center" shrinkToFit="1"/>
    </xf>
    <xf numFmtId="0" fontId="114" fillId="0" borderId="52" xfId="0" applyFont="1" applyFill="1" applyBorder="1" applyAlignment="1" applyProtection="1">
      <alignment horizontal="center" vertical="center" shrinkToFit="1"/>
    </xf>
    <xf numFmtId="0" fontId="114" fillId="0" borderId="53" xfId="0" applyFont="1" applyFill="1" applyBorder="1" applyAlignment="1" applyProtection="1">
      <alignment horizontal="center" vertical="center" shrinkToFit="1"/>
    </xf>
    <xf numFmtId="206" fontId="84" fillId="0" borderId="15" xfId="80" applyNumberFormat="1" applyFont="1" applyFill="1" applyBorder="1" applyAlignment="1">
      <alignment horizontal="right" vertical="center"/>
    </xf>
    <xf numFmtId="206" fontId="84" fillId="0" borderId="0" xfId="80" applyNumberFormat="1" applyFont="1" applyFill="1" applyBorder="1" applyAlignment="1">
      <alignment horizontal="right" vertical="center"/>
    </xf>
    <xf numFmtId="206" fontId="84" fillId="0" borderId="27" xfId="80" applyNumberFormat="1" applyFont="1" applyFill="1" applyBorder="1" applyAlignment="1">
      <alignment horizontal="right" vertical="center"/>
    </xf>
    <xf numFmtId="0" fontId="82" fillId="0" borderId="0" xfId="0" applyFont="1" applyFill="1" applyBorder="1" applyAlignment="1" applyProtection="1">
      <alignment horizontal="left" vertical="center"/>
    </xf>
    <xf numFmtId="0" fontId="0" fillId="0" borderId="0" xfId="0" applyFill="1" applyBorder="1" applyAlignment="1">
      <alignment vertical="center"/>
    </xf>
    <xf numFmtId="0" fontId="82" fillId="24" borderId="25" xfId="0" applyFont="1" applyFill="1" applyBorder="1" applyAlignment="1" applyProtection="1">
      <alignment horizontal="center" vertical="center"/>
    </xf>
    <xf numFmtId="0" fontId="82" fillId="24" borderId="0" xfId="0" applyFont="1" applyFill="1" applyBorder="1" applyAlignment="1" applyProtection="1">
      <alignment horizontal="center" vertical="center"/>
    </xf>
    <xf numFmtId="0" fontId="82" fillId="24" borderId="19" xfId="0" applyFont="1" applyFill="1" applyBorder="1" applyAlignment="1" applyProtection="1">
      <alignment horizontal="center" vertical="center"/>
    </xf>
    <xf numFmtId="0" fontId="0" fillId="24" borderId="18" xfId="0" applyFont="1" applyFill="1" applyBorder="1" applyAlignment="1">
      <alignment horizontal="center"/>
    </xf>
    <xf numFmtId="0" fontId="0" fillId="24" borderId="25" xfId="0" applyFont="1" applyFill="1" applyBorder="1" applyAlignment="1">
      <alignment horizontal="center"/>
    </xf>
    <xf numFmtId="0" fontId="0" fillId="24" borderId="19" xfId="0" applyFont="1" applyFill="1" applyBorder="1" applyAlignment="1">
      <alignment horizontal="center"/>
    </xf>
    <xf numFmtId="0" fontId="112" fillId="24" borderId="27" xfId="0" applyFont="1" applyFill="1" applyBorder="1" applyAlignment="1" applyProtection="1">
      <alignment horizontal="center" vertical="center" wrapText="1"/>
    </xf>
    <xf numFmtId="0" fontId="105" fillId="24" borderId="18" xfId="0" applyFont="1" applyFill="1" applyBorder="1" applyAlignment="1">
      <alignment horizontal="center"/>
    </xf>
    <xf numFmtId="0" fontId="105" fillId="24" borderId="25" xfId="0" applyFont="1" applyFill="1" applyBorder="1" applyAlignment="1">
      <alignment horizontal="center"/>
    </xf>
    <xf numFmtId="0" fontId="105" fillId="24" borderId="19" xfId="0" applyFont="1" applyFill="1" applyBorder="1" applyAlignment="1">
      <alignment horizontal="center"/>
    </xf>
    <xf numFmtId="0" fontId="82" fillId="24" borderId="22" xfId="0" applyFont="1" applyFill="1" applyBorder="1" applyAlignment="1" applyProtection="1">
      <alignment horizontal="center" vertical="center" wrapText="1"/>
    </xf>
    <xf numFmtId="0" fontId="0" fillId="24" borderId="27"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84"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16" xfId="0" applyFont="1" applyBorder="1" applyAlignment="1" applyProtection="1">
      <alignment vertical="center" textRotation="255" shrinkToFit="1"/>
    </xf>
    <xf numFmtId="0" fontId="84" fillId="0" borderId="18" xfId="0" applyFont="1" applyFill="1" applyBorder="1" applyAlignment="1" applyProtection="1">
      <alignment vertical="center" textRotation="255" shrinkToFit="1"/>
    </xf>
    <xf numFmtId="0" fontId="0" fillId="0" borderId="19"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0" xfId="0" applyFont="1" applyFill="1" applyBorder="1" applyAlignment="1" applyProtection="1">
      <alignment vertical="center" textRotation="255" shrinkToFit="1"/>
    </xf>
    <xf numFmtId="0" fontId="84" fillId="0" borderId="19" xfId="0" applyFont="1" applyFill="1" applyBorder="1" applyAlignment="1" applyProtection="1">
      <alignment vertical="center" textRotation="255" shrinkToFit="1"/>
    </xf>
    <xf numFmtId="0" fontId="84" fillId="0" borderId="0" xfId="0" applyFont="1" applyFill="1" applyBorder="1" applyAlignment="1" applyProtection="1">
      <alignment vertical="center" textRotation="255" shrinkToFit="1"/>
    </xf>
    <xf numFmtId="0" fontId="84" fillId="0" borderId="20" xfId="0" applyFont="1" applyFill="1" applyBorder="1" applyAlignment="1" applyProtection="1">
      <alignment vertical="center" textRotation="255" shrinkToFit="1"/>
    </xf>
    <xf numFmtId="0" fontId="52" fillId="0" borderId="0" xfId="0" applyFont="1" applyAlignment="1">
      <alignment vertical="center"/>
    </xf>
    <xf numFmtId="0" fontId="40" fillId="0" borderId="0" xfId="0" applyFont="1" applyAlignment="1">
      <alignment horizontal="right" vertical="center"/>
    </xf>
    <xf numFmtId="0" fontId="59" fillId="0" borderId="0" xfId="0" applyFont="1" applyBorder="1" applyAlignment="1">
      <alignment horizontal="center" vertical="center"/>
    </xf>
    <xf numFmtId="0" fontId="61" fillId="0" borderId="0" xfId="0" applyFont="1" applyFill="1" applyBorder="1" applyAlignment="1" applyProtection="1">
      <alignment horizontal="center" wrapText="1"/>
    </xf>
    <xf numFmtId="0" fontId="0" fillId="0" borderId="0" xfId="0"/>
    <xf numFmtId="0" fontId="68" fillId="0" borderId="0" xfId="0" applyFont="1" applyFill="1" applyBorder="1" applyAlignment="1" applyProtection="1">
      <alignment horizontal="left" vertical="top" wrapText="1"/>
    </xf>
    <xf numFmtId="189" fontId="95" fillId="0" borderId="0" xfId="0" applyNumberFormat="1" applyFont="1" applyFill="1" applyAlignment="1">
      <alignment horizontal="right" vertical="center"/>
    </xf>
    <xf numFmtId="189" fontId="111" fillId="0" borderId="0" xfId="0" applyNumberFormat="1" applyFont="1" applyFill="1" applyBorder="1" applyAlignment="1">
      <alignment horizontal="center" vertical="center"/>
    </xf>
    <xf numFmtId="189" fontId="103" fillId="24" borderId="17" xfId="0" applyNumberFormat="1" applyFont="1" applyFill="1" applyBorder="1" applyAlignment="1">
      <alignment horizontal="center" vertical="center"/>
    </xf>
    <xf numFmtId="189" fontId="103" fillId="24" borderId="21" xfId="0" applyNumberFormat="1" applyFont="1" applyFill="1" applyBorder="1" applyAlignment="1">
      <alignment horizontal="center" vertical="center"/>
    </xf>
    <xf numFmtId="189" fontId="82" fillId="24" borderId="17" xfId="0" applyNumberFormat="1" applyFont="1" applyFill="1" applyBorder="1" applyAlignment="1">
      <alignment horizontal="center" vertical="center"/>
    </xf>
    <xf numFmtId="0" fontId="82" fillId="24" borderId="17" xfId="0" applyFont="1" applyFill="1" applyBorder="1" applyAlignment="1">
      <alignment horizontal="center" vertical="center"/>
    </xf>
    <xf numFmtId="0" fontId="82" fillId="24" borderId="21" xfId="0" applyFont="1" applyFill="1" applyBorder="1" applyAlignment="1">
      <alignment horizontal="center" vertical="center"/>
    </xf>
    <xf numFmtId="0" fontId="82" fillId="0" borderId="0" xfId="0" applyFont="1" applyFill="1" applyBorder="1" applyAlignment="1" applyProtection="1">
      <alignment horizontal="center" shrinkToFit="1"/>
    </xf>
    <xf numFmtId="0" fontId="82" fillId="0" borderId="16" xfId="0" applyFont="1" applyFill="1" applyBorder="1" applyAlignment="1" applyProtection="1">
      <alignment horizontal="center" shrinkToFit="1"/>
    </xf>
    <xf numFmtId="189" fontId="82" fillId="0" borderId="0" xfId="0" applyNumberFormat="1" applyFont="1" applyFill="1" applyAlignment="1">
      <alignment horizontal="right"/>
    </xf>
    <xf numFmtId="189" fontId="117" fillId="0" borderId="0" xfId="0" applyNumberFormat="1" applyFont="1" applyFill="1" applyAlignment="1">
      <alignment horizontal="right"/>
    </xf>
    <xf numFmtId="189" fontId="117" fillId="0" borderId="16" xfId="0" applyNumberFormat="1" applyFont="1" applyFill="1" applyBorder="1" applyAlignment="1">
      <alignment horizontal="right"/>
    </xf>
    <xf numFmtId="189" fontId="82" fillId="0" borderId="0" xfId="0" applyNumberFormat="1" applyFont="1" applyFill="1" applyBorder="1" applyAlignment="1">
      <alignment horizontal="right"/>
    </xf>
    <xf numFmtId="189" fontId="82" fillId="0" borderId="16" xfId="0" applyNumberFormat="1" applyFont="1" applyFill="1" applyBorder="1" applyAlignment="1">
      <alignment horizontal="right"/>
    </xf>
    <xf numFmtId="0" fontId="82" fillId="24" borderId="27" xfId="0" applyFont="1" applyFill="1" applyBorder="1" applyAlignment="1">
      <alignment horizontal="center" vertical="center"/>
    </xf>
    <xf numFmtId="0" fontId="82" fillId="24" borderId="15" xfId="0" applyFont="1" applyFill="1" applyBorder="1" applyAlignment="1">
      <alignment horizontal="center" vertical="center"/>
    </xf>
    <xf numFmtId="0" fontId="82" fillId="24" borderId="18" xfId="0" applyFont="1" applyFill="1" applyBorder="1" applyAlignment="1">
      <alignment horizontal="center" vertical="center"/>
    </xf>
    <xf numFmtId="0" fontId="82" fillId="24" borderId="25" xfId="0" applyFont="1" applyFill="1" applyBorder="1" applyAlignment="1">
      <alignment horizontal="center" vertical="center"/>
    </xf>
    <xf numFmtId="0" fontId="82" fillId="24" borderId="0" xfId="0" applyFont="1" applyFill="1" applyBorder="1" applyAlignment="1">
      <alignment horizontal="center" vertical="center"/>
    </xf>
    <xf numFmtId="0" fontId="82" fillId="24" borderId="19" xfId="0" applyFont="1" applyFill="1" applyBorder="1" applyAlignment="1">
      <alignment horizontal="center" vertical="center"/>
    </xf>
    <xf numFmtId="189" fontId="82" fillId="24" borderId="27" xfId="0" applyNumberFormat="1" applyFont="1" applyFill="1" applyBorder="1" applyAlignment="1">
      <alignment horizontal="center" vertical="center"/>
    </xf>
    <xf numFmtId="189" fontId="82" fillId="24" borderId="15" xfId="0" applyNumberFormat="1" applyFont="1" applyFill="1" applyBorder="1" applyAlignment="1">
      <alignment horizontal="center" vertical="center"/>
    </xf>
    <xf numFmtId="189" fontId="82" fillId="24" borderId="25" xfId="0" applyNumberFormat="1" applyFont="1" applyFill="1" applyBorder="1" applyAlignment="1">
      <alignment horizontal="center" vertical="center"/>
    </xf>
    <xf numFmtId="189" fontId="82" fillId="24" borderId="0" xfId="0" applyNumberFormat="1" applyFont="1" applyFill="1" applyBorder="1" applyAlignment="1">
      <alignment horizontal="center" vertical="center"/>
    </xf>
    <xf numFmtId="189" fontId="82" fillId="24" borderId="28" xfId="0" applyNumberFormat="1" applyFont="1" applyFill="1" applyBorder="1" applyAlignment="1">
      <alignment horizontal="center" vertical="center"/>
    </xf>
    <xf numFmtId="189" fontId="82" fillId="24" borderId="16" xfId="0" applyNumberFormat="1" applyFont="1" applyFill="1" applyBorder="1" applyAlignment="1">
      <alignment horizontal="center" vertical="center"/>
    </xf>
    <xf numFmtId="0" fontId="82" fillId="24" borderId="28" xfId="0" applyFont="1" applyFill="1" applyBorder="1" applyAlignment="1">
      <alignment horizontal="center" vertical="center"/>
    </xf>
    <xf numFmtId="0" fontId="82" fillId="24" borderId="16" xfId="0" applyFont="1" applyFill="1" applyBorder="1" applyAlignment="1">
      <alignment horizontal="center" vertical="center"/>
    </xf>
    <xf numFmtId="0" fontId="82" fillId="24" borderId="20" xfId="0" applyFont="1" applyFill="1" applyBorder="1" applyAlignment="1">
      <alignment horizontal="center" vertical="center"/>
    </xf>
    <xf numFmtId="189" fontId="82" fillId="24" borderId="18" xfId="0" applyNumberFormat="1" applyFont="1" applyFill="1" applyBorder="1" applyAlignment="1">
      <alignment horizontal="center" vertical="center"/>
    </xf>
    <xf numFmtId="189" fontId="82" fillId="24" borderId="20" xfId="0" applyNumberFormat="1" applyFont="1" applyFill="1" applyBorder="1" applyAlignment="1">
      <alignment horizontal="center" vertical="center"/>
    </xf>
    <xf numFmtId="189" fontId="82" fillId="24" borderId="27" xfId="0" applyNumberFormat="1" applyFont="1" applyFill="1" applyBorder="1" applyAlignment="1">
      <alignment horizontal="center" vertical="center" wrapText="1"/>
    </xf>
    <xf numFmtId="189" fontId="82" fillId="24" borderId="15" xfId="0" applyNumberFormat="1" applyFont="1" applyFill="1" applyBorder="1" applyAlignment="1">
      <alignment horizontal="center" vertical="center" wrapText="1"/>
    </xf>
    <xf numFmtId="189" fontId="82" fillId="24" borderId="18" xfId="0" applyNumberFormat="1" applyFont="1" applyFill="1" applyBorder="1" applyAlignment="1">
      <alignment horizontal="center" vertical="center" wrapText="1"/>
    </xf>
    <xf numFmtId="189" fontId="82" fillId="24" borderId="28" xfId="0" applyNumberFormat="1" applyFont="1" applyFill="1" applyBorder="1" applyAlignment="1">
      <alignment horizontal="center" vertical="center" wrapText="1"/>
    </xf>
    <xf numFmtId="189" fontId="82" fillId="24" borderId="16" xfId="0" applyNumberFormat="1" applyFont="1" applyFill="1" applyBorder="1" applyAlignment="1">
      <alignment horizontal="center" vertical="center" wrapText="1"/>
    </xf>
    <xf numFmtId="189" fontId="82" fillId="24" borderId="20" xfId="0" applyNumberFormat="1" applyFont="1" applyFill="1" applyBorder="1" applyAlignment="1">
      <alignment horizontal="center" vertical="center" wrapText="1"/>
    </xf>
    <xf numFmtId="0" fontId="82" fillId="24" borderId="27" xfId="0" applyFont="1" applyFill="1" applyBorder="1" applyAlignment="1">
      <alignment horizontal="center" vertical="center" shrinkToFit="1"/>
    </xf>
    <xf numFmtId="0" fontId="82" fillId="24" borderId="15" xfId="0" applyFont="1" applyFill="1" applyBorder="1" applyAlignment="1">
      <alignment horizontal="center" vertical="center" shrinkToFit="1"/>
    </xf>
    <xf numFmtId="0" fontId="82" fillId="24" borderId="18" xfId="0" applyFont="1" applyFill="1" applyBorder="1" applyAlignment="1">
      <alignment horizontal="center" vertical="center" shrinkToFit="1"/>
    </xf>
    <xf numFmtId="0" fontId="82" fillId="24" borderId="28" xfId="0" applyFont="1" applyFill="1" applyBorder="1" applyAlignment="1">
      <alignment horizontal="center" vertical="center" shrinkToFit="1"/>
    </xf>
    <xf numFmtId="0" fontId="82" fillId="24" borderId="16" xfId="0" applyFont="1" applyFill="1" applyBorder="1" applyAlignment="1">
      <alignment horizontal="center" vertical="center" shrinkToFit="1"/>
    </xf>
    <xf numFmtId="0" fontId="82" fillId="24" borderId="20" xfId="0" applyFont="1" applyFill="1" applyBorder="1" applyAlignment="1">
      <alignment horizontal="center" vertical="center" shrinkToFit="1"/>
    </xf>
    <xf numFmtId="193" fontId="81" fillId="24" borderId="22" xfId="0" applyNumberFormat="1" applyFont="1" applyFill="1" applyBorder="1" applyAlignment="1">
      <alignment horizontal="center" vertical="center"/>
    </xf>
    <xf numFmtId="193" fontId="81" fillId="24" borderId="24" xfId="0" applyNumberFormat="1" applyFont="1" applyFill="1" applyBorder="1" applyAlignment="1">
      <alignment horizontal="center" vertical="center"/>
    </xf>
    <xf numFmtId="0" fontId="82" fillId="24" borderId="26" xfId="0" applyFont="1" applyFill="1" applyBorder="1" applyAlignment="1">
      <alignment horizontal="center" vertical="center"/>
    </xf>
    <xf numFmtId="193" fontId="81" fillId="24" borderId="27" xfId="0" applyNumberFormat="1" applyFont="1" applyFill="1" applyBorder="1" applyAlignment="1">
      <alignment horizontal="center" vertical="center"/>
    </xf>
    <xf numFmtId="193" fontId="81" fillId="24" borderId="28" xfId="0" applyNumberFormat="1" applyFont="1" applyFill="1" applyBorder="1" applyAlignment="1">
      <alignment horizontal="center" vertical="center"/>
    </xf>
    <xf numFmtId="189" fontId="82" fillId="24" borderId="19" xfId="0" applyNumberFormat="1" applyFont="1" applyFill="1" applyBorder="1" applyAlignment="1">
      <alignment horizontal="center" vertical="center"/>
    </xf>
    <xf numFmtId="189" fontId="82" fillId="24" borderId="27" xfId="0" applyNumberFormat="1" applyFont="1" applyFill="1" applyBorder="1" applyAlignment="1">
      <alignment horizontal="center" vertical="center" shrinkToFit="1"/>
    </xf>
    <xf numFmtId="189" fontId="82" fillId="24" borderId="15" xfId="0" applyNumberFormat="1" applyFont="1" applyFill="1" applyBorder="1" applyAlignment="1">
      <alignment horizontal="center" vertical="center" shrinkToFit="1"/>
    </xf>
    <xf numFmtId="189" fontId="82" fillId="24" borderId="18" xfId="0" applyNumberFormat="1" applyFont="1" applyFill="1" applyBorder="1" applyAlignment="1">
      <alignment horizontal="center" vertical="center" shrinkToFit="1"/>
    </xf>
    <xf numFmtId="189" fontId="82" fillId="24" borderId="25" xfId="0" applyNumberFormat="1" applyFont="1" applyFill="1" applyBorder="1" applyAlignment="1">
      <alignment horizontal="center" vertical="center" shrinkToFit="1"/>
    </xf>
    <xf numFmtId="189" fontId="82" fillId="24" borderId="0" xfId="0" applyNumberFormat="1" applyFont="1" applyFill="1" applyBorder="1" applyAlignment="1">
      <alignment horizontal="center" vertical="center" shrinkToFit="1"/>
    </xf>
    <xf numFmtId="189" fontId="82" fillId="24" borderId="19" xfId="0" applyNumberFormat="1" applyFont="1" applyFill="1" applyBorder="1" applyAlignment="1">
      <alignment horizontal="center" vertical="center" shrinkToFit="1"/>
    </xf>
    <xf numFmtId="189" fontId="82" fillId="24" borderId="28" xfId="0" applyNumberFormat="1" applyFont="1" applyFill="1" applyBorder="1" applyAlignment="1">
      <alignment horizontal="center" vertical="center" shrinkToFit="1"/>
    </xf>
    <xf numFmtId="189" fontId="82" fillId="24" borderId="16" xfId="0" applyNumberFormat="1" applyFont="1" applyFill="1" applyBorder="1" applyAlignment="1">
      <alignment horizontal="center" vertical="center" shrinkToFit="1"/>
    </xf>
    <xf numFmtId="189" fontId="82" fillId="24" borderId="20" xfId="0" applyNumberFormat="1" applyFont="1" applyFill="1" applyBorder="1" applyAlignment="1">
      <alignment horizontal="center" vertical="center" shrinkToFit="1"/>
    </xf>
    <xf numFmtId="0" fontId="111" fillId="0" borderId="0" xfId="0" applyFont="1" applyFill="1" applyAlignment="1" applyProtection="1">
      <alignment horizontal="center" vertical="center"/>
    </xf>
    <xf numFmtId="0" fontId="111" fillId="0" borderId="0" xfId="0" applyFont="1" applyFill="1" applyAlignment="1">
      <alignment horizontal="center" vertical="center"/>
    </xf>
    <xf numFmtId="0" fontId="84" fillId="0" borderId="0" xfId="0" applyFont="1" applyFill="1" applyAlignment="1" applyProtection="1">
      <alignment horizontal="center" shrinkToFit="1"/>
    </xf>
    <xf numFmtId="0" fontId="0" fillId="0" borderId="0" xfId="0" applyFont="1" applyFill="1" applyAlignment="1" applyProtection="1">
      <alignment horizontal="left" vertical="center"/>
    </xf>
    <xf numFmtId="0" fontId="82" fillId="0" borderId="0" xfId="0" applyFont="1" applyFill="1" applyBorder="1" applyAlignment="1" applyProtection="1">
      <alignment horizontal="center" vertical="center" shrinkToFit="1"/>
    </xf>
    <xf numFmtId="0" fontId="82" fillId="0" borderId="16" xfId="0" applyFont="1" applyFill="1" applyBorder="1" applyAlignment="1" applyProtection="1">
      <alignment horizontal="right" vertical="center"/>
    </xf>
    <xf numFmtId="0" fontId="0" fillId="24" borderId="21" xfId="0" applyFont="1" applyFill="1" applyBorder="1" applyAlignment="1">
      <alignment horizontal="center" vertical="center"/>
    </xf>
    <xf numFmtId="0" fontId="0" fillId="24" borderId="17" xfId="0" applyFont="1" applyFill="1" applyBorder="1" applyAlignment="1">
      <alignment horizontal="center" vertical="center"/>
    </xf>
    <xf numFmtId="0" fontId="82" fillId="0" borderId="15" xfId="0" applyFont="1" applyFill="1" applyBorder="1" applyAlignment="1" applyProtection="1">
      <alignment horizontal="center" vertical="center"/>
    </xf>
    <xf numFmtId="0" fontId="82" fillId="0" borderId="18" xfId="0" applyFont="1" applyFill="1" applyBorder="1" applyAlignment="1" applyProtection="1">
      <alignment horizontal="center" vertical="center"/>
    </xf>
    <xf numFmtId="0" fontId="0" fillId="24" borderId="15" xfId="0" applyFont="1" applyFill="1" applyBorder="1" applyAlignment="1">
      <alignment horizontal="center" vertical="center"/>
    </xf>
    <xf numFmtId="0" fontId="0" fillId="24" borderId="16" xfId="0" applyFont="1" applyFill="1" applyBorder="1" applyAlignment="1">
      <alignment horizontal="center" vertical="center"/>
    </xf>
    <xf numFmtId="0" fontId="82" fillId="0" borderId="16" xfId="0" applyFont="1" applyFill="1" applyBorder="1" applyAlignment="1" applyProtection="1">
      <alignment horizontal="center" vertical="center"/>
    </xf>
    <xf numFmtId="49" fontId="82" fillId="0" borderId="0" xfId="0" applyNumberFormat="1" applyFont="1" applyFill="1" applyBorder="1" applyAlignment="1" applyProtection="1">
      <alignment horizontal="distributed" vertical="center" shrinkToFit="1"/>
    </xf>
    <xf numFmtId="0" fontId="0" fillId="0" borderId="0" xfId="0" applyFont="1" applyFill="1" applyBorder="1"/>
    <xf numFmtId="49" fontId="81" fillId="0" borderId="0" xfId="0" applyNumberFormat="1" applyFont="1" applyFill="1" applyBorder="1" applyAlignment="1" applyProtection="1">
      <alignment horizontal="distributed" vertical="center" shrinkToFit="1"/>
    </xf>
    <xf numFmtId="0" fontId="107" fillId="0" borderId="0" xfId="0" applyFont="1" applyFill="1" applyBorder="1"/>
    <xf numFmtId="49" fontId="80" fillId="0" borderId="0" xfId="0" applyNumberFormat="1" applyFont="1" applyFill="1" applyBorder="1" applyAlignment="1" applyProtection="1">
      <alignment horizontal="distributed" vertical="center" shrinkToFit="1"/>
    </xf>
    <xf numFmtId="0" fontId="85" fillId="0" borderId="0" xfId="0" applyFont="1" applyFill="1" applyBorder="1" applyAlignment="1">
      <alignment horizontal="distributed" vertical="center"/>
    </xf>
    <xf numFmtId="0" fontId="85" fillId="0" borderId="0" xfId="0" applyFont="1" applyFill="1" applyBorder="1"/>
    <xf numFmtId="49" fontId="80" fillId="0" borderId="16" xfId="0" applyNumberFormat="1" applyFont="1" applyFill="1" applyBorder="1" applyAlignment="1" applyProtection="1">
      <alignment horizontal="distributed" vertical="center" shrinkToFit="1"/>
    </xf>
    <xf numFmtId="0" fontId="85" fillId="0" borderId="16" xfId="0" applyFont="1" applyFill="1" applyBorder="1"/>
    <xf numFmtId="0" fontId="23" fillId="0" borderId="0" xfId="0" applyFont="1" applyAlignment="1" applyProtection="1">
      <alignment horizontal="left" vertical="center"/>
    </xf>
    <xf numFmtId="0" fontId="40" fillId="0" borderId="16" xfId="0" applyFont="1" applyBorder="1" applyAlignment="1" applyProtection="1">
      <alignment horizontal="left" vertical="center"/>
    </xf>
    <xf numFmtId="191" fontId="40" fillId="0" borderId="16" xfId="0" applyNumberFormat="1" applyFont="1" applyBorder="1" applyAlignment="1" applyProtection="1">
      <alignment horizontal="center" vertical="center"/>
    </xf>
    <xf numFmtId="0" fontId="40" fillId="24" borderId="29" xfId="0" applyFont="1" applyFill="1" applyBorder="1" applyAlignment="1" applyProtection="1">
      <alignment horizontal="center" vertical="center"/>
    </xf>
    <xf numFmtId="0" fontId="40" fillId="24" borderId="17" xfId="0" applyFont="1" applyFill="1" applyBorder="1" applyAlignment="1" applyProtection="1">
      <alignment horizontal="center" vertical="center"/>
    </xf>
    <xf numFmtId="0" fontId="40" fillId="24" borderId="21" xfId="0" applyFont="1" applyFill="1" applyBorder="1" applyAlignment="1" applyProtection="1">
      <alignment horizontal="center" vertical="center"/>
    </xf>
    <xf numFmtId="0" fontId="40" fillId="24" borderId="15" xfId="0" applyFont="1" applyFill="1" applyBorder="1" applyAlignment="1" applyProtection="1">
      <alignment horizontal="center" vertical="center"/>
    </xf>
    <xf numFmtId="0" fontId="40" fillId="24" borderId="18" xfId="0" applyFont="1" applyFill="1" applyBorder="1" applyAlignment="1" applyProtection="1">
      <alignment horizontal="center" vertical="center"/>
    </xf>
    <xf numFmtId="0" fontId="40" fillId="24" borderId="16" xfId="0" applyFont="1" applyFill="1" applyBorder="1" applyAlignment="1" applyProtection="1">
      <alignment horizontal="center" vertical="center"/>
    </xf>
    <xf numFmtId="0" fontId="40" fillId="24" borderId="20" xfId="0" applyFont="1" applyFill="1" applyBorder="1" applyAlignment="1" applyProtection="1">
      <alignment horizontal="center" vertical="center"/>
    </xf>
    <xf numFmtId="49" fontId="83" fillId="0" borderId="0" xfId="0" applyNumberFormat="1" applyFont="1" applyFill="1" applyBorder="1" applyAlignment="1" applyProtection="1">
      <alignment horizontal="distributed" vertical="center"/>
    </xf>
    <xf numFmtId="49" fontId="83" fillId="0" borderId="0" xfId="0" applyNumberFormat="1" applyFont="1" applyFill="1" applyBorder="1" applyAlignment="1" applyProtection="1">
      <alignment horizontal="distributed" vertical="center" shrinkToFit="1"/>
    </xf>
    <xf numFmtId="49" fontId="80" fillId="0" borderId="16" xfId="0" applyNumberFormat="1" applyFont="1" applyFill="1" applyBorder="1" applyAlignment="1" applyProtection="1">
      <alignment horizontal="distributed" vertical="center" wrapText="1"/>
    </xf>
    <xf numFmtId="0" fontId="23" fillId="26" borderId="0" xfId="0" applyFont="1" applyFill="1" applyBorder="1" applyAlignment="1">
      <alignment horizontal="distributed" vertical="center"/>
    </xf>
    <xf numFmtId="0" fontId="23" fillId="26" borderId="19" xfId="0" applyFont="1" applyFill="1" applyBorder="1" applyAlignment="1">
      <alignment horizontal="distributed" vertical="center"/>
    </xf>
    <xf numFmtId="0" fontId="40" fillId="26" borderId="0" xfId="0" applyFont="1" applyFill="1" applyBorder="1" applyAlignment="1">
      <alignment horizontal="distributed" vertical="distributed"/>
    </xf>
    <xf numFmtId="0" fontId="22" fillId="26" borderId="0" xfId="0" applyFont="1" applyFill="1"/>
    <xf numFmtId="0" fontId="22" fillId="26" borderId="19" xfId="0" applyFont="1" applyFill="1" applyBorder="1"/>
    <xf numFmtId="0" fontId="49" fillId="26" borderId="0" xfId="0" applyFont="1" applyFill="1" applyBorder="1" applyAlignment="1">
      <alignment horizontal="distributed" vertical="center" shrinkToFit="1"/>
    </xf>
    <xf numFmtId="0" fontId="49" fillId="26" borderId="0" xfId="0" applyFont="1" applyFill="1" applyAlignment="1">
      <alignment horizontal="distributed" vertical="center" shrinkToFit="1"/>
    </xf>
    <xf numFmtId="0" fontId="49" fillId="26" borderId="19" xfId="0" applyFont="1" applyFill="1" applyBorder="1" applyAlignment="1">
      <alignment horizontal="distributed" vertical="center" shrinkToFit="1"/>
    </xf>
    <xf numFmtId="0" fontId="40" fillId="24" borderId="27" xfId="0" applyFont="1" applyFill="1" applyBorder="1" applyAlignment="1" applyProtection="1">
      <alignment horizontal="center" vertical="center"/>
    </xf>
    <xf numFmtId="0" fontId="40" fillId="24" borderId="25" xfId="0" applyFont="1" applyFill="1" applyBorder="1" applyAlignment="1" applyProtection="1">
      <alignment horizontal="center" vertical="center"/>
    </xf>
    <xf numFmtId="0" fontId="40" fillId="24" borderId="28" xfId="0" applyFont="1" applyFill="1" applyBorder="1" applyAlignment="1" applyProtection="1">
      <alignment horizontal="center" vertical="center"/>
    </xf>
    <xf numFmtId="0" fontId="40" fillId="24" borderId="27" xfId="0" applyFont="1" applyFill="1" applyBorder="1" applyAlignment="1" applyProtection="1">
      <alignment horizontal="center" vertical="center" shrinkToFit="1"/>
    </xf>
    <xf numFmtId="0" fontId="40" fillId="24" borderId="28" xfId="0" applyFont="1" applyFill="1" applyBorder="1" applyAlignment="1" applyProtection="1">
      <alignment horizontal="center" vertical="center" shrinkToFit="1"/>
    </xf>
    <xf numFmtId="0" fontId="40" fillId="24" borderId="22" xfId="0" applyFont="1" applyFill="1" applyBorder="1" applyAlignment="1" applyProtection="1">
      <alignment horizontal="center" vertical="center" shrinkToFit="1"/>
    </xf>
    <xf numFmtId="0" fontId="40" fillId="24" borderId="24" xfId="0" applyFont="1" applyFill="1" applyBorder="1" applyAlignment="1" applyProtection="1">
      <alignment horizontal="center" vertical="center" shrinkToFit="1"/>
    </xf>
    <xf numFmtId="0" fontId="76" fillId="26" borderId="16" xfId="0" applyFont="1" applyFill="1" applyBorder="1" applyAlignment="1">
      <alignment horizontal="distributed" vertical="distributed" shrinkToFit="1"/>
    </xf>
    <xf numFmtId="0" fontId="22" fillId="26" borderId="16" xfId="0" applyFont="1" applyFill="1" applyBorder="1" applyAlignment="1">
      <alignment shrinkToFit="1"/>
    </xf>
    <xf numFmtId="0" fontId="22" fillId="26" borderId="20" xfId="0" applyFont="1" applyFill="1" applyBorder="1" applyAlignment="1">
      <alignment shrinkToFit="1"/>
    </xf>
    <xf numFmtId="0" fontId="40" fillId="24" borderId="0" xfId="0" applyFont="1" applyFill="1" applyBorder="1" applyAlignment="1" applyProtection="1">
      <alignment horizontal="center" vertical="center"/>
    </xf>
    <xf numFmtId="0" fontId="40" fillId="24" borderId="19" xfId="0" applyFont="1" applyFill="1" applyBorder="1" applyAlignment="1" applyProtection="1">
      <alignment horizontal="center" vertical="center"/>
    </xf>
    <xf numFmtId="0" fontId="40" fillId="24" borderId="27" xfId="0" applyFont="1" applyFill="1" applyBorder="1" applyAlignment="1" applyProtection="1">
      <alignment horizontal="center" vertical="center" wrapText="1"/>
    </xf>
    <xf numFmtId="0" fontId="40" fillId="24" borderId="25" xfId="0" applyFont="1" applyFill="1" applyBorder="1" applyAlignment="1" applyProtection="1">
      <alignment horizontal="center" vertical="center" wrapText="1"/>
    </xf>
    <xf numFmtId="0" fontId="40" fillId="24" borderId="23" xfId="0" applyFont="1" applyFill="1" applyBorder="1" applyAlignment="1" applyProtection="1">
      <alignment horizontal="center" vertical="center" wrapText="1"/>
    </xf>
    <xf numFmtId="0" fontId="40" fillId="24" borderId="24" xfId="0" applyFont="1" applyFill="1" applyBorder="1" applyAlignment="1" applyProtection="1">
      <alignment horizontal="center" vertical="center" wrapText="1"/>
    </xf>
    <xf numFmtId="0" fontId="76" fillId="26" borderId="0" xfId="0" applyFont="1" applyFill="1" applyBorder="1" applyAlignment="1">
      <alignment horizontal="distributed" vertical="center" shrinkToFit="1"/>
    </xf>
    <xf numFmtId="0" fontId="76" fillId="26" borderId="0" xfId="0" applyFont="1" applyFill="1" applyAlignment="1">
      <alignment horizontal="distributed"/>
    </xf>
    <xf numFmtId="0" fontId="76" fillId="26" borderId="19" xfId="0" applyFont="1" applyFill="1" applyBorder="1" applyAlignment="1">
      <alignment horizontal="distributed"/>
    </xf>
    <xf numFmtId="0" fontId="42" fillId="26" borderId="0" xfId="0" applyFont="1" applyFill="1" applyBorder="1" applyAlignment="1">
      <alignment horizontal="distributed" vertical="distributed"/>
    </xf>
    <xf numFmtId="0" fontId="76" fillId="26" borderId="0" xfId="0" applyFont="1" applyFill="1" applyAlignment="1">
      <alignment horizontal="distributed" vertical="center" shrinkToFit="1"/>
    </xf>
    <xf numFmtId="0" fontId="76" fillId="26" borderId="19" xfId="0" applyFont="1" applyFill="1" applyBorder="1" applyAlignment="1">
      <alignment horizontal="distributed" vertical="center" shrinkToFit="1"/>
    </xf>
    <xf numFmtId="0" fontId="42" fillId="26" borderId="0" xfId="0" applyFont="1" applyFill="1" applyBorder="1" applyAlignment="1">
      <alignment horizontal="distributed" vertical="center" shrinkToFit="1"/>
    </xf>
    <xf numFmtId="0" fontId="42" fillId="26" borderId="0" xfId="0" applyFont="1" applyFill="1" applyAlignment="1">
      <alignment horizontal="distributed"/>
    </xf>
    <xf numFmtId="0" fontId="42" fillId="26" borderId="19" xfId="0" applyFont="1" applyFill="1" applyBorder="1" applyAlignment="1">
      <alignment horizontal="distributed"/>
    </xf>
    <xf numFmtId="0" fontId="82" fillId="0" borderId="0" xfId="0" applyFont="1" applyFill="1" applyAlignment="1" applyProtection="1">
      <alignment horizontal="left" vertical="center"/>
    </xf>
    <xf numFmtId="0" fontId="84" fillId="0" borderId="0" xfId="0" applyFont="1" applyAlignment="1" applyProtection="1">
      <alignment horizontal="center" shrinkToFit="1"/>
    </xf>
    <xf numFmtId="0" fontId="82" fillId="0" borderId="16" xfId="0" applyFont="1" applyBorder="1" applyAlignment="1" applyProtection="1">
      <alignment horizontal="left" vertical="center"/>
    </xf>
    <xf numFmtId="0" fontId="0" fillId="0" borderId="0" xfId="0" applyFont="1" applyAlignment="1" applyProtection="1">
      <alignment horizontal="center" vertical="center"/>
    </xf>
    <xf numFmtId="0" fontId="82" fillId="0" borderId="16" xfId="0" applyFont="1" applyBorder="1" applyAlignment="1" applyProtection="1">
      <alignment horizontal="center" vertical="center" shrinkToFit="1"/>
    </xf>
    <xf numFmtId="49" fontId="82" fillId="0" borderId="19" xfId="0" applyNumberFormat="1" applyFont="1" applyBorder="1" applyAlignment="1" applyProtection="1">
      <alignment horizontal="distributed" vertical="center"/>
    </xf>
    <xf numFmtId="0" fontId="82" fillId="0" borderId="19" xfId="0" applyNumberFormat="1" applyFont="1" applyBorder="1" applyAlignment="1" applyProtection="1">
      <alignment horizontal="distributed" vertical="center"/>
    </xf>
    <xf numFmtId="0" fontId="82" fillId="0" borderId="0" xfId="0" applyNumberFormat="1" applyFont="1" applyBorder="1" applyAlignment="1" applyProtection="1">
      <alignment horizontal="distributed" vertical="center"/>
    </xf>
    <xf numFmtId="49" fontId="82" fillId="0" borderId="0" xfId="0" applyNumberFormat="1" applyFont="1" applyBorder="1" applyAlignment="1" applyProtection="1">
      <alignment horizontal="distributed" vertical="center"/>
    </xf>
    <xf numFmtId="49" fontId="83" fillId="0" borderId="0" xfId="0" applyNumberFormat="1" applyFont="1" applyBorder="1" applyAlignment="1" applyProtection="1">
      <alignment horizontal="distributed" vertical="center" shrinkToFit="1"/>
    </xf>
    <xf numFmtId="0" fontId="83" fillId="0" borderId="0" xfId="0" applyNumberFormat="1" applyFont="1" applyBorder="1" applyAlignment="1" applyProtection="1">
      <alignment horizontal="distributed" vertical="center" shrinkToFit="1"/>
    </xf>
    <xf numFmtId="49" fontId="80" fillId="0" borderId="16" xfId="0" applyNumberFormat="1" applyFont="1" applyBorder="1" applyAlignment="1" applyProtection="1">
      <alignment horizontal="distributed" vertical="center" shrinkToFit="1"/>
    </xf>
    <xf numFmtId="0" fontId="80" fillId="0" borderId="16" xfId="0" applyNumberFormat="1" applyFont="1" applyBorder="1" applyAlignment="1" applyProtection="1">
      <alignment horizontal="distributed" vertical="center" shrinkToFit="1"/>
    </xf>
    <xf numFmtId="0" fontId="0" fillId="0" borderId="15" xfId="0" applyFont="1" applyBorder="1" applyAlignment="1">
      <alignment horizontal="center" vertical="center"/>
    </xf>
    <xf numFmtId="0" fontId="0" fillId="0" borderId="18" xfId="0" applyFont="1" applyBorder="1" applyAlignment="1">
      <alignment horizontal="center" vertical="center"/>
    </xf>
    <xf numFmtId="0" fontId="0" fillId="0" borderId="16" xfId="0" applyFont="1" applyBorder="1" applyAlignment="1">
      <alignment horizontal="center" vertical="center"/>
    </xf>
    <xf numFmtId="0" fontId="0" fillId="0" borderId="20" xfId="0" applyFont="1" applyBorder="1" applyAlignment="1">
      <alignment horizontal="center" vertical="center"/>
    </xf>
    <xf numFmtId="49" fontId="80" fillId="0" borderId="0" xfId="0" applyNumberFormat="1" applyFont="1" applyBorder="1" applyAlignment="1" applyProtection="1">
      <alignment horizontal="distributed" vertical="center" shrinkToFit="1"/>
    </xf>
    <xf numFmtId="0" fontId="80" fillId="0" borderId="0" xfId="0" applyNumberFormat="1" applyFont="1" applyBorder="1" applyAlignment="1" applyProtection="1">
      <alignment horizontal="distributed" vertical="center" shrinkToFit="1"/>
    </xf>
    <xf numFmtId="49" fontId="81" fillId="0" borderId="0" xfId="0" applyNumberFormat="1" applyFont="1" applyBorder="1" applyAlignment="1" applyProtection="1">
      <alignment horizontal="distributed" vertical="center" shrinkToFit="1"/>
    </xf>
    <xf numFmtId="0" fontId="81" fillId="0" borderId="0" xfId="0" applyNumberFormat="1" applyFont="1" applyBorder="1" applyAlignment="1" applyProtection="1">
      <alignment horizontal="distributed" vertical="center" shrinkToFit="1"/>
    </xf>
    <xf numFmtId="0" fontId="82" fillId="0" borderId="0" xfId="0" applyFont="1" applyFill="1" applyBorder="1" applyAlignment="1" applyProtection="1">
      <alignment horizontal="center" vertical="center"/>
    </xf>
    <xf numFmtId="0" fontId="40" fillId="24" borderId="29" xfId="0" applyFont="1" applyFill="1" applyBorder="1" applyAlignment="1">
      <alignment horizontal="center" vertical="center"/>
    </xf>
    <xf numFmtId="0" fontId="40" fillId="24" borderId="17" xfId="0" applyFont="1" applyFill="1" applyBorder="1" applyAlignment="1">
      <alignment horizontal="center" vertical="center"/>
    </xf>
    <xf numFmtId="0" fontId="40" fillId="24" borderId="21" xfId="0" applyFont="1" applyFill="1" applyBorder="1" applyAlignment="1">
      <alignment horizontal="center" vertical="center"/>
    </xf>
    <xf numFmtId="49" fontId="82" fillId="26" borderId="0" xfId="0" applyNumberFormat="1" applyFont="1" applyFill="1" applyBorder="1" applyAlignment="1" applyProtection="1">
      <alignment horizontal="distributed" vertical="center"/>
    </xf>
    <xf numFmtId="49" fontId="80" fillId="26" borderId="16" xfId="0" applyNumberFormat="1" applyFont="1" applyFill="1" applyBorder="1" applyAlignment="1" applyProtection="1">
      <alignment horizontal="distributed" vertical="center" wrapText="1"/>
    </xf>
    <xf numFmtId="0" fontId="40" fillId="24" borderId="15" xfId="0" applyFont="1" applyFill="1" applyBorder="1" applyAlignment="1">
      <alignment horizontal="center" vertical="center"/>
    </xf>
    <xf numFmtId="0" fontId="40" fillId="24" borderId="18"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20" xfId="0" applyFont="1" applyFill="1" applyBorder="1" applyAlignment="1">
      <alignment horizontal="center" vertical="center"/>
    </xf>
    <xf numFmtId="49" fontId="81" fillId="26" borderId="0" xfId="0" applyNumberFormat="1" applyFont="1" applyFill="1" applyBorder="1" applyAlignment="1" applyProtection="1">
      <alignment horizontal="distributed" vertical="center" shrinkToFit="1"/>
    </xf>
    <xf numFmtId="49" fontId="80" fillId="26" borderId="0" xfId="0" applyNumberFormat="1" applyFont="1" applyFill="1" applyBorder="1" applyAlignment="1" applyProtection="1">
      <alignment horizontal="distributed" vertical="center" shrinkToFit="1"/>
    </xf>
    <xf numFmtId="49" fontId="83" fillId="26" borderId="0" xfId="0" applyNumberFormat="1" applyFont="1" applyFill="1" applyBorder="1" applyAlignment="1" applyProtection="1">
      <alignment horizontal="distributed" vertical="center" shrinkToFit="1"/>
    </xf>
    <xf numFmtId="49" fontId="83" fillId="26" borderId="0" xfId="0" applyNumberFormat="1" applyFont="1" applyFill="1" applyBorder="1" applyAlignment="1" applyProtection="1">
      <alignment horizontal="distributed" vertical="center"/>
    </xf>
    <xf numFmtId="0" fontId="40" fillId="24" borderId="25" xfId="0" applyFont="1" applyFill="1" applyBorder="1" applyAlignment="1">
      <alignment horizontal="center" vertical="center"/>
    </xf>
    <xf numFmtId="0" fontId="0" fillId="0" borderId="0" xfId="0" applyBorder="1" applyAlignment="1">
      <alignment vertical="center"/>
    </xf>
    <xf numFmtId="0" fontId="107" fillId="26" borderId="15" xfId="0" applyFont="1" applyFill="1" applyBorder="1" applyAlignment="1" applyProtection="1">
      <alignment horizontal="distributed" vertical="center"/>
    </xf>
    <xf numFmtId="0" fontId="40" fillId="24" borderId="22" xfId="0" applyFont="1" applyFill="1" applyBorder="1" applyAlignment="1">
      <alignment horizontal="center" vertical="center" wrapText="1"/>
    </xf>
    <xf numFmtId="0" fontId="40" fillId="24" borderId="24" xfId="0" applyFont="1" applyFill="1" applyBorder="1" applyAlignment="1">
      <alignment horizontal="center" vertical="center" wrapText="1"/>
    </xf>
    <xf numFmtId="0" fontId="107" fillId="26" borderId="18" xfId="0" applyFont="1" applyFill="1" applyBorder="1" applyAlignment="1" applyProtection="1">
      <alignment horizontal="distributed" vertical="center"/>
    </xf>
    <xf numFmtId="0" fontId="40" fillId="0" borderId="0" xfId="0" applyFont="1" applyFill="1" applyBorder="1" applyAlignment="1" applyProtection="1">
      <alignment horizontal="center" vertical="center"/>
    </xf>
    <xf numFmtId="0" fontId="40" fillId="24" borderId="0" xfId="0" applyFont="1" applyFill="1" applyBorder="1" applyAlignment="1">
      <alignment horizontal="center" vertical="center"/>
    </xf>
    <xf numFmtId="0" fontId="40" fillId="24" borderId="19" xfId="0" applyFont="1" applyFill="1" applyBorder="1" applyAlignment="1">
      <alignment horizontal="center" vertical="center"/>
    </xf>
    <xf numFmtId="0" fontId="42" fillId="24" borderId="27" xfId="0" applyFont="1" applyFill="1" applyBorder="1" applyAlignment="1">
      <alignment horizontal="center" vertical="center" wrapText="1"/>
    </xf>
    <xf numFmtId="0" fontId="42" fillId="24" borderId="18" xfId="0" applyFont="1" applyFill="1" applyBorder="1" applyAlignment="1">
      <alignment horizontal="center" vertical="center" wrapText="1"/>
    </xf>
    <xf numFmtId="0" fontId="42" fillId="24" borderId="28" xfId="0" applyFont="1" applyFill="1" applyBorder="1" applyAlignment="1">
      <alignment horizontal="center" vertical="center" wrapText="1"/>
    </xf>
    <xf numFmtId="0" fontId="42" fillId="24" borderId="20" xfId="0" applyFont="1" applyFill="1" applyBorder="1" applyAlignment="1">
      <alignment horizontal="center" vertical="center" wrapText="1"/>
    </xf>
    <xf numFmtId="0" fontId="42" fillId="24" borderId="15" xfId="0" applyFont="1" applyFill="1" applyBorder="1" applyAlignment="1">
      <alignment horizontal="center" vertical="center" wrapText="1"/>
    </xf>
    <xf numFmtId="0" fontId="42" fillId="24" borderId="25" xfId="0" applyFont="1" applyFill="1" applyBorder="1" applyAlignment="1">
      <alignment horizontal="center" vertical="center" wrapText="1"/>
    </xf>
    <xf numFmtId="0" fontId="42" fillId="24" borderId="0" xfId="0" applyFont="1" applyFill="1" applyBorder="1" applyAlignment="1">
      <alignment horizontal="center" vertical="center" wrapText="1"/>
    </xf>
    <xf numFmtId="0" fontId="40" fillId="24" borderId="27"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8"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9" fillId="24" borderId="22" xfId="0" applyFont="1" applyFill="1" applyBorder="1" applyAlignment="1">
      <alignment horizontal="center" vertical="center" wrapText="1"/>
    </xf>
    <xf numFmtId="0" fontId="49" fillId="24" borderId="24" xfId="0" applyFont="1" applyFill="1" applyBorder="1" applyAlignment="1">
      <alignment horizontal="center" vertical="center" wrapText="1"/>
    </xf>
    <xf numFmtId="0" fontId="40" fillId="24" borderId="26" xfId="0" applyFont="1" applyFill="1" applyBorder="1" applyAlignment="1">
      <alignment horizontal="center" vertical="center"/>
    </xf>
    <xf numFmtId="0" fontId="0" fillId="24" borderId="17" xfId="0" applyFill="1" applyBorder="1" applyAlignment="1">
      <alignment horizontal="center" vertical="center"/>
    </xf>
    <xf numFmtId="0" fontId="0" fillId="24" borderId="21" xfId="0" applyFill="1" applyBorder="1" applyAlignment="1">
      <alignment horizontal="center" vertical="center"/>
    </xf>
    <xf numFmtId="49" fontId="42" fillId="0" borderId="0" xfId="0" applyNumberFormat="1" applyFont="1" applyBorder="1" applyAlignment="1">
      <alignment horizontal="distributed" vertical="center" shrinkToFit="1"/>
    </xf>
    <xf numFmtId="219" fontId="82" fillId="0" borderId="25" xfId="84" applyNumberFormat="1" applyFont="1" applyFill="1" applyBorder="1" applyAlignment="1" applyProtection="1">
      <alignment horizontal="right" vertical="center"/>
    </xf>
    <xf numFmtId="219" fontId="82" fillId="0" borderId="0" xfId="84" applyNumberFormat="1" applyFont="1" applyFill="1" applyBorder="1" applyAlignment="1" applyProtection="1">
      <alignment horizontal="right" vertical="center"/>
    </xf>
    <xf numFmtId="218" fontId="82" fillId="0" borderId="0" xfId="84" applyNumberFormat="1" applyFont="1" applyFill="1" applyBorder="1" applyAlignment="1" applyProtection="1">
      <alignment horizontal="right" vertical="center"/>
    </xf>
    <xf numFmtId="218" fontId="82" fillId="0" borderId="25" xfId="84" applyNumberFormat="1" applyFont="1" applyFill="1" applyBorder="1" applyAlignment="1" applyProtection="1">
      <alignment horizontal="right" vertical="center"/>
    </xf>
    <xf numFmtId="200" fontId="82" fillId="0" borderId="25" xfId="84" applyNumberFormat="1" applyFont="1" applyFill="1" applyBorder="1" applyAlignment="1" applyProtection="1">
      <alignment horizontal="right" vertical="center"/>
    </xf>
    <xf numFmtId="200" fontId="82" fillId="0" borderId="0" xfId="84" applyNumberFormat="1" applyFont="1" applyFill="1" applyBorder="1" applyAlignment="1" applyProtection="1">
      <alignment horizontal="right" vertical="center"/>
    </xf>
    <xf numFmtId="200" fontId="40" fillId="0" borderId="0" xfId="84" applyNumberFormat="1" applyFont="1" applyFill="1" applyBorder="1" applyAlignment="1" applyProtection="1">
      <alignment horizontal="center" vertical="center"/>
    </xf>
    <xf numFmtId="200" fontId="40" fillId="0" borderId="19" xfId="84" applyNumberFormat="1" applyFont="1" applyFill="1" applyBorder="1" applyAlignment="1" applyProtection="1">
      <alignment horizontal="center" vertical="center"/>
    </xf>
    <xf numFmtId="200" fontId="40" fillId="0" borderId="25" xfId="84" applyNumberFormat="1" applyFont="1" applyFill="1" applyBorder="1" applyAlignment="1" applyProtection="1">
      <alignment horizontal="center" vertical="center"/>
    </xf>
    <xf numFmtId="49" fontId="42" fillId="0" borderId="19" xfId="84" applyNumberFormat="1" applyFont="1" applyBorder="1" applyAlignment="1">
      <alignment horizontal="distributed" vertical="center" shrinkToFit="1"/>
    </xf>
    <xf numFmtId="49" fontId="42" fillId="0" borderId="0" xfId="84" applyNumberFormat="1" applyFont="1" applyBorder="1" applyAlignment="1">
      <alignment horizontal="distributed" vertical="center"/>
    </xf>
    <xf numFmtId="49" fontId="42" fillId="0" borderId="19" xfId="84" applyNumberFormat="1" applyFont="1" applyBorder="1" applyAlignment="1">
      <alignment horizontal="distributed" vertical="center"/>
    </xf>
    <xf numFmtId="200" fontId="82" fillId="0" borderId="19" xfId="84" applyNumberFormat="1" applyFont="1" applyFill="1" applyBorder="1" applyAlignment="1" applyProtection="1">
      <alignment horizontal="right" vertical="center"/>
    </xf>
    <xf numFmtId="218" fontId="82" fillId="0" borderId="16" xfId="84" applyNumberFormat="1" applyFont="1" applyFill="1" applyBorder="1" applyAlignment="1" applyProtection="1">
      <alignment horizontal="right" vertical="center"/>
    </xf>
    <xf numFmtId="49" fontId="42" fillId="0" borderId="16" xfId="84" applyNumberFormat="1" applyFont="1" applyBorder="1" applyAlignment="1">
      <alignment horizontal="distributed" vertical="center"/>
    </xf>
    <xf numFmtId="49" fontId="42" fillId="0" borderId="20" xfId="84" applyNumberFormat="1" applyFont="1" applyBorder="1" applyAlignment="1">
      <alignment horizontal="distributed" vertical="center"/>
    </xf>
    <xf numFmtId="218" fontId="82" fillId="0" borderId="20" xfId="84" applyNumberFormat="1" applyFont="1" applyFill="1" applyBorder="1" applyAlignment="1" applyProtection="1">
      <alignment horizontal="right" vertical="center"/>
    </xf>
    <xf numFmtId="218" fontId="82" fillId="0" borderId="28" xfId="84" applyNumberFormat="1" applyFont="1" applyFill="1" applyBorder="1" applyAlignment="1" applyProtection="1">
      <alignment horizontal="right" vertical="center"/>
    </xf>
    <xf numFmtId="0" fontId="0" fillId="0" borderId="0" xfId="0" applyAlignment="1">
      <alignment horizontal="right" vertical="center"/>
    </xf>
    <xf numFmtId="0" fontId="0" fillId="0" borderId="19" xfId="0" applyBorder="1" applyAlignment="1">
      <alignment horizontal="distributed" vertical="center" shrinkToFit="1"/>
    </xf>
    <xf numFmtId="0" fontId="0" fillId="0" borderId="19" xfId="0" applyBorder="1" applyAlignment="1">
      <alignment horizontal="right" vertical="center"/>
    </xf>
    <xf numFmtId="0" fontId="40" fillId="0" borderId="0" xfId="0" applyFont="1" applyAlignment="1" applyProtection="1">
      <alignment vertical="center"/>
      <protection locked="0"/>
    </xf>
    <xf numFmtId="0" fontId="23" fillId="0" borderId="15" xfId="84"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8" xfId="0" applyBorder="1" applyAlignment="1">
      <alignment horizontal="distributed" vertical="distributed"/>
    </xf>
    <xf numFmtId="177" fontId="84" fillId="0" borderId="27" xfId="84" applyNumberFormat="1" applyFont="1" applyFill="1" applyBorder="1" applyAlignment="1" applyProtection="1">
      <alignment vertical="center"/>
    </xf>
    <xf numFmtId="177" fontId="84" fillId="0" borderId="15" xfId="84" applyNumberFormat="1" applyFont="1" applyFill="1" applyBorder="1" applyAlignment="1" applyProtection="1">
      <alignment vertical="center"/>
    </xf>
    <xf numFmtId="180" fontId="84" fillId="0" borderId="15" xfId="84" applyNumberFormat="1" applyFont="1" applyFill="1" applyBorder="1" applyAlignment="1" applyProtection="1">
      <alignment vertical="center"/>
    </xf>
    <xf numFmtId="177" fontId="84" fillId="0" borderId="15" xfId="0" applyNumberFormat="1" applyFont="1" applyFill="1" applyBorder="1" applyAlignment="1">
      <alignment vertical="center"/>
    </xf>
    <xf numFmtId="0" fontId="40" fillId="24" borderId="15" xfId="84"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8" xfId="0" applyBorder="1" applyAlignment="1">
      <alignment horizontal="center" vertical="center"/>
    </xf>
    <xf numFmtId="0" fontId="40" fillId="24" borderId="16" xfId="84" applyFont="1" applyFill="1" applyBorder="1" applyAlignment="1" applyProtection="1">
      <alignment horizontal="center" vertical="center"/>
      <protection locked="0"/>
    </xf>
    <xf numFmtId="0" fontId="0" fillId="0" borderId="16" xfId="0" applyBorder="1" applyAlignment="1">
      <alignment horizontal="center" vertical="center"/>
    </xf>
    <xf numFmtId="0" fontId="0" fillId="0" borderId="20" xfId="0" applyBorder="1" applyAlignment="1">
      <alignment horizontal="center" vertical="center"/>
    </xf>
    <xf numFmtId="0" fontId="40" fillId="24" borderId="15" xfId="84" applyFont="1" applyFill="1" applyBorder="1" applyAlignment="1">
      <alignment horizontal="center" vertical="distributed"/>
    </xf>
    <xf numFmtId="0" fontId="40" fillId="0" borderId="15" xfId="0" applyFont="1" applyBorder="1" applyAlignment="1">
      <alignment horizontal="center" vertical="distributed"/>
    </xf>
    <xf numFmtId="0" fontId="40" fillId="0" borderId="16" xfId="0" applyFont="1" applyBorder="1" applyAlignment="1">
      <alignment horizontal="center" vertical="distributed"/>
    </xf>
    <xf numFmtId="0" fontId="40" fillId="24" borderId="27" xfId="0" applyFont="1" applyFill="1" applyBorder="1" applyAlignment="1">
      <alignment horizontal="center" vertical="distributed"/>
    </xf>
    <xf numFmtId="0" fontId="40" fillId="0" borderId="18" xfId="0" applyFont="1" applyBorder="1" applyAlignment="1">
      <alignment horizontal="center" vertical="distributed"/>
    </xf>
    <xf numFmtId="0" fontId="40" fillId="0" borderId="28" xfId="0" applyFont="1" applyBorder="1" applyAlignment="1">
      <alignment horizontal="center" vertical="distributed"/>
    </xf>
    <xf numFmtId="0" fontId="40" fillId="0" borderId="20" xfId="0" applyFont="1" applyBorder="1" applyAlignment="1">
      <alignment horizontal="center" vertical="distributed"/>
    </xf>
    <xf numFmtId="0" fontId="40" fillId="24" borderId="18" xfId="0" applyFont="1" applyFill="1" applyBorder="1" applyAlignment="1">
      <alignment horizontal="center" vertical="distributed"/>
    </xf>
    <xf numFmtId="0" fontId="40" fillId="24" borderId="28" xfId="0" applyFont="1" applyFill="1" applyBorder="1" applyAlignment="1">
      <alignment horizontal="center" vertical="distributed"/>
    </xf>
    <xf numFmtId="0" fontId="40" fillId="24" borderId="16" xfId="0" applyFont="1" applyFill="1" applyBorder="1" applyAlignment="1">
      <alignment horizontal="center" vertical="distributed"/>
    </xf>
    <xf numFmtId="0" fontId="40" fillId="24" borderId="20" xfId="0" applyFont="1" applyFill="1" applyBorder="1" applyAlignment="1">
      <alignment horizontal="center" vertical="distributed"/>
    </xf>
    <xf numFmtId="0" fontId="40" fillId="24" borderId="27" xfId="0" applyFont="1" applyFill="1" applyBorder="1" applyAlignment="1">
      <alignment horizontal="center" vertical="distributed" wrapText="1"/>
    </xf>
    <xf numFmtId="0" fontId="40" fillId="24" borderId="15" xfId="0" applyFont="1" applyFill="1" applyBorder="1" applyAlignment="1">
      <alignment horizontal="center" vertical="distributed" wrapText="1"/>
    </xf>
    <xf numFmtId="0" fontId="40" fillId="24" borderId="28" xfId="0" applyFont="1" applyFill="1" applyBorder="1" applyAlignment="1">
      <alignment horizontal="center" vertical="distributed" wrapText="1"/>
    </xf>
    <xf numFmtId="0" fontId="40" fillId="24" borderId="16" xfId="0" applyFont="1" applyFill="1" applyBorder="1" applyAlignment="1">
      <alignment horizontal="center" vertical="distributed" wrapText="1"/>
    </xf>
    <xf numFmtId="177" fontId="82" fillId="0" borderId="0" xfId="84" applyNumberFormat="1" applyFont="1" applyFill="1" applyBorder="1" applyAlignment="1" applyProtection="1">
      <alignment vertical="center"/>
    </xf>
    <xf numFmtId="0" fontId="40" fillId="0" borderId="0" xfId="84"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19" xfId="0" applyBorder="1" applyAlignment="1">
      <alignment horizontal="distributed" vertical="distributed"/>
    </xf>
    <xf numFmtId="177" fontId="82" fillId="0" borderId="25" xfId="84" applyNumberFormat="1" applyFont="1" applyFill="1" applyBorder="1" applyAlignment="1" applyProtection="1">
      <alignment vertical="center"/>
    </xf>
    <xf numFmtId="180" fontId="82" fillId="0" borderId="0" xfId="84" applyNumberFormat="1" applyFont="1" applyFill="1" applyBorder="1" applyAlignment="1" applyProtection="1">
      <alignment vertical="center"/>
    </xf>
    <xf numFmtId="0" fontId="40" fillId="0" borderId="16" xfId="84" applyFont="1" applyBorder="1" applyAlignment="1" applyProtection="1">
      <alignment horizontal="distributed" vertical="distributed"/>
      <protection locked="0"/>
    </xf>
    <xf numFmtId="0" fontId="0" fillId="0" borderId="16" xfId="0" applyBorder="1" applyAlignment="1">
      <alignment horizontal="distributed" vertical="distributed"/>
    </xf>
    <xf numFmtId="0" fontId="0" fillId="0" borderId="20" xfId="0" applyBorder="1" applyAlignment="1">
      <alignment horizontal="distributed" vertical="distributed"/>
    </xf>
    <xf numFmtId="220" fontId="82" fillId="0" borderId="28" xfId="84" applyNumberFormat="1" applyFont="1" applyFill="1" applyBorder="1" applyAlignment="1" applyProtection="1">
      <alignment horizontal="right" vertical="center"/>
    </xf>
    <xf numFmtId="220" fontId="82" fillId="0" borderId="16" xfId="84" applyNumberFormat="1" applyFont="1" applyFill="1" applyBorder="1" applyAlignment="1" applyProtection="1">
      <alignment horizontal="right" vertical="center"/>
    </xf>
    <xf numFmtId="38" fontId="82" fillId="0" borderId="16" xfId="106" applyFont="1" applyFill="1" applyBorder="1" applyAlignment="1" applyProtection="1">
      <alignment horizontal="right" vertical="center"/>
    </xf>
    <xf numFmtId="177" fontId="82" fillId="0" borderId="16" xfId="84" applyNumberFormat="1" applyFont="1" applyFill="1" applyBorder="1" applyAlignment="1" applyProtection="1">
      <alignment horizontal="right" vertical="center"/>
    </xf>
    <xf numFmtId="0" fontId="127" fillId="0" borderId="0" xfId="84" applyFont="1" applyFill="1" applyAlignment="1" applyProtection="1">
      <alignment horizontal="center" vertical="center"/>
    </xf>
    <xf numFmtId="0" fontId="127" fillId="0" borderId="0" xfId="84" applyFont="1" applyAlignment="1" applyProtection="1">
      <alignment horizontal="center" vertical="center"/>
    </xf>
    <xf numFmtId="0" fontId="102" fillId="24" borderId="15" xfId="84" applyFont="1" applyFill="1" applyBorder="1" applyAlignment="1" applyProtection="1">
      <alignment horizontal="center" vertical="center"/>
    </xf>
    <xf numFmtId="0" fontId="102" fillId="24" borderId="18" xfId="84" applyFont="1" applyFill="1" applyBorder="1" applyAlignment="1" applyProtection="1">
      <alignment horizontal="center" vertical="center"/>
    </xf>
    <xf numFmtId="0" fontId="102" fillId="24" borderId="29" xfId="84" applyFont="1" applyFill="1" applyBorder="1" applyAlignment="1" applyProtection="1">
      <alignment horizontal="center" vertical="center"/>
    </xf>
    <xf numFmtId="0" fontId="102" fillId="24" borderId="17" xfId="84" applyFont="1" applyFill="1" applyBorder="1" applyAlignment="1" applyProtection="1">
      <alignment horizontal="center" vertical="center"/>
    </xf>
    <xf numFmtId="0" fontId="102" fillId="24" borderId="21" xfId="84" applyFont="1" applyFill="1" applyBorder="1" applyAlignment="1" applyProtection="1">
      <alignment horizontal="center" vertical="center"/>
    </xf>
    <xf numFmtId="0" fontId="23" fillId="28" borderId="15" xfId="85" applyFont="1" applyFill="1" applyBorder="1" applyAlignment="1" applyProtection="1">
      <alignment horizontal="distributed" vertical="center"/>
    </xf>
    <xf numFmtId="0" fontId="23" fillId="28" borderId="18" xfId="85" applyFont="1" applyFill="1" applyBorder="1" applyAlignment="1" applyProtection="1">
      <alignment horizontal="distributed" vertical="center"/>
    </xf>
    <xf numFmtId="0" fontId="40" fillId="28" borderId="0" xfId="85" applyFont="1" applyFill="1" applyBorder="1" applyAlignment="1" applyProtection="1">
      <alignment horizontal="distributed" vertical="center"/>
    </xf>
    <xf numFmtId="0" fontId="40" fillId="28" borderId="19" xfId="85" applyFont="1" applyFill="1" applyBorder="1" applyAlignment="1" applyProtection="1">
      <alignment horizontal="distributed" vertical="center"/>
    </xf>
    <xf numFmtId="0" fontId="40" fillId="24" borderId="22" xfId="85" applyFont="1" applyFill="1" applyBorder="1" applyAlignment="1">
      <alignment horizontal="center" vertical="center"/>
    </xf>
    <xf numFmtId="0" fontId="40" fillId="24" borderId="24" xfId="85" applyFont="1" applyFill="1" applyBorder="1" applyAlignment="1">
      <alignment horizontal="center" vertical="center"/>
    </xf>
    <xf numFmtId="0" fontId="42" fillId="28" borderId="16" xfId="85" applyFont="1" applyFill="1" applyBorder="1" applyAlignment="1" applyProtection="1">
      <alignment horizontal="distributed" vertical="center"/>
    </xf>
    <xf numFmtId="0" fontId="42" fillId="28" borderId="20" xfId="85" applyFont="1" applyFill="1" applyBorder="1" applyAlignment="1" applyProtection="1">
      <alignment horizontal="distributed" vertical="center"/>
    </xf>
    <xf numFmtId="0" fontId="40" fillId="29" borderId="15" xfId="85" applyFont="1" applyFill="1" applyBorder="1" applyAlignment="1" applyProtection="1">
      <alignment horizontal="center" vertical="center"/>
    </xf>
    <xf numFmtId="0" fontId="40" fillId="29" borderId="18" xfId="85" applyFont="1" applyFill="1" applyBorder="1" applyAlignment="1" applyProtection="1">
      <alignment horizontal="center" vertical="center"/>
    </xf>
    <xf numFmtId="0" fontId="40" fillId="29" borderId="16" xfId="85" applyFont="1" applyFill="1" applyBorder="1" applyAlignment="1" applyProtection="1">
      <alignment horizontal="center" vertical="center"/>
    </xf>
    <xf numFmtId="0" fontId="40" fillId="29" borderId="20" xfId="85" applyFont="1" applyFill="1" applyBorder="1" applyAlignment="1" applyProtection="1">
      <alignment horizontal="center" vertical="center"/>
    </xf>
    <xf numFmtId="0" fontId="55" fillId="28" borderId="0" xfId="85" applyFont="1" applyFill="1" applyBorder="1" applyAlignment="1" applyProtection="1">
      <alignment horizontal="distributed" vertical="center"/>
    </xf>
    <xf numFmtId="0" fontId="55" fillId="28" borderId="19" xfId="85" applyFont="1" applyFill="1" applyBorder="1" applyAlignment="1" applyProtection="1">
      <alignment horizontal="distributed" vertical="center"/>
    </xf>
    <xf numFmtId="0" fontId="40" fillId="24" borderId="27" xfId="0" applyFont="1" applyFill="1" applyBorder="1" applyAlignment="1">
      <alignment horizontal="center" vertical="center"/>
    </xf>
    <xf numFmtId="0" fontId="40" fillId="24" borderId="28" xfId="0" applyFont="1" applyFill="1" applyBorder="1" applyAlignment="1">
      <alignment horizontal="center" vertical="center"/>
    </xf>
    <xf numFmtId="0" fontId="23" fillId="28" borderId="16" xfId="85" applyFont="1" applyFill="1" applyBorder="1" applyAlignment="1" applyProtection="1">
      <alignment horizontal="center" vertical="center"/>
    </xf>
    <xf numFmtId="0" fontId="82" fillId="24" borderId="29" xfId="85" applyFont="1" applyFill="1" applyBorder="1" applyAlignment="1" applyProtection="1">
      <alignment horizontal="center" vertical="center"/>
    </xf>
    <xf numFmtId="0" fontId="82" fillId="24" borderId="17" xfId="85" applyFont="1" applyFill="1" applyBorder="1" applyAlignment="1" applyProtection="1">
      <alignment horizontal="center" vertical="center"/>
    </xf>
    <xf numFmtId="0" fontId="82" fillId="24" borderId="21" xfId="85" applyFont="1" applyFill="1" applyBorder="1" applyAlignment="1" applyProtection="1">
      <alignment horizontal="center" vertical="center"/>
    </xf>
    <xf numFmtId="0" fontId="0" fillId="0" borderId="17" xfId="0" applyBorder="1"/>
    <xf numFmtId="0" fontId="82" fillId="24" borderId="15" xfId="85" applyFont="1" applyFill="1" applyBorder="1" applyAlignment="1" applyProtection="1">
      <alignment horizontal="center" vertical="center"/>
    </xf>
    <xf numFmtId="0" fontId="82" fillId="24" borderId="18" xfId="85" applyFont="1" applyFill="1" applyBorder="1" applyAlignment="1" applyProtection="1">
      <alignment horizontal="center" vertical="center"/>
    </xf>
    <xf numFmtId="0" fontId="82" fillId="24" borderId="0" xfId="85" applyFont="1" applyFill="1" applyBorder="1" applyAlignment="1" applyProtection="1">
      <alignment horizontal="center" vertical="center"/>
    </xf>
    <xf numFmtId="0" fontId="82" fillId="24" borderId="19" xfId="85" applyFont="1" applyFill="1" applyBorder="1" applyAlignment="1" applyProtection="1">
      <alignment horizontal="center" vertical="center"/>
    </xf>
    <xf numFmtId="0" fontId="82" fillId="24" borderId="16" xfId="85" applyFont="1" applyFill="1" applyBorder="1" applyAlignment="1" applyProtection="1">
      <alignment horizontal="center" vertical="center"/>
    </xf>
    <xf numFmtId="0" fontId="82" fillId="24" borderId="20" xfId="85" applyFont="1" applyFill="1" applyBorder="1" applyAlignment="1" applyProtection="1">
      <alignment horizontal="center" vertical="center"/>
    </xf>
    <xf numFmtId="0" fontId="84" fillId="24" borderId="29" xfId="75" applyFont="1" applyFill="1" applyBorder="1" applyAlignment="1">
      <alignment horizontal="center" vertical="center"/>
    </xf>
    <xf numFmtId="0" fontId="84" fillId="24" borderId="17" xfId="75" applyFont="1" applyFill="1" applyBorder="1" applyAlignment="1">
      <alignment horizontal="center" vertical="center"/>
    </xf>
    <xf numFmtId="0" fontId="84" fillId="24" borderId="21" xfId="75" applyFont="1" applyFill="1" applyBorder="1" applyAlignment="1">
      <alignment horizontal="center" vertical="center"/>
    </xf>
    <xf numFmtId="0" fontId="84" fillId="26" borderId="21" xfId="75" applyFont="1" applyFill="1" applyBorder="1" applyAlignment="1">
      <alignment horizontal="distributed" vertical="center"/>
    </xf>
    <xf numFmtId="0" fontId="84" fillId="26" borderId="26" xfId="75" applyFont="1" applyFill="1" applyBorder="1" applyAlignment="1">
      <alignment horizontal="distributed" vertical="center"/>
    </xf>
    <xf numFmtId="0" fontId="84" fillId="26" borderId="29" xfId="75" applyFont="1" applyFill="1" applyBorder="1" applyAlignment="1">
      <alignment horizontal="distributed" vertical="center"/>
    </xf>
    <xf numFmtId="0" fontId="82" fillId="26" borderId="25" xfId="75" applyFont="1" applyFill="1" applyBorder="1" applyAlignment="1">
      <alignment horizontal="distributed" vertical="center"/>
    </xf>
    <xf numFmtId="0" fontId="82" fillId="26" borderId="19" xfId="75" applyFont="1" applyFill="1" applyBorder="1" applyAlignment="1">
      <alignment horizontal="distributed" vertical="center"/>
    </xf>
    <xf numFmtId="0" fontId="84" fillId="24" borderId="61" xfId="75" applyFont="1" applyFill="1" applyBorder="1" applyAlignment="1">
      <alignment horizontal="center" vertical="center"/>
    </xf>
    <xf numFmtId="0" fontId="84" fillId="24" borderId="62" xfId="75" applyFont="1" applyFill="1" applyBorder="1" applyAlignment="1">
      <alignment horizontal="center" vertical="center"/>
    </xf>
    <xf numFmtId="0" fontId="84" fillId="24" borderId="26" xfId="75" applyFont="1" applyFill="1" applyBorder="1" applyAlignment="1">
      <alignment horizontal="center" vertical="center"/>
    </xf>
    <xf numFmtId="0" fontId="84" fillId="24" borderId="22" xfId="75" applyFont="1" applyFill="1" applyBorder="1" applyAlignment="1">
      <alignment horizontal="center" vertical="center" shrinkToFit="1"/>
    </xf>
    <xf numFmtId="0" fontId="84" fillId="24" borderId="24" xfId="75" applyFont="1" applyFill="1" applyBorder="1" applyAlignment="1">
      <alignment horizontal="center" vertical="center" shrinkToFit="1"/>
    </xf>
    <xf numFmtId="0" fontId="82" fillId="26" borderId="16" xfId="75" applyFont="1" applyFill="1" applyBorder="1" applyAlignment="1">
      <alignment horizontal="center" vertical="center" textRotation="255" shrinkToFit="1"/>
    </xf>
    <xf numFmtId="0" fontId="82" fillId="26" borderId="17" xfId="75" applyFont="1" applyFill="1" applyBorder="1" applyAlignment="1">
      <alignment horizontal="center" vertical="center" textRotation="255" shrinkToFit="1"/>
    </xf>
    <xf numFmtId="0" fontId="82" fillId="26" borderId="21" xfId="75" applyFont="1" applyFill="1" applyBorder="1" applyAlignment="1">
      <alignment horizontal="center" vertical="center" textRotation="255" shrinkToFit="1"/>
    </xf>
    <xf numFmtId="0" fontId="82" fillId="26" borderId="28" xfId="75" applyFont="1" applyFill="1" applyBorder="1" applyAlignment="1">
      <alignment horizontal="distributed" vertical="center"/>
    </xf>
    <xf numFmtId="0" fontId="82" fillId="26" borderId="20" xfId="75" applyFont="1" applyFill="1" applyBorder="1" applyAlignment="1">
      <alignment horizontal="distributed" vertical="center"/>
    </xf>
    <xf numFmtId="0" fontId="82" fillId="26" borderId="24" xfId="75" applyFont="1" applyFill="1" applyBorder="1" applyAlignment="1">
      <alignment horizontal="distributed" vertical="center"/>
    </xf>
    <xf numFmtId="0" fontId="82" fillId="26" borderId="27" xfId="75" applyFont="1" applyFill="1" applyBorder="1" applyAlignment="1">
      <alignment horizontal="distributed" vertical="center"/>
    </xf>
    <xf numFmtId="0" fontId="82" fillId="26" borderId="18" xfId="75" applyFont="1" applyFill="1" applyBorder="1" applyAlignment="1">
      <alignment horizontal="distributed" vertical="center"/>
    </xf>
    <xf numFmtId="0" fontId="40" fillId="24" borderId="23" xfId="78" applyFont="1" applyFill="1" applyBorder="1" applyAlignment="1">
      <alignment horizontal="center" vertical="center"/>
    </xf>
    <xf numFmtId="0" fontId="82" fillId="24" borderId="27" xfId="85" applyFont="1" applyFill="1" applyBorder="1" applyAlignment="1" applyProtection="1">
      <alignment horizontal="center" vertical="center"/>
    </xf>
    <xf numFmtId="0" fontId="84" fillId="26" borderId="15" xfId="85" applyFont="1" applyFill="1" applyBorder="1" applyAlignment="1" applyProtection="1">
      <alignment horizontal="distributed" vertical="center" wrapText="1"/>
    </xf>
    <xf numFmtId="0" fontId="84" fillId="26" borderId="18" xfId="85" applyFont="1" applyFill="1" applyBorder="1" applyAlignment="1" applyProtection="1">
      <alignment horizontal="distributed" vertical="center" wrapText="1"/>
    </xf>
    <xf numFmtId="0" fontId="40" fillId="0" borderId="16" xfId="78" applyFont="1" applyBorder="1" applyAlignment="1">
      <alignment horizontal="right" vertical="center" wrapText="1"/>
    </xf>
    <xf numFmtId="0" fontId="40" fillId="0" borderId="15" xfId="0" applyFont="1" applyBorder="1" applyAlignment="1">
      <alignment horizontal="left" vertical="center"/>
    </xf>
    <xf numFmtId="0" fontId="40" fillId="0" borderId="0" xfId="77" applyFont="1" applyBorder="1" applyAlignment="1">
      <alignment horizontal="distributed" vertical="center"/>
    </xf>
    <xf numFmtId="0" fontId="40" fillId="0" borderId="19" xfId="0" applyFont="1" applyBorder="1" applyAlignment="1">
      <alignment horizontal="distributed" vertical="center"/>
    </xf>
    <xf numFmtId="0" fontId="40" fillId="0" borderId="0" xfId="78" applyFont="1" applyBorder="1" applyAlignment="1">
      <alignment horizontal="distributed" vertical="center" wrapText="1"/>
    </xf>
    <xf numFmtId="0" fontId="40" fillId="0" borderId="19" xfId="78" applyFont="1" applyBorder="1" applyAlignment="1">
      <alignment horizontal="distributed" vertical="center" wrapText="1"/>
    </xf>
    <xf numFmtId="0" fontId="23" fillId="0" borderId="17" xfId="78" applyFont="1" applyBorder="1" applyAlignment="1">
      <alignment horizontal="center" vertical="center"/>
    </xf>
    <xf numFmtId="0" fontId="23" fillId="0" borderId="21" xfId="78" applyFont="1" applyBorder="1" applyAlignment="1">
      <alignment horizontal="center" vertical="center"/>
    </xf>
    <xf numFmtId="0" fontId="42" fillId="0" borderId="15" xfId="78" applyFont="1" applyBorder="1" applyAlignment="1">
      <alignment horizontal="left" vertical="center"/>
    </xf>
    <xf numFmtId="0" fontId="42" fillId="0" borderId="0" xfId="78" applyFont="1" applyBorder="1" applyAlignment="1">
      <alignment horizontal="left" vertical="center"/>
    </xf>
    <xf numFmtId="0" fontId="40" fillId="0" borderId="16" xfId="0" applyFont="1" applyBorder="1" applyAlignment="1">
      <alignment horizontal="center" vertical="center" shrinkToFit="1"/>
    </xf>
    <xf numFmtId="0" fontId="40" fillId="0" borderId="16" xfId="0" applyFont="1" applyBorder="1" applyAlignment="1">
      <alignment horizontal="right" vertical="center"/>
    </xf>
    <xf numFmtId="0" fontId="82" fillId="26" borderId="16" xfId="76" applyFont="1" applyFill="1" applyBorder="1" applyAlignment="1" applyProtection="1">
      <alignment horizontal="center" vertical="center"/>
      <protection locked="0"/>
    </xf>
  </cellXfs>
  <cellStyles count="109">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どちらでもない" xfId="37" builtinId="28" customBuiltin="1"/>
    <cellStyle name="どちらでもない 2" xfId="38"/>
    <cellStyle name="ハイパーリンク 2" xfId="55"/>
    <cellStyle name="メモ" xfId="56" builtinId="10" customBuiltin="1"/>
    <cellStyle name="メモ 2" xfId="57"/>
    <cellStyle name="リンク セル" xfId="58" builtinId="24" customBuiltin="1"/>
    <cellStyle name="リンク セル 2" xfId="59"/>
    <cellStyle name="悪い" xfId="64" builtinId="27" customBuiltin="1"/>
    <cellStyle name="悪い 2" xfId="65"/>
    <cellStyle name="計算" xfId="96" builtinId="22" customBuiltin="1"/>
    <cellStyle name="計算 2" xfId="97"/>
    <cellStyle name="警告文" xfId="100" builtinId="11" customBuiltin="1"/>
    <cellStyle name="警告文 2" xfId="101"/>
    <cellStyle name="桁区切り" xfId="106" builtinId="6"/>
    <cellStyle name="桁区切り 2" xfId="66"/>
    <cellStyle name="桁区切り 2 2" xfId="67"/>
    <cellStyle name="桁区切り 3" xfId="68"/>
    <cellStyle name="見出し 1" xfId="88" builtinId="16" customBuiltin="1"/>
    <cellStyle name="見出し 1 2" xfId="89"/>
    <cellStyle name="見出し 2" xfId="90" builtinId="17" customBuiltin="1"/>
    <cellStyle name="見出し 2 2" xfId="91"/>
    <cellStyle name="見出し 3" xfId="92" builtinId="18" customBuiltin="1"/>
    <cellStyle name="見出し 3 2" xfId="93"/>
    <cellStyle name="見出し 4" xfId="94" builtinId="19" customBuiltin="1"/>
    <cellStyle name="見出し 4 2" xfId="95"/>
    <cellStyle name="集計" xfId="104" builtinId="25" customBuiltin="1"/>
    <cellStyle name="集計 2" xfId="105"/>
    <cellStyle name="出力" xfId="62" builtinId="21" customBuiltin="1"/>
    <cellStyle name="出力 2" xfId="63"/>
    <cellStyle name="説明文" xfId="98" builtinId="53" customBuiltin="1"/>
    <cellStyle name="説明文 2" xfId="99"/>
    <cellStyle name="通貨" xfId="107" builtinId="7"/>
    <cellStyle name="通貨 2" xfId="102"/>
    <cellStyle name="通貨 3" xfId="103"/>
    <cellStyle name="入力" xfId="60" builtinId="20" customBuiltin="1"/>
    <cellStyle name="入力 2" xfId="61"/>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運輸" xfId="85"/>
    <cellStyle name="標準_概要1,2" xfId="82"/>
    <cellStyle name="標準_業種別在庫指数1" xfId="80"/>
    <cellStyle name="標準_業種別出荷指数1" xfId="108"/>
    <cellStyle name="標準_業種別生産指数1" xfId="81"/>
    <cellStyle name="標準_公表月報用22.8" xfId="79"/>
    <cellStyle name="標準_住宅" xfId="78"/>
    <cellStyle name="標準_人口" xfId="77"/>
    <cellStyle name="標準_清水港統計1601-1602（統計利用室提出）10.28修正" xfId="83"/>
    <cellStyle name="標準_農林・水産" xfId="84"/>
    <cellStyle name="良い" xfId="86" builtinId="26" customBuiltin="1"/>
    <cellStyle name="良い 2" xfId="87"/>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BC0A-4296-9F4E-8F001010DA3C}"/>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BC0A-4296-9F4E-8F001010DA3C}"/>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BC0A-4296-9F4E-8F001010DA3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717-4C4E-A62F-AE4B3A045DA5}"/>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717-4C4E-A62F-AE4B3A045DA5}"/>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717-4C4E-A62F-AE4B3A045DA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3296-4452-A347-D2B6A074F2A0}"/>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3296-4452-A347-D2B6A074F2A0}"/>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3296-4452-A347-D2B6A074F2A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DB68-4B15-A541-895A8B4793B8}"/>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DB68-4B15-A541-895A8B4793B8}"/>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DB68-4B15-A541-895A8B4793B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839D-43F1-8437-01AE8C0BFDE1}"/>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839D-43F1-8437-01AE8C0BFDE1}"/>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839D-43F1-8437-01AE8C0BFDE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chart" Target="../charts/chart3.xml"/><Relationship Id="rId7" Type="http://schemas.openxmlformats.org/officeDocument/2006/relationships/image" Target="../media/image8.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emf"/><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dr:col>16</xdr:col>
      <xdr:colOff>0</xdr:colOff>
      <xdr:row>58</xdr:row>
      <xdr:rowOff>29210</xdr:rowOff>
    </xdr:from>
    <xdr:to>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12</xdr:col>
      <xdr:colOff>152400</xdr:colOff>
      <xdr:row>25</xdr:row>
      <xdr:rowOff>104775</xdr:rowOff>
    </xdr:from>
    <xdr:to>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12</xdr:col>
      <xdr:colOff>151534</xdr:colOff>
      <xdr:row>21</xdr:row>
      <xdr:rowOff>108239</xdr:rowOff>
    </xdr:from>
    <xdr:to>
      <xdr:col>15</xdr:col>
      <xdr:colOff>0</xdr:colOff>
      <xdr:row>21</xdr:row>
      <xdr:rowOff>108239</xdr:rowOff>
    </xdr:to>
    <xdr:sp macro="" textlink="">
      <xdr:nvSpPr>
        <xdr:cNvPr id="123" name="Line 114"/>
        <xdr:cNvSpPr>
          <a:spLocks noChangeShapeType="1"/>
        </xdr:cNvSpPr>
      </xdr:nvSpPr>
      <xdr:spPr>
        <a:xfrm>
          <a:off x="6169602" y="4195330"/>
          <a:ext cx="753341" cy="0"/>
        </a:xfrm>
        <a:prstGeom prst="line">
          <a:avLst/>
        </a:prstGeom>
        <a:noFill/>
        <a:ln w="9525" cap="rnd">
          <a:solidFill>
            <a:srgbClr val="000000"/>
          </a:solidFill>
          <a:prstDash val="sysDot"/>
          <a:round/>
          <a:headEnd/>
          <a:tailEnd/>
        </a:ln>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5</xdr:col>
      <xdr:colOff>38100</xdr:colOff>
      <xdr:row>7</xdr:row>
      <xdr:rowOff>190500</xdr:rowOff>
    </xdr:from>
    <xdr:to>
      <xdr:col>14</xdr:col>
      <xdr:colOff>419100</xdr:colOff>
      <xdr:row>7</xdr:row>
      <xdr:rowOff>190500</xdr:rowOff>
    </xdr:to>
    <xdr:sp macro="" textlink="">
      <xdr:nvSpPr>
        <xdr:cNvPr id="140" name="Line 7"/>
        <xdr:cNvSpPr>
          <a:spLocks noChangeShapeType="1"/>
        </xdr:cNvSpPr>
      </xdr:nvSpPr>
      <xdr:spPr>
        <a:xfrm>
          <a:off x="3162300" y="1651635"/>
          <a:ext cx="3714750"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138"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139"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14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143"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14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14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147"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48"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149"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50"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51"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52"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3"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54"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55"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57"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158"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159"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160"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161"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162"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63"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64"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165"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166" name="Line 50"/>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167" name="Line 5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168"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69"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70"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71"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72"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73"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76"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77"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78"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79"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80"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81"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82"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87"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285750</xdr:colOff>
      <xdr:row>6</xdr:row>
      <xdr:rowOff>104775</xdr:rowOff>
    </xdr:from>
    <xdr:to>
      <xdr:col>14</xdr:col>
      <xdr:colOff>419100</xdr:colOff>
      <xdr:row>6</xdr:row>
      <xdr:rowOff>104775</xdr:rowOff>
    </xdr:to>
    <xdr:sp macro="" textlink="">
      <xdr:nvSpPr>
        <xdr:cNvPr id="188" name="Line 7"/>
        <xdr:cNvSpPr>
          <a:spLocks noChangeShapeType="1"/>
        </xdr:cNvSpPr>
      </xdr:nvSpPr>
      <xdr:spPr>
        <a:xfrm flipV="1">
          <a:off x="914400" y="1367790"/>
          <a:ext cx="5962650"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189"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190"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191"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7</xdr:row>
      <xdr:rowOff>190500</xdr:rowOff>
    </xdr:from>
    <xdr:to>
      <xdr:col>14</xdr:col>
      <xdr:colOff>419100</xdr:colOff>
      <xdr:row>8</xdr:row>
      <xdr:rowOff>9525</xdr:rowOff>
    </xdr:to>
    <xdr:sp macro="" textlink="">
      <xdr:nvSpPr>
        <xdr:cNvPr id="192" name="Line 7"/>
        <xdr:cNvSpPr>
          <a:spLocks noChangeShapeType="1"/>
        </xdr:cNvSpPr>
      </xdr:nvSpPr>
      <xdr:spPr bwMode="auto">
        <a:xfrm flipV="1">
          <a:off x="3162300" y="1628775"/>
          <a:ext cx="3714750" cy="95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193"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194"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16</xdr:row>
      <xdr:rowOff>95250</xdr:rowOff>
    </xdr:from>
    <xdr:to>
      <xdr:col>4</xdr:col>
      <xdr:colOff>457200</xdr:colOff>
      <xdr:row>16</xdr:row>
      <xdr:rowOff>95250</xdr:rowOff>
    </xdr:to>
    <xdr:sp macro="" textlink="">
      <xdr:nvSpPr>
        <xdr:cNvPr id="195" name="Line 10"/>
        <xdr:cNvSpPr>
          <a:spLocks noChangeShapeType="1"/>
        </xdr:cNvSpPr>
      </xdr:nvSpPr>
      <xdr:spPr bwMode="auto">
        <a:xfrm flipV="1">
          <a:off x="2819400" y="3228975"/>
          <a:ext cx="2952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196"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97"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98"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99"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200"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201"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202"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203"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204"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205"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6"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07"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08"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09"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10"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11"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12"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13"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14"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15"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216"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217"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218"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219"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220"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17</xdr:row>
      <xdr:rowOff>104775</xdr:rowOff>
    </xdr:from>
    <xdr:to>
      <xdr:col>4</xdr:col>
      <xdr:colOff>447675</xdr:colOff>
      <xdr:row>17</xdr:row>
      <xdr:rowOff>104775</xdr:rowOff>
    </xdr:to>
    <xdr:sp macro="" textlink="">
      <xdr:nvSpPr>
        <xdr:cNvPr id="221" name="Line 113"/>
        <xdr:cNvSpPr>
          <a:spLocks noChangeShapeType="1"/>
        </xdr:cNvSpPr>
      </xdr:nvSpPr>
      <xdr:spPr bwMode="auto">
        <a:xfrm flipV="1">
          <a:off x="2819400" y="342900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28</xdr:row>
      <xdr:rowOff>104775</xdr:rowOff>
    </xdr:from>
    <xdr:to>
      <xdr:col>14</xdr:col>
      <xdr:colOff>428625</xdr:colOff>
      <xdr:row>28</xdr:row>
      <xdr:rowOff>104775</xdr:rowOff>
    </xdr:to>
    <xdr:sp macro="" textlink="">
      <xdr:nvSpPr>
        <xdr:cNvPr id="223" name="Line 612"/>
        <xdr:cNvSpPr>
          <a:spLocks noChangeShapeType="1"/>
        </xdr:cNvSpPr>
      </xdr:nvSpPr>
      <xdr:spPr bwMode="auto">
        <a:xfrm flipV="1">
          <a:off x="6181725" y="5524500"/>
          <a:ext cx="704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224"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225"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226"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227"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228"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229"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230"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235"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285750</xdr:colOff>
      <xdr:row>6</xdr:row>
      <xdr:rowOff>104775</xdr:rowOff>
    </xdr:from>
    <xdr:to>
      <xdr:col>14</xdr:col>
      <xdr:colOff>419100</xdr:colOff>
      <xdr:row>6</xdr:row>
      <xdr:rowOff>104775</xdr:rowOff>
    </xdr:to>
    <xdr:sp macro="" textlink="">
      <xdr:nvSpPr>
        <xdr:cNvPr id="236" name="Line 7"/>
        <xdr:cNvSpPr>
          <a:spLocks noChangeShapeType="1"/>
        </xdr:cNvSpPr>
      </xdr:nvSpPr>
      <xdr:spPr bwMode="auto">
        <a:xfrm flipV="1">
          <a:off x="914400"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237" name="Line 38"/>
        <xdr:cNvSpPr>
          <a:spLocks noChangeShapeType="1"/>
        </xdr:cNvSpPr>
      </xdr:nvSpPr>
      <xdr:spPr bwMode="auto">
        <a:xfrm>
          <a:off x="6172200" y="60864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77932</xdr:colOff>
      <xdr:row>33</xdr:row>
      <xdr:rowOff>103909</xdr:rowOff>
    </xdr:from>
    <xdr:to>
      <xdr:col>5</xdr:col>
      <xdr:colOff>12988</xdr:colOff>
      <xdr:row>33</xdr:row>
      <xdr:rowOff>104775</xdr:rowOff>
    </xdr:to>
    <xdr:sp macro="" textlink="">
      <xdr:nvSpPr>
        <xdr:cNvPr id="238" name="Line 38"/>
        <xdr:cNvSpPr>
          <a:spLocks noChangeShapeType="1"/>
        </xdr:cNvSpPr>
      </xdr:nvSpPr>
      <xdr:spPr>
        <a:xfrm>
          <a:off x="2731943" y="6477000"/>
          <a:ext cx="402647" cy="866"/>
        </a:xfrm>
        <a:prstGeom prst="line">
          <a:avLst/>
        </a:prstGeom>
        <a:noFill/>
        <a:ln w="9525" cap="rnd">
          <a:solidFill>
            <a:srgbClr val="000000"/>
          </a:solidFill>
          <a:prstDash val="sysDot"/>
          <a:round/>
          <a:headEnd/>
          <a:tailEnd/>
        </a:ln>
      </xdr:spPr>
    </xdr:sp>
    <xdr:clientData/>
  </xdr:twoCellAnchor>
  <xdr:twoCellAnchor>
    <xdr:from>
      <xdr:col>3</xdr:col>
      <xdr:colOff>987137</xdr:colOff>
      <xdr:row>37</xdr:row>
      <xdr:rowOff>99579</xdr:rowOff>
    </xdr:from>
    <xdr:to>
      <xdr:col>4</xdr:col>
      <xdr:colOff>458932</xdr:colOff>
      <xdr:row>37</xdr:row>
      <xdr:rowOff>100446</xdr:rowOff>
    </xdr:to>
    <xdr:sp macro="" textlink="">
      <xdr:nvSpPr>
        <xdr:cNvPr id="239" name="Line 38"/>
        <xdr:cNvSpPr>
          <a:spLocks noChangeShapeType="1"/>
        </xdr:cNvSpPr>
      </xdr:nvSpPr>
      <xdr:spPr>
        <a:xfrm>
          <a:off x="2576080" y="7234670"/>
          <a:ext cx="536863" cy="867"/>
        </a:xfrm>
        <a:prstGeom prst="line">
          <a:avLst/>
        </a:prstGeom>
        <a:noFill/>
        <a:ln w="9525" cap="rnd">
          <a:solidFill>
            <a:srgbClr val="000000"/>
          </a:solidFill>
          <a:prstDash val="sysDot"/>
          <a:round/>
          <a:headEnd/>
          <a:tailEnd/>
        </a:ln>
      </xdr:spPr>
    </xdr:sp>
    <xdr:clientData/>
  </xdr:twoCellAnchor>
  <xdr:twoCellAnchor>
    <xdr:from>
      <xdr:col>4</xdr:col>
      <xdr:colOff>142876</xdr:colOff>
      <xdr:row>38</xdr:row>
      <xdr:rowOff>99579</xdr:rowOff>
    </xdr:from>
    <xdr:to>
      <xdr:col>4</xdr:col>
      <xdr:colOff>463262</xdr:colOff>
      <xdr:row>38</xdr:row>
      <xdr:rowOff>104775</xdr:rowOff>
    </xdr:to>
    <xdr:sp macro="" textlink="">
      <xdr:nvSpPr>
        <xdr:cNvPr id="240" name="Line 38"/>
        <xdr:cNvSpPr>
          <a:spLocks noChangeShapeType="1"/>
        </xdr:cNvSpPr>
      </xdr:nvSpPr>
      <xdr:spPr>
        <a:xfrm>
          <a:off x="2796887" y="7425170"/>
          <a:ext cx="320386" cy="5196"/>
        </a:xfrm>
        <a:prstGeom prst="line">
          <a:avLst/>
        </a:prstGeom>
        <a:noFill/>
        <a:ln w="9525" cap="rnd">
          <a:solidFill>
            <a:srgbClr val="000000"/>
          </a:solidFill>
          <a:prstDash val="sysDot"/>
          <a:round/>
          <a:headEnd/>
          <a:tailEnd/>
        </a:ln>
      </xdr:spPr>
    </xdr:sp>
    <xdr:clientData/>
  </xdr:twoCellAnchor>
  <xdr:twoCellAnchor>
    <xdr:from>
      <xdr:col>4</xdr:col>
      <xdr:colOff>181841</xdr:colOff>
      <xdr:row>28</xdr:row>
      <xdr:rowOff>90921</xdr:rowOff>
    </xdr:from>
    <xdr:to>
      <xdr:col>4</xdr:col>
      <xdr:colOff>450272</xdr:colOff>
      <xdr:row>28</xdr:row>
      <xdr:rowOff>91787</xdr:rowOff>
    </xdr:to>
    <xdr:sp macro="" textlink="">
      <xdr:nvSpPr>
        <xdr:cNvPr id="241" name="Line 38"/>
        <xdr:cNvSpPr>
          <a:spLocks noChangeShapeType="1"/>
        </xdr:cNvSpPr>
      </xdr:nvSpPr>
      <xdr:spPr>
        <a:xfrm>
          <a:off x="2835852" y="5511512"/>
          <a:ext cx="268431" cy="866"/>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114935</xdr:rowOff>
    </xdr:from>
    <xdr:to>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76200</xdr:colOff>
      <xdr:row>8</xdr:row>
      <xdr:rowOff>114935</xdr:rowOff>
    </xdr:from>
    <xdr:to>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76200</xdr:colOff>
      <xdr:row>8</xdr:row>
      <xdr:rowOff>114935</xdr:rowOff>
    </xdr:from>
    <xdr:to>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316865</xdr:colOff>
      <xdr:row>33</xdr:row>
      <xdr:rowOff>274955</xdr:rowOff>
    </xdr:from>
    <xdr:to>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dr:col>2</xdr:col>
      <xdr:colOff>10352</xdr:colOff>
      <xdr:row>2</xdr:row>
      <xdr:rowOff>51767</xdr:rowOff>
    </xdr:from>
    <xdr:to>
      <xdr:col>9</xdr:col>
      <xdr:colOff>697809</xdr:colOff>
      <xdr:row>17</xdr:row>
      <xdr:rowOff>47211</xdr:rowOff>
    </xdr:to>
    <xdr:pic>
      <xdr:nvPicPr>
        <xdr:cNvPr id="9" name="図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309" y="465897"/>
          <a:ext cx="6267864" cy="2635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331304</xdr:colOff>
      <xdr:row>18</xdr:row>
      <xdr:rowOff>41413</xdr:rowOff>
    </xdr:from>
    <xdr:to>
      <xdr:col>9</xdr:col>
      <xdr:colOff>619953</xdr:colOff>
      <xdr:row>32</xdr:row>
      <xdr:rowOff>56735</xdr:rowOff>
    </xdr:to>
    <xdr:pic>
      <xdr:nvPicPr>
        <xdr:cNvPr id="11" name="図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6603" y="3313043"/>
          <a:ext cx="6210714" cy="2645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44783</xdr:colOff>
      <xdr:row>33</xdr:row>
      <xdr:rowOff>129541</xdr:rowOff>
    </xdr:from>
    <xdr:to>
      <xdr:col>9</xdr:col>
      <xdr:colOff>610842</xdr:colOff>
      <xdr:row>46</xdr:row>
      <xdr:rowOff>18755</xdr:rowOff>
    </xdr:to>
    <xdr:pic>
      <xdr:nvPicPr>
        <xdr:cNvPr id="13" name="図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218" y="6217258"/>
          <a:ext cx="5897988" cy="4092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20473</xdr:colOff>
      <xdr:row>0</xdr:row>
      <xdr:rowOff>10796</xdr:rowOff>
    </xdr:from>
    <xdr:to>
      <xdr:col>4</xdr:col>
      <xdr:colOff>180493</xdr:colOff>
      <xdr:row>1</xdr:row>
      <xdr:rowOff>66041</xdr:rowOff>
    </xdr:to>
    <xdr:sp macro="" textlink="">
      <xdr:nvSpPr>
        <xdr:cNvPr id="3" name="Rectangle 4"/>
        <xdr:cNvSpPr>
          <a:spLocks noChangeArrowheads="1"/>
        </xdr:cNvSpPr>
      </xdr:nvSpPr>
      <xdr:spPr>
        <a:xfrm>
          <a:off x="20473" y="10796"/>
          <a:ext cx="1550451" cy="30705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416560</xdr:colOff>
      <xdr:row>1</xdr:row>
      <xdr:rowOff>9525</xdr:rowOff>
    </xdr:to>
    <xdr:sp macro="" textlink="">
      <xdr:nvSpPr>
        <xdr:cNvPr id="3" name="Rectangle 2"/>
        <xdr:cNvSpPr>
          <a:spLocks noChangeArrowheads="1"/>
        </xdr:cNvSpPr>
      </xdr:nvSpPr>
      <xdr:spPr>
        <a:xfrm>
          <a:off x="11430" y="19050"/>
          <a:ext cx="191008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xdr:colOff>
      <xdr:row>0</xdr:row>
      <xdr:rowOff>161925</xdr:rowOff>
    </xdr:from>
    <xdr:to>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57150</xdr:colOff>
      <xdr:row>15</xdr:row>
      <xdr:rowOff>38100</xdr:rowOff>
    </xdr:from>
    <xdr:to>
      <xdr:col>69</xdr:col>
      <xdr:colOff>28575</xdr:colOff>
      <xdr:row>28</xdr:row>
      <xdr:rowOff>47625</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819400"/>
          <a:ext cx="6838950"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19685</xdr:colOff>
      <xdr:row>0</xdr:row>
      <xdr:rowOff>13335</xdr:rowOff>
    </xdr:from>
    <xdr:to>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dr:col>0</xdr:col>
      <xdr:colOff>30480</xdr:colOff>
      <xdr:row>0</xdr:row>
      <xdr:rowOff>28575</xdr:rowOff>
    </xdr:from>
    <xdr:to>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104775</xdr:colOff>
      <xdr:row>34</xdr:row>
      <xdr:rowOff>19050</xdr:rowOff>
    </xdr:from>
    <xdr:to>
      <xdr:col>10</xdr:col>
      <xdr:colOff>180975</xdr:colOff>
      <xdr:row>35</xdr:row>
      <xdr:rowOff>57150</xdr:rowOff>
    </xdr:to>
    <xdr:sp macro="" textlink="">
      <xdr:nvSpPr>
        <xdr:cNvPr id="4" name="Text Box 10"/>
        <xdr:cNvSpPr txBox="1">
          <a:spLocks noChangeArrowheads="1"/>
        </xdr:cNvSpPr>
      </xdr:nvSpPr>
      <xdr:spPr>
        <a:xfrm>
          <a:off x="4562475" y="5362575"/>
          <a:ext cx="76200" cy="209550"/>
        </a:xfrm>
        <a:prstGeom prst="rect">
          <a:avLst/>
        </a:prstGeom>
        <a:noFill/>
        <a:ln>
          <a:noFill/>
        </a:ln>
      </xdr:spPr>
    </xdr:sp>
    <xdr:clientData/>
  </xdr:twoCellAnchor>
  <xdr:twoCellAnchor>
    <xdr:from>
      <xdr:col>0</xdr:col>
      <xdr:colOff>28575</xdr:colOff>
      <xdr:row>0</xdr:row>
      <xdr:rowOff>114300</xdr:rowOff>
    </xdr:from>
    <xdr:to>
      <xdr:col>4</xdr:col>
      <xdr:colOff>266700</xdr:colOff>
      <xdr:row>1</xdr:row>
      <xdr:rowOff>228600</xdr:rowOff>
    </xdr:to>
    <xdr:grpSp>
      <xdr:nvGrpSpPr>
        <xdr:cNvPr id="6" name="Group 2462"/>
        <xdr:cNvGrpSpPr>
          <a:grpSpLocks noChangeAspect="1"/>
        </xdr:cNvGrpSpPr>
      </xdr:nvGrpSpPr>
      <xdr:grpSpPr bwMode="auto">
        <a:xfrm>
          <a:off x="28575" y="114300"/>
          <a:ext cx="1752600" cy="266700"/>
          <a:chOff x="1029" y="353"/>
          <a:chExt cx="184" cy="28"/>
        </a:xfrm>
      </xdr:grpSpPr>
      <xdr:sp macro="" textlink="">
        <xdr:nvSpPr>
          <xdr:cNvPr id="7" name="AutoShape 2461"/>
          <xdr:cNvSpPr>
            <a:spLocks noChangeAspect="1" noChangeArrowheads="1" noTextEdit="1"/>
          </xdr:cNvSpPr>
        </xdr:nvSpPr>
        <xdr:spPr bwMode="auto">
          <a:xfrm>
            <a:off x="1029" y="353"/>
            <a:ext cx="184"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2463"/>
          <xdr:cNvSpPr>
            <a:spLocks noChangeArrowheads="1"/>
          </xdr:cNvSpPr>
        </xdr:nvSpPr>
        <xdr:spPr bwMode="auto">
          <a:xfrm>
            <a:off x="1029" y="353"/>
            <a:ext cx="184" cy="2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2464"/>
          <xdr:cNvSpPr>
            <a:spLocks noChangeArrowheads="1"/>
          </xdr:cNvSpPr>
        </xdr:nvSpPr>
        <xdr:spPr bwMode="auto">
          <a:xfrm>
            <a:off x="1029" y="353"/>
            <a:ext cx="184"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Rectangle 2465"/>
          <xdr:cNvSpPr>
            <a:spLocks noChangeArrowheads="1"/>
          </xdr:cNvSpPr>
        </xdr:nvSpPr>
        <xdr:spPr bwMode="auto">
          <a:xfrm>
            <a:off x="1044" y="353"/>
            <a:ext cx="21"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bwMode="auto">
          <a:xfrm>
            <a:off x="1178" y="353"/>
            <a:ext cx="21"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dr:col>10</xdr:col>
      <xdr:colOff>231775</xdr:colOff>
      <xdr:row>27</xdr:row>
      <xdr:rowOff>55245</xdr:rowOff>
    </xdr:from>
    <xdr:to>
      <xdr:col>11</xdr:col>
      <xdr:colOff>134620</xdr:colOff>
      <xdr:row>28</xdr:row>
      <xdr:rowOff>143510</xdr:rowOff>
    </xdr:to>
    <xdr:sp macro="" textlink="">
      <xdr:nvSpPr>
        <xdr:cNvPr id="10" name="Rectangle 39"/>
        <xdr:cNvSpPr>
          <a:spLocks noChangeArrowheads="1"/>
        </xdr:cNvSpPr>
      </xdr:nvSpPr>
      <xdr:spPr>
        <a:xfrm>
          <a:off x="4689475" y="4436745"/>
          <a:ext cx="531495" cy="25019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10</a:t>
          </a:r>
          <a:r>
            <a:rPr lang="ja-JP" altLang="en-US" sz="800" b="0" i="0" u="none" strike="noStrike" baseline="0">
              <a:solidFill>
                <a:srgbClr val="000000"/>
              </a:solidFill>
              <a:latin typeface="ＭＳ Ｐゴシック"/>
              <a:ea typeface="ＭＳ Ｐゴシック"/>
            </a:rPr>
            <a:t>月）</a:t>
          </a:r>
        </a:p>
      </xdr:txBody>
    </xdr:sp>
    <xdr:clientData/>
  </xdr:twoCellAnchor>
  <xdr:twoCellAnchor editAs="oneCell">
    <xdr:from>
      <xdr:col>1</xdr:col>
      <xdr:colOff>276225</xdr:colOff>
      <xdr:row>21</xdr:row>
      <xdr:rowOff>57150</xdr:rowOff>
    </xdr:from>
    <xdr:to>
      <xdr:col>10</xdr:col>
      <xdr:colOff>304800</xdr:colOff>
      <xdr:row>28</xdr:row>
      <xdr:rowOff>285750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3467100"/>
          <a:ext cx="394335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dr:col>8</xdr:col>
      <xdr:colOff>0</xdr:colOff>
      <xdr:row>4</xdr:row>
      <xdr:rowOff>0</xdr:rowOff>
    </xdr:from>
    <xdr:to>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dr:col>0</xdr:col>
      <xdr:colOff>19050</xdr:colOff>
      <xdr:row>26</xdr:row>
      <xdr:rowOff>0</xdr:rowOff>
    </xdr:from>
    <xdr:to>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dr:col>1</xdr:col>
      <xdr:colOff>0</xdr:colOff>
      <xdr:row>27</xdr:row>
      <xdr:rowOff>0</xdr:rowOff>
    </xdr:from>
    <xdr:to>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dr:col>1</xdr:col>
      <xdr:colOff>0</xdr:colOff>
      <xdr:row>27</xdr:row>
      <xdr:rowOff>0</xdr:rowOff>
    </xdr:from>
    <xdr:to>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dr:col>1</xdr:col>
      <xdr:colOff>383540</xdr:colOff>
      <xdr:row>36</xdr:row>
      <xdr:rowOff>107950</xdr:rowOff>
    </xdr:from>
    <xdr:to>
      <xdr:col>6</xdr:col>
      <xdr:colOff>629285</xdr:colOff>
      <xdr:row>37</xdr:row>
      <xdr:rowOff>126365</xdr:rowOff>
    </xdr:to>
    <xdr:sp macro="" textlink="">
      <xdr:nvSpPr>
        <xdr:cNvPr id="57" name="Text Box 793"/>
        <xdr:cNvSpPr txBox="1">
          <a:spLocks noChangeArrowheads="1"/>
        </xdr:cNvSpPr>
      </xdr:nvSpPr>
      <xdr:spPr>
        <a:xfrm>
          <a:off x="583565" y="7332980"/>
          <a:ext cx="2807970" cy="20193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575945</xdr:colOff>
      <xdr:row>49</xdr:row>
      <xdr:rowOff>635</xdr:rowOff>
    </xdr:from>
    <xdr:to>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120650</xdr:colOff>
      <xdr:row>13</xdr:row>
      <xdr:rowOff>104775</xdr:rowOff>
    </xdr:from>
    <xdr:to>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50165</xdr:colOff>
      <xdr:row>24</xdr:row>
      <xdr:rowOff>38100</xdr:rowOff>
    </xdr:from>
    <xdr:to>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619125</xdr:colOff>
      <xdr:row>22</xdr:row>
      <xdr:rowOff>153035</xdr:rowOff>
    </xdr:from>
    <xdr:to>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dr:col>0</xdr:col>
      <xdr:colOff>19050</xdr:colOff>
      <xdr:row>26</xdr:row>
      <xdr:rowOff>0</xdr:rowOff>
    </xdr:from>
    <xdr:to>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dr:col>6</xdr:col>
      <xdr:colOff>228600</xdr:colOff>
      <xdr:row>60</xdr:row>
      <xdr:rowOff>104775</xdr:rowOff>
    </xdr:from>
    <xdr:to>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dr:col>6</xdr:col>
      <xdr:colOff>575945</xdr:colOff>
      <xdr:row>49</xdr:row>
      <xdr:rowOff>635</xdr:rowOff>
    </xdr:from>
    <xdr:to>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120650</xdr:colOff>
      <xdr:row>13</xdr:row>
      <xdr:rowOff>104775</xdr:rowOff>
    </xdr:from>
    <xdr:to>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50165</xdr:colOff>
      <xdr:row>24</xdr:row>
      <xdr:rowOff>38100</xdr:rowOff>
    </xdr:from>
    <xdr:to>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dr:col>0</xdr:col>
      <xdr:colOff>0</xdr:colOff>
      <xdr:row>13</xdr:row>
      <xdr:rowOff>133350</xdr:rowOff>
    </xdr:from>
    <xdr:to>
      <xdr:col>7</xdr:col>
      <xdr:colOff>104775</xdr:colOff>
      <xdr:row>24</xdr:row>
      <xdr:rowOff>76200</xdr:rowOff>
    </xdr:to>
    <xdr:pic>
      <xdr:nvPicPr>
        <xdr:cNvPr id="29"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05100"/>
          <a:ext cx="366712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371475</xdr:colOff>
      <xdr:row>13</xdr:row>
      <xdr:rowOff>152400</xdr:rowOff>
    </xdr:from>
    <xdr:to>
      <xdr:col>15</xdr:col>
      <xdr:colOff>85725</xdr:colOff>
      <xdr:row>27</xdr:row>
      <xdr:rowOff>247650</xdr:rowOff>
    </xdr:to>
    <xdr:pic>
      <xdr:nvPicPr>
        <xdr:cNvPr id="31" name="図 3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3825" y="2724150"/>
          <a:ext cx="3695700" cy="29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37</xdr:row>
      <xdr:rowOff>76200</xdr:rowOff>
    </xdr:from>
    <xdr:to>
      <xdr:col>7</xdr:col>
      <xdr:colOff>114300</xdr:colOff>
      <xdr:row>49</xdr:row>
      <xdr:rowOff>47625</xdr:rowOff>
    </xdr:to>
    <xdr:pic>
      <xdr:nvPicPr>
        <xdr:cNvPr id="32" name="図 3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400925"/>
          <a:ext cx="3638550" cy="255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38</xdr:row>
      <xdr:rowOff>0</xdr:rowOff>
    </xdr:from>
    <xdr:to>
      <xdr:col>15</xdr:col>
      <xdr:colOff>0</xdr:colOff>
      <xdr:row>50</xdr:row>
      <xdr:rowOff>47625</xdr:rowOff>
    </xdr:to>
    <xdr:pic>
      <xdr:nvPicPr>
        <xdr:cNvPr id="34" name="図 3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43350" y="7505700"/>
          <a:ext cx="360045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29210</xdr:colOff>
      <xdr:row>0</xdr:row>
      <xdr:rowOff>39370</xdr:rowOff>
    </xdr:from>
    <xdr:to>
      <xdr:col>3</xdr:col>
      <xdr:colOff>638810</xdr:colOff>
      <xdr:row>1</xdr:row>
      <xdr:rowOff>1270</xdr:rowOff>
    </xdr:to>
    <xdr:sp macro="" textlink="">
      <xdr:nvSpPr>
        <xdr:cNvPr id="5" name="Rectangle 2"/>
        <xdr:cNvSpPr>
          <a:spLocks noChangeArrowheads="1"/>
        </xdr:cNvSpPr>
      </xdr:nvSpPr>
      <xdr:spPr>
        <a:xfrm>
          <a:off x="29210" y="39370"/>
          <a:ext cx="1590675"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1600" b="1"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205740</xdr:colOff>
      <xdr:row>30</xdr:row>
      <xdr:rowOff>104775</xdr:rowOff>
    </xdr:from>
    <xdr:to>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30480</xdr:colOff>
      <xdr:row>0</xdr:row>
      <xdr:rowOff>36195</xdr:rowOff>
    </xdr:from>
    <xdr:to>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30480</xdr:colOff>
      <xdr:row>0</xdr:row>
      <xdr:rowOff>36195</xdr:rowOff>
    </xdr:from>
    <xdr:to>
      <xdr:col>3</xdr:col>
      <xdr:colOff>628650</xdr:colOff>
      <xdr:row>2</xdr:row>
      <xdr:rowOff>0</xdr:rowOff>
    </xdr:to>
    <xdr:sp macro="" textlink="">
      <xdr:nvSpPr>
        <xdr:cNvPr id="8"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11"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14</xdr:col>
      <xdr:colOff>697865</xdr:colOff>
      <xdr:row>0</xdr:row>
      <xdr:rowOff>76200</xdr:rowOff>
    </xdr:from>
    <xdr:to>
      <xdr:col>19</xdr:col>
      <xdr:colOff>528955</xdr:colOff>
      <xdr:row>3</xdr:row>
      <xdr:rowOff>114935</xdr:rowOff>
    </xdr:to>
    <xdr:sp macro="" textlink="">
      <xdr:nvSpPr>
        <xdr:cNvPr id="15" name="Rectangle 1028"/>
        <xdr:cNvSpPr>
          <a:spLocks noChangeArrowheads="1"/>
        </xdr:cNvSpPr>
      </xdr:nvSpPr>
      <xdr:spPr>
        <a:xfrm>
          <a:off x="9689465" y="76200"/>
          <a:ext cx="3041015" cy="501015"/>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a:t>
          </a:r>
          <a:r>
            <a:rPr lang="en-US" altLang="ja-JP" sz="1200" b="0" i="0" u="none" strike="noStrike" baseline="0">
              <a:solidFill>
                <a:srgbClr val="000000"/>
              </a:solidFill>
              <a:latin typeface="ＭＳ Ｐゴシック"/>
              <a:ea typeface="ＭＳ Ｐゴシック"/>
            </a:rPr>
            <a:t>12</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4</xdr:col>
      <xdr:colOff>417830</xdr:colOff>
      <xdr:row>0</xdr:row>
      <xdr:rowOff>19050</xdr:rowOff>
    </xdr:from>
    <xdr:to>
      <xdr:col>9</xdr:col>
      <xdr:colOff>678180</xdr:colOff>
      <xdr:row>3</xdr:row>
      <xdr:rowOff>161925</xdr:rowOff>
    </xdr:to>
    <xdr:sp macro="" textlink="">
      <xdr:nvSpPr>
        <xdr:cNvPr id="16"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（令和６年1</a:t>
          </a:r>
          <a:r>
            <a:rPr lang="en-US" altLang="ja-JP" sz="1200" b="0" i="0" u="none" strike="noStrike" baseline="0">
              <a:solidFill>
                <a:srgbClr val="000000"/>
              </a:solidFill>
              <a:latin typeface="ＭＳ Ｐゴシック"/>
              <a:ea typeface="ＭＳ Ｐゴシック"/>
            </a:rPr>
            <a:t>2</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17"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14"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0</xdr:colOff>
      <xdr:row>32</xdr:row>
      <xdr:rowOff>57150</xdr:rowOff>
    </xdr:from>
    <xdr:to>
      <xdr:col>10</xdr:col>
      <xdr:colOff>666750</xdr:colOff>
      <xdr:row>53</xdr:row>
      <xdr:rowOff>104775</xdr:rowOff>
    </xdr:to>
    <xdr:pic>
      <xdr:nvPicPr>
        <xdr:cNvPr id="18"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0"/>
          <a:ext cx="702945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27940</xdr:colOff>
      <xdr:row>0</xdr:row>
      <xdr:rowOff>26035</xdr:rowOff>
    </xdr:from>
    <xdr:to>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114300</xdr:colOff>
      <xdr:row>6</xdr:row>
      <xdr:rowOff>97155</xdr:rowOff>
    </xdr:from>
    <xdr:to>
      <xdr:col>42</xdr:col>
      <xdr:colOff>36195</xdr:colOff>
      <xdr:row>13</xdr:row>
      <xdr:rowOff>182245</xdr:rowOff>
    </xdr:to>
    <xdr:sp macro="" textlink="">
      <xdr:nvSpPr>
        <xdr:cNvPr id="8"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40</xdr:col>
      <xdr:colOff>114300</xdr:colOff>
      <xdr:row>6</xdr:row>
      <xdr:rowOff>97155</xdr:rowOff>
    </xdr:from>
    <xdr:to>
      <xdr:col>42</xdr:col>
      <xdr:colOff>36195</xdr:colOff>
      <xdr:row>13</xdr:row>
      <xdr:rowOff>182245</xdr:rowOff>
    </xdr:to>
    <xdr:sp macro="" textlink="">
      <xdr:nvSpPr>
        <xdr:cNvPr id="7"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0</xdr:col>
      <xdr:colOff>38100</xdr:colOff>
      <xdr:row>0</xdr:row>
      <xdr:rowOff>28575</xdr:rowOff>
    </xdr:from>
    <xdr:to>
      <xdr:col>9</xdr:col>
      <xdr:colOff>80010</xdr:colOff>
      <xdr:row>1</xdr:row>
      <xdr:rowOff>28575</xdr:rowOff>
    </xdr:to>
    <xdr:sp macro="" textlink="">
      <xdr:nvSpPr>
        <xdr:cNvPr id="6"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114300</xdr:colOff>
      <xdr:row>6</xdr:row>
      <xdr:rowOff>97155</xdr:rowOff>
    </xdr:from>
    <xdr:to>
      <xdr:col>42</xdr:col>
      <xdr:colOff>36195</xdr:colOff>
      <xdr:row>13</xdr:row>
      <xdr:rowOff>182245</xdr:rowOff>
    </xdr:to>
    <xdr:sp macro="" textlink="">
      <xdr:nvSpPr>
        <xdr:cNvPr id="9"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0</xdr:colOff>
      <xdr:row>4</xdr:row>
      <xdr:rowOff>19050</xdr:rowOff>
    </xdr:from>
    <xdr:to>
      <xdr:col>41</xdr:col>
      <xdr:colOff>104775</xdr:colOff>
      <xdr:row>17</xdr:row>
      <xdr:rowOff>19050</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1075"/>
          <a:ext cx="6981825" cy="284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6</xdr:row>
      <xdr:rowOff>439420</xdr:rowOff>
    </xdr:from>
    <xdr:to>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439420</xdr:rowOff>
    </xdr:from>
    <xdr:to>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47</xdr:col>
      <xdr:colOff>0</xdr:colOff>
      <xdr:row>6</xdr:row>
      <xdr:rowOff>447040</xdr:rowOff>
    </xdr:from>
    <xdr:to>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5"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6"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7"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9"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0"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1"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2"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25"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11</xdr:col>
      <xdr:colOff>495300</xdr:colOff>
      <xdr:row>12</xdr:row>
      <xdr:rowOff>48895</xdr:rowOff>
    </xdr:from>
    <xdr:to>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135255</xdr:rowOff>
    </xdr:from>
    <xdr:to>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572135</xdr:colOff>
      <xdr:row>1</xdr:row>
      <xdr:rowOff>113665</xdr:rowOff>
    </xdr:from>
    <xdr:to>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dr:col>1</xdr:col>
      <xdr:colOff>0</xdr:colOff>
      <xdr:row>49</xdr:row>
      <xdr:rowOff>135255</xdr:rowOff>
    </xdr:from>
    <xdr:to>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0</xdr:col>
      <xdr:colOff>76200</xdr:colOff>
      <xdr:row>3</xdr:row>
      <xdr:rowOff>9525</xdr:rowOff>
    </xdr:from>
    <xdr:to>
      <xdr:col>11</xdr:col>
      <xdr:colOff>38100</xdr:colOff>
      <xdr:row>16</xdr:row>
      <xdr:rowOff>133350</xdr:rowOff>
    </xdr:to>
    <xdr:pic>
      <xdr:nvPicPr>
        <xdr:cNvPr id="31" name="図 3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971550"/>
          <a:ext cx="6305550" cy="2352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18</xdr:row>
      <xdr:rowOff>47625</xdr:rowOff>
    </xdr:from>
    <xdr:to>
      <xdr:col>10</xdr:col>
      <xdr:colOff>447675</xdr:colOff>
      <xdr:row>32</xdr:row>
      <xdr:rowOff>9525</xdr:rowOff>
    </xdr:to>
    <xdr:pic>
      <xdr:nvPicPr>
        <xdr:cNvPr id="33" name="図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3581400"/>
          <a:ext cx="6257925"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33</xdr:row>
      <xdr:rowOff>66675</xdr:rowOff>
    </xdr:from>
    <xdr:to>
      <xdr:col>10</xdr:col>
      <xdr:colOff>476250</xdr:colOff>
      <xdr:row>47</xdr:row>
      <xdr:rowOff>0</xdr:rowOff>
    </xdr:to>
    <xdr:pic>
      <xdr:nvPicPr>
        <xdr:cNvPr id="34" name="図 3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25" y="6172200"/>
          <a:ext cx="6305550" cy="233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57150</xdr:rowOff>
    </xdr:from>
    <xdr:to>
      <xdr:col>10</xdr:col>
      <xdr:colOff>419100</xdr:colOff>
      <xdr:row>63</xdr:row>
      <xdr:rowOff>161925</xdr:rowOff>
    </xdr:to>
    <xdr:pic>
      <xdr:nvPicPr>
        <xdr:cNvPr id="35" name="図 3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8734425"/>
          <a:ext cx="6257925"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97;&#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sheetData sheetId="2"/>
      <sheetData sheetId="3"/>
      <sheetData sheetId="4"/>
      <sheetData sheetId="5">
        <row r="2">
          <cell r="T2" t="str">
            <v>（令和６年10月分速報)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tabSelected="1" zoomScale="96" zoomScaleNormal="96" zoomScaleSheetLayoutView="100" workbookViewId="0"/>
  </sheetViews>
  <sheetFormatPr defaultRowHeight="13.5" x14ac:dyDescent="0.15"/>
  <cols>
    <col min="1" max="1" width="3.125" style="287" customWidth="1"/>
    <col min="2" max="2" width="5.125" style="287" customWidth="1"/>
    <col min="3" max="3" width="12.625" style="287" customWidth="1"/>
    <col min="4" max="4" width="14" style="287" customWidth="1"/>
    <col min="5" max="5" width="6.125" style="287" customWidth="1"/>
    <col min="6" max="6" width="3.625" style="287" customWidth="1"/>
    <col min="7" max="7" width="5" style="287" customWidth="1"/>
    <col min="8" max="8" width="3.875" style="287" customWidth="1"/>
    <col min="9" max="9" width="5.125" style="287" customWidth="1"/>
    <col min="10" max="11" width="6.625" style="287" customWidth="1"/>
    <col min="12" max="12" width="7.125" style="287" customWidth="1"/>
    <col min="13" max="13" width="2.125" style="287" customWidth="1"/>
    <col min="14" max="14" width="3.625" style="287" customWidth="1"/>
    <col min="15" max="15" width="6.125" style="287" customWidth="1"/>
    <col min="16" max="16" width="3.625" style="287" customWidth="1"/>
    <col min="17" max="256" width="9" style="287"/>
    <col min="257" max="257" width="3.125" style="287" customWidth="1"/>
    <col min="258" max="258" width="5.125" style="287" customWidth="1"/>
    <col min="259" max="259" width="12.625" style="287" customWidth="1"/>
    <col min="260" max="260" width="14" style="287" customWidth="1"/>
    <col min="261" max="261" width="6.125" style="287" customWidth="1"/>
    <col min="262" max="262" width="3.625" style="287" customWidth="1"/>
    <col min="263" max="263" width="5" style="287" customWidth="1"/>
    <col min="264" max="264" width="3.875" style="287" customWidth="1"/>
    <col min="265" max="265" width="5.125" style="287" customWidth="1"/>
    <col min="266" max="267" width="6.625" style="287" customWidth="1"/>
    <col min="268" max="268" width="7.125" style="287" customWidth="1"/>
    <col min="269" max="269" width="2.125" style="287" customWidth="1"/>
    <col min="270" max="270" width="3.625" style="287" customWidth="1"/>
    <col min="271" max="271" width="6.125" style="287" customWidth="1"/>
    <col min="272" max="272" width="3.625" style="287" customWidth="1"/>
    <col min="273" max="512" width="9" style="287"/>
    <col min="513" max="513" width="3.125" style="287" customWidth="1"/>
    <col min="514" max="514" width="5.125" style="287" customWidth="1"/>
    <col min="515" max="515" width="12.625" style="287" customWidth="1"/>
    <col min="516" max="516" width="14" style="287" customWidth="1"/>
    <col min="517" max="517" width="6.125" style="287" customWidth="1"/>
    <col min="518" max="518" width="3.625" style="287" customWidth="1"/>
    <col min="519" max="519" width="5" style="287" customWidth="1"/>
    <col min="520" max="520" width="3.875" style="287" customWidth="1"/>
    <col min="521" max="521" width="5.125" style="287" customWidth="1"/>
    <col min="522" max="523" width="6.625" style="287" customWidth="1"/>
    <col min="524" max="524" width="7.125" style="287" customWidth="1"/>
    <col min="525" max="525" width="2.125" style="287" customWidth="1"/>
    <col min="526" max="526" width="3.625" style="287" customWidth="1"/>
    <col min="527" max="527" width="6.125" style="287" customWidth="1"/>
    <col min="528" max="528" width="3.625" style="287" customWidth="1"/>
    <col min="529" max="768" width="9" style="287"/>
    <col min="769" max="769" width="3.125" style="287" customWidth="1"/>
    <col min="770" max="770" width="5.125" style="287" customWidth="1"/>
    <col min="771" max="771" width="12.625" style="287" customWidth="1"/>
    <col min="772" max="772" width="14" style="287" customWidth="1"/>
    <col min="773" max="773" width="6.125" style="287" customWidth="1"/>
    <col min="774" max="774" width="3.625" style="287" customWidth="1"/>
    <col min="775" max="775" width="5" style="287" customWidth="1"/>
    <col min="776" max="776" width="3.875" style="287" customWidth="1"/>
    <col min="777" max="777" width="5.125" style="287" customWidth="1"/>
    <col min="778" max="779" width="6.625" style="287" customWidth="1"/>
    <col min="780" max="780" width="7.125" style="287" customWidth="1"/>
    <col min="781" max="781" width="2.125" style="287" customWidth="1"/>
    <col min="782" max="782" width="3.625" style="287" customWidth="1"/>
    <col min="783" max="783" width="6.125" style="287" customWidth="1"/>
    <col min="784" max="784" width="3.625" style="287" customWidth="1"/>
    <col min="785" max="1024" width="9" style="287"/>
    <col min="1025" max="1025" width="3.125" style="287" customWidth="1"/>
    <col min="1026" max="1026" width="5.125" style="287" customWidth="1"/>
    <col min="1027" max="1027" width="12.625" style="287" customWidth="1"/>
    <col min="1028" max="1028" width="14" style="287" customWidth="1"/>
    <col min="1029" max="1029" width="6.125" style="287" customWidth="1"/>
    <col min="1030" max="1030" width="3.625" style="287" customWidth="1"/>
    <col min="1031" max="1031" width="5" style="287" customWidth="1"/>
    <col min="1032" max="1032" width="3.875" style="287" customWidth="1"/>
    <col min="1033" max="1033" width="5.125" style="287" customWidth="1"/>
    <col min="1034" max="1035" width="6.625" style="287" customWidth="1"/>
    <col min="1036" max="1036" width="7.125" style="287" customWidth="1"/>
    <col min="1037" max="1037" width="2.125" style="287" customWidth="1"/>
    <col min="1038" max="1038" width="3.625" style="287" customWidth="1"/>
    <col min="1039" max="1039" width="6.125" style="287" customWidth="1"/>
    <col min="1040" max="1040" width="3.625" style="287" customWidth="1"/>
    <col min="1041" max="1280" width="9" style="287"/>
    <col min="1281" max="1281" width="3.125" style="287" customWidth="1"/>
    <col min="1282" max="1282" width="5.125" style="287" customWidth="1"/>
    <col min="1283" max="1283" width="12.625" style="287" customWidth="1"/>
    <col min="1284" max="1284" width="14" style="287" customWidth="1"/>
    <col min="1285" max="1285" width="6.125" style="287" customWidth="1"/>
    <col min="1286" max="1286" width="3.625" style="287" customWidth="1"/>
    <col min="1287" max="1287" width="5" style="287" customWidth="1"/>
    <col min="1288" max="1288" width="3.875" style="287" customWidth="1"/>
    <col min="1289" max="1289" width="5.125" style="287" customWidth="1"/>
    <col min="1290" max="1291" width="6.625" style="287" customWidth="1"/>
    <col min="1292" max="1292" width="7.125" style="287" customWidth="1"/>
    <col min="1293" max="1293" width="2.125" style="287" customWidth="1"/>
    <col min="1294" max="1294" width="3.625" style="287" customWidth="1"/>
    <col min="1295" max="1295" width="6.125" style="287" customWidth="1"/>
    <col min="1296" max="1296" width="3.625" style="287" customWidth="1"/>
    <col min="1297" max="1536" width="9" style="287"/>
    <col min="1537" max="1537" width="3.125" style="287" customWidth="1"/>
    <col min="1538" max="1538" width="5.125" style="287" customWidth="1"/>
    <col min="1539" max="1539" width="12.625" style="287" customWidth="1"/>
    <col min="1540" max="1540" width="14" style="287" customWidth="1"/>
    <col min="1541" max="1541" width="6.125" style="287" customWidth="1"/>
    <col min="1542" max="1542" width="3.625" style="287" customWidth="1"/>
    <col min="1543" max="1543" width="5" style="287" customWidth="1"/>
    <col min="1544" max="1544" width="3.875" style="287" customWidth="1"/>
    <col min="1545" max="1545" width="5.125" style="287" customWidth="1"/>
    <col min="1546" max="1547" width="6.625" style="287" customWidth="1"/>
    <col min="1548" max="1548" width="7.125" style="287" customWidth="1"/>
    <col min="1549" max="1549" width="2.125" style="287" customWidth="1"/>
    <col min="1550" max="1550" width="3.625" style="287" customWidth="1"/>
    <col min="1551" max="1551" width="6.125" style="287" customWidth="1"/>
    <col min="1552" max="1552" width="3.625" style="287" customWidth="1"/>
    <col min="1553" max="1792" width="9" style="287"/>
    <col min="1793" max="1793" width="3.125" style="287" customWidth="1"/>
    <col min="1794" max="1794" width="5.125" style="287" customWidth="1"/>
    <col min="1795" max="1795" width="12.625" style="287" customWidth="1"/>
    <col min="1796" max="1796" width="14" style="287" customWidth="1"/>
    <col min="1797" max="1797" width="6.125" style="287" customWidth="1"/>
    <col min="1798" max="1798" width="3.625" style="287" customWidth="1"/>
    <col min="1799" max="1799" width="5" style="287" customWidth="1"/>
    <col min="1800" max="1800" width="3.875" style="287" customWidth="1"/>
    <col min="1801" max="1801" width="5.125" style="287" customWidth="1"/>
    <col min="1802" max="1803" width="6.625" style="287" customWidth="1"/>
    <col min="1804" max="1804" width="7.125" style="287" customWidth="1"/>
    <col min="1805" max="1805" width="2.125" style="287" customWidth="1"/>
    <col min="1806" max="1806" width="3.625" style="287" customWidth="1"/>
    <col min="1807" max="1807" width="6.125" style="287" customWidth="1"/>
    <col min="1808" max="1808" width="3.625" style="287" customWidth="1"/>
    <col min="1809" max="2048" width="9" style="287"/>
    <col min="2049" max="2049" width="3.125" style="287" customWidth="1"/>
    <col min="2050" max="2050" width="5.125" style="287" customWidth="1"/>
    <col min="2051" max="2051" width="12.625" style="287" customWidth="1"/>
    <col min="2052" max="2052" width="14" style="287" customWidth="1"/>
    <col min="2053" max="2053" width="6.125" style="287" customWidth="1"/>
    <col min="2054" max="2054" width="3.625" style="287" customWidth="1"/>
    <col min="2055" max="2055" width="5" style="287" customWidth="1"/>
    <col min="2056" max="2056" width="3.875" style="287" customWidth="1"/>
    <col min="2057" max="2057" width="5.125" style="287" customWidth="1"/>
    <col min="2058" max="2059" width="6.625" style="287" customWidth="1"/>
    <col min="2060" max="2060" width="7.125" style="287" customWidth="1"/>
    <col min="2061" max="2061" width="2.125" style="287" customWidth="1"/>
    <col min="2062" max="2062" width="3.625" style="287" customWidth="1"/>
    <col min="2063" max="2063" width="6.125" style="287" customWidth="1"/>
    <col min="2064" max="2064" width="3.625" style="287" customWidth="1"/>
    <col min="2065" max="2304" width="9" style="287"/>
    <col min="2305" max="2305" width="3.125" style="287" customWidth="1"/>
    <col min="2306" max="2306" width="5.125" style="287" customWidth="1"/>
    <col min="2307" max="2307" width="12.625" style="287" customWidth="1"/>
    <col min="2308" max="2308" width="14" style="287" customWidth="1"/>
    <col min="2309" max="2309" width="6.125" style="287" customWidth="1"/>
    <col min="2310" max="2310" width="3.625" style="287" customWidth="1"/>
    <col min="2311" max="2311" width="5" style="287" customWidth="1"/>
    <col min="2312" max="2312" width="3.875" style="287" customWidth="1"/>
    <col min="2313" max="2313" width="5.125" style="287" customWidth="1"/>
    <col min="2314" max="2315" width="6.625" style="287" customWidth="1"/>
    <col min="2316" max="2316" width="7.125" style="287" customWidth="1"/>
    <col min="2317" max="2317" width="2.125" style="287" customWidth="1"/>
    <col min="2318" max="2318" width="3.625" style="287" customWidth="1"/>
    <col min="2319" max="2319" width="6.125" style="287" customWidth="1"/>
    <col min="2320" max="2320" width="3.625" style="287" customWidth="1"/>
    <col min="2321" max="2560" width="9" style="287"/>
    <col min="2561" max="2561" width="3.125" style="287" customWidth="1"/>
    <col min="2562" max="2562" width="5.125" style="287" customWidth="1"/>
    <col min="2563" max="2563" width="12.625" style="287" customWidth="1"/>
    <col min="2564" max="2564" width="14" style="287" customWidth="1"/>
    <col min="2565" max="2565" width="6.125" style="287" customWidth="1"/>
    <col min="2566" max="2566" width="3.625" style="287" customWidth="1"/>
    <col min="2567" max="2567" width="5" style="287" customWidth="1"/>
    <col min="2568" max="2568" width="3.875" style="287" customWidth="1"/>
    <col min="2569" max="2569" width="5.125" style="287" customWidth="1"/>
    <col min="2570" max="2571" width="6.625" style="287" customWidth="1"/>
    <col min="2572" max="2572" width="7.125" style="287" customWidth="1"/>
    <col min="2573" max="2573" width="2.125" style="287" customWidth="1"/>
    <col min="2574" max="2574" width="3.625" style="287" customWidth="1"/>
    <col min="2575" max="2575" width="6.125" style="287" customWidth="1"/>
    <col min="2576" max="2576" width="3.625" style="287" customWidth="1"/>
    <col min="2577" max="2816" width="9" style="287"/>
    <col min="2817" max="2817" width="3.125" style="287" customWidth="1"/>
    <col min="2818" max="2818" width="5.125" style="287" customWidth="1"/>
    <col min="2819" max="2819" width="12.625" style="287" customWidth="1"/>
    <col min="2820" max="2820" width="14" style="287" customWidth="1"/>
    <col min="2821" max="2821" width="6.125" style="287" customWidth="1"/>
    <col min="2822" max="2822" width="3.625" style="287" customWidth="1"/>
    <col min="2823" max="2823" width="5" style="287" customWidth="1"/>
    <col min="2824" max="2824" width="3.875" style="287" customWidth="1"/>
    <col min="2825" max="2825" width="5.125" style="287" customWidth="1"/>
    <col min="2826" max="2827" width="6.625" style="287" customWidth="1"/>
    <col min="2828" max="2828" width="7.125" style="287" customWidth="1"/>
    <col min="2829" max="2829" width="2.125" style="287" customWidth="1"/>
    <col min="2830" max="2830" width="3.625" style="287" customWidth="1"/>
    <col min="2831" max="2831" width="6.125" style="287" customWidth="1"/>
    <col min="2832" max="2832" width="3.625" style="287" customWidth="1"/>
    <col min="2833" max="3072" width="9" style="287"/>
    <col min="3073" max="3073" width="3.125" style="287" customWidth="1"/>
    <col min="3074" max="3074" width="5.125" style="287" customWidth="1"/>
    <col min="3075" max="3075" width="12.625" style="287" customWidth="1"/>
    <col min="3076" max="3076" width="14" style="287" customWidth="1"/>
    <col min="3077" max="3077" width="6.125" style="287" customWidth="1"/>
    <col min="3078" max="3078" width="3.625" style="287" customWidth="1"/>
    <col min="3079" max="3079" width="5" style="287" customWidth="1"/>
    <col min="3080" max="3080" width="3.875" style="287" customWidth="1"/>
    <col min="3081" max="3081" width="5.125" style="287" customWidth="1"/>
    <col min="3082" max="3083" width="6.625" style="287" customWidth="1"/>
    <col min="3084" max="3084" width="7.125" style="287" customWidth="1"/>
    <col min="3085" max="3085" width="2.125" style="287" customWidth="1"/>
    <col min="3086" max="3086" width="3.625" style="287" customWidth="1"/>
    <col min="3087" max="3087" width="6.125" style="287" customWidth="1"/>
    <col min="3088" max="3088" width="3.625" style="287" customWidth="1"/>
    <col min="3089" max="3328" width="9" style="287"/>
    <col min="3329" max="3329" width="3.125" style="287" customWidth="1"/>
    <col min="3330" max="3330" width="5.125" style="287" customWidth="1"/>
    <col min="3331" max="3331" width="12.625" style="287" customWidth="1"/>
    <col min="3332" max="3332" width="14" style="287" customWidth="1"/>
    <col min="3333" max="3333" width="6.125" style="287" customWidth="1"/>
    <col min="3334" max="3334" width="3.625" style="287" customWidth="1"/>
    <col min="3335" max="3335" width="5" style="287" customWidth="1"/>
    <col min="3336" max="3336" width="3.875" style="287" customWidth="1"/>
    <col min="3337" max="3337" width="5.125" style="287" customWidth="1"/>
    <col min="3338" max="3339" width="6.625" style="287" customWidth="1"/>
    <col min="3340" max="3340" width="7.125" style="287" customWidth="1"/>
    <col min="3341" max="3341" width="2.125" style="287" customWidth="1"/>
    <col min="3342" max="3342" width="3.625" style="287" customWidth="1"/>
    <col min="3343" max="3343" width="6.125" style="287" customWidth="1"/>
    <col min="3344" max="3344" width="3.625" style="287" customWidth="1"/>
    <col min="3345" max="3584" width="9" style="287"/>
    <col min="3585" max="3585" width="3.125" style="287" customWidth="1"/>
    <col min="3586" max="3586" width="5.125" style="287" customWidth="1"/>
    <col min="3587" max="3587" width="12.625" style="287" customWidth="1"/>
    <col min="3588" max="3588" width="14" style="287" customWidth="1"/>
    <col min="3589" max="3589" width="6.125" style="287" customWidth="1"/>
    <col min="3590" max="3590" width="3.625" style="287" customWidth="1"/>
    <col min="3591" max="3591" width="5" style="287" customWidth="1"/>
    <col min="3592" max="3592" width="3.875" style="287" customWidth="1"/>
    <col min="3593" max="3593" width="5.125" style="287" customWidth="1"/>
    <col min="3594" max="3595" width="6.625" style="287" customWidth="1"/>
    <col min="3596" max="3596" width="7.125" style="287" customWidth="1"/>
    <col min="3597" max="3597" width="2.125" style="287" customWidth="1"/>
    <col min="3598" max="3598" width="3.625" style="287" customWidth="1"/>
    <col min="3599" max="3599" width="6.125" style="287" customWidth="1"/>
    <col min="3600" max="3600" width="3.625" style="287" customWidth="1"/>
    <col min="3601" max="3840" width="9" style="287"/>
    <col min="3841" max="3841" width="3.125" style="287" customWidth="1"/>
    <col min="3842" max="3842" width="5.125" style="287" customWidth="1"/>
    <col min="3843" max="3843" width="12.625" style="287" customWidth="1"/>
    <col min="3844" max="3844" width="14" style="287" customWidth="1"/>
    <col min="3845" max="3845" width="6.125" style="287" customWidth="1"/>
    <col min="3846" max="3846" width="3.625" style="287" customWidth="1"/>
    <col min="3847" max="3847" width="5" style="287" customWidth="1"/>
    <col min="3848" max="3848" width="3.875" style="287" customWidth="1"/>
    <col min="3849" max="3849" width="5.125" style="287" customWidth="1"/>
    <col min="3850" max="3851" width="6.625" style="287" customWidth="1"/>
    <col min="3852" max="3852" width="7.125" style="287" customWidth="1"/>
    <col min="3853" max="3853" width="2.125" style="287" customWidth="1"/>
    <col min="3854" max="3854" width="3.625" style="287" customWidth="1"/>
    <col min="3855" max="3855" width="6.125" style="287" customWidth="1"/>
    <col min="3856" max="3856" width="3.625" style="287" customWidth="1"/>
    <col min="3857" max="4096" width="9" style="287"/>
    <col min="4097" max="4097" width="3.125" style="287" customWidth="1"/>
    <col min="4098" max="4098" width="5.125" style="287" customWidth="1"/>
    <col min="4099" max="4099" width="12.625" style="287" customWidth="1"/>
    <col min="4100" max="4100" width="14" style="287" customWidth="1"/>
    <col min="4101" max="4101" width="6.125" style="287" customWidth="1"/>
    <col min="4102" max="4102" width="3.625" style="287" customWidth="1"/>
    <col min="4103" max="4103" width="5" style="287" customWidth="1"/>
    <col min="4104" max="4104" width="3.875" style="287" customWidth="1"/>
    <col min="4105" max="4105" width="5.125" style="287" customWidth="1"/>
    <col min="4106" max="4107" width="6.625" style="287" customWidth="1"/>
    <col min="4108" max="4108" width="7.125" style="287" customWidth="1"/>
    <col min="4109" max="4109" width="2.125" style="287" customWidth="1"/>
    <col min="4110" max="4110" width="3.625" style="287" customWidth="1"/>
    <col min="4111" max="4111" width="6.125" style="287" customWidth="1"/>
    <col min="4112" max="4112" width="3.625" style="287" customWidth="1"/>
    <col min="4113" max="4352" width="9" style="287"/>
    <col min="4353" max="4353" width="3.125" style="287" customWidth="1"/>
    <col min="4354" max="4354" width="5.125" style="287" customWidth="1"/>
    <col min="4355" max="4355" width="12.625" style="287" customWidth="1"/>
    <col min="4356" max="4356" width="14" style="287" customWidth="1"/>
    <col min="4357" max="4357" width="6.125" style="287" customWidth="1"/>
    <col min="4358" max="4358" width="3.625" style="287" customWidth="1"/>
    <col min="4359" max="4359" width="5" style="287" customWidth="1"/>
    <col min="4360" max="4360" width="3.875" style="287" customWidth="1"/>
    <col min="4361" max="4361" width="5.125" style="287" customWidth="1"/>
    <col min="4362" max="4363" width="6.625" style="287" customWidth="1"/>
    <col min="4364" max="4364" width="7.125" style="287" customWidth="1"/>
    <col min="4365" max="4365" width="2.125" style="287" customWidth="1"/>
    <col min="4366" max="4366" width="3.625" style="287" customWidth="1"/>
    <col min="4367" max="4367" width="6.125" style="287" customWidth="1"/>
    <col min="4368" max="4368" width="3.625" style="287" customWidth="1"/>
    <col min="4369" max="4608" width="9" style="287"/>
    <col min="4609" max="4609" width="3.125" style="287" customWidth="1"/>
    <col min="4610" max="4610" width="5.125" style="287" customWidth="1"/>
    <col min="4611" max="4611" width="12.625" style="287" customWidth="1"/>
    <col min="4612" max="4612" width="14" style="287" customWidth="1"/>
    <col min="4613" max="4613" width="6.125" style="287" customWidth="1"/>
    <col min="4614" max="4614" width="3.625" style="287" customWidth="1"/>
    <col min="4615" max="4615" width="5" style="287" customWidth="1"/>
    <col min="4616" max="4616" width="3.875" style="287" customWidth="1"/>
    <col min="4617" max="4617" width="5.125" style="287" customWidth="1"/>
    <col min="4618" max="4619" width="6.625" style="287" customWidth="1"/>
    <col min="4620" max="4620" width="7.125" style="287" customWidth="1"/>
    <col min="4621" max="4621" width="2.125" style="287" customWidth="1"/>
    <col min="4622" max="4622" width="3.625" style="287" customWidth="1"/>
    <col min="4623" max="4623" width="6.125" style="287" customWidth="1"/>
    <col min="4624" max="4624" width="3.625" style="287" customWidth="1"/>
    <col min="4625" max="4864" width="9" style="287"/>
    <col min="4865" max="4865" width="3.125" style="287" customWidth="1"/>
    <col min="4866" max="4866" width="5.125" style="287" customWidth="1"/>
    <col min="4867" max="4867" width="12.625" style="287" customWidth="1"/>
    <col min="4868" max="4868" width="14" style="287" customWidth="1"/>
    <col min="4869" max="4869" width="6.125" style="287" customWidth="1"/>
    <col min="4870" max="4870" width="3.625" style="287" customWidth="1"/>
    <col min="4871" max="4871" width="5" style="287" customWidth="1"/>
    <col min="4872" max="4872" width="3.875" style="287" customWidth="1"/>
    <col min="4873" max="4873" width="5.125" style="287" customWidth="1"/>
    <col min="4874" max="4875" width="6.625" style="287" customWidth="1"/>
    <col min="4876" max="4876" width="7.125" style="287" customWidth="1"/>
    <col min="4877" max="4877" width="2.125" style="287" customWidth="1"/>
    <col min="4878" max="4878" width="3.625" style="287" customWidth="1"/>
    <col min="4879" max="4879" width="6.125" style="287" customWidth="1"/>
    <col min="4880" max="4880" width="3.625" style="287" customWidth="1"/>
    <col min="4881" max="5120" width="9" style="287"/>
    <col min="5121" max="5121" width="3.125" style="287" customWidth="1"/>
    <col min="5122" max="5122" width="5.125" style="287" customWidth="1"/>
    <col min="5123" max="5123" width="12.625" style="287" customWidth="1"/>
    <col min="5124" max="5124" width="14" style="287" customWidth="1"/>
    <col min="5125" max="5125" width="6.125" style="287" customWidth="1"/>
    <col min="5126" max="5126" width="3.625" style="287" customWidth="1"/>
    <col min="5127" max="5127" width="5" style="287" customWidth="1"/>
    <col min="5128" max="5128" width="3.875" style="287" customWidth="1"/>
    <col min="5129" max="5129" width="5.125" style="287" customWidth="1"/>
    <col min="5130" max="5131" width="6.625" style="287" customWidth="1"/>
    <col min="5132" max="5132" width="7.125" style="287" customWidth="1"/>
    <col min="5133" max="5133" width="2.125" style="287" customWidth="1"/>
    <col min="5134" max="5134" width="3.625" style="287" customWidth="1"/>
    <col min="5135" max="5135" width="6.125" style="287" customWidth="1"/>
    <col min="5136" max="5136" width="3.625" style="287" customWidth="1"/>
    <col min="5137" max="5376" width="9" style="287"/>
    <col min="5377" max="5377" width="3.125" style="287" customWidth="1"/>
    <col min="5378" max="5378" width="5.125" style="287" customWidth="1"/>
    <col min="5379" max="5379" width="12.625" style="287" customWidth="1"/>
    <col min="5380" max="5380" width="14" style="287" customWidth="1"/>
    <col min="5381" max="5381" width="6.125" style="287" customWidth="1"/>
    <col min="5382" max="5382" width="3.625" style="287" customWidth="1"/>
    <col min="5383" max="5383" width="5" style="287" customWidth="1"/>
    <col min="5384" max="5384" width="3.875" style="287" customWidth="1"/>
    <col min="5385" max="5385" width="5.125" style="287" customWidth="1"/>
    <col min="5386" max="5387" width="6.625" style="287" customWidth="1"/>
    <col min="5388" max="5388" width="7.125" style="287" customWidth="1"/>
    <col min="5389" max="5389" width="2.125" style="287" customWidth="1"/>
    <col min="5390" max="5390" width="3.625" style="287" customWidth="1"/>
    <col min="5391" max="5391" width="6.125" style="287" customWidth="1"/>
    <col min="5392" max="5392" width="3.625" style="287" customWidth="1"/>
    <col min="5393" max="5632" width="9" style="287"/>
    <col min="5633" max="5633" width="3.125" style="287" customWidth="1"/>
    <col min="5634" max="5634" width="5.125" style="287" customWidth="1"/>
    <col min="5635" max="5635" width="12.625" style="287" customWidth="1"/>
    <col min="5636" max="5636" width="14" style="287" customWidth="1"/>
    <col min="5637" max="5637" width="6.125" style="287" customWidth="1"/>
    <col min="5638" max="5638" width="3.625" style="287" customWidth="1"/>
    <col min="5639" max="5639" width="5" style="287" customWidth="1"/>
    <col min="5640" max="5640" width="3.875" style="287" customWidth="1"/>
    <col min="5641" max="5641" width="5.125" style="287" customWidth="1"/>
    <col min="5642" max="5643" width="6.625" style="287" customWidth="1"/>
    <col min="5644" max="5644" width="7.125" style="287" customWidth="1"/>
    <col min="5645" max="5645" width="2.125" style="287" customWidth="1"/>
    <col min="5646" max="5646" width="3.625" style="287" customWidth="1"/>
    <col min="5647" max="5647" width="6.125" style="287" customWidth="1"/>
    <col min="5648" max="5648" width="3.625" style="287" customWidth="1"/>
    <col min="5649" max="5888" width="9" style="287"/>
    <col min="5889" max="5889" width="3.125" style="287" customWidth="1"/>
    <col min="5890" max="5890" width="5.125" style="287" customWidth="1"/>
    <col min="5891" max="5891" width="12.625" style="287" customWidth="1"/>
    <col min="5892" max="5892" width="14" style="287" customWidth="1"/>
    <col min="5893" max="5893" width="6.125" style="287" customWidth="1"/>
    <col min="5894" max="5894" width="3.625" style="287" customWidth="1"/>
    <col min="5895" max="5895" width="5" style="287" customWidth="1"/>
    <col min="5896" max="5896" width="3.875" style="287" customWidth="1"/>
    <col min="5897" max="5897" width="5.125" style="287" customWidth="1"/>
    <col min="5898" max="5899" width="6.625" style="287" customWidth="1"/>
    <col min="5900" max="5900" width="7.125" style="287" customWidth="1"/>
    <col min="5901" max="5901" width="2.125" style="287" customWidth="1"/>
    <col min="5902" max="5902" width="3.625" style="287" customWidth="1"/>
    <col min="5903" max="5903" width="6.125" style="287" customWidth="1"/>
    <col min="5904" max="5904" width="3.625" style="287" customWidth="1"/>
    <col min="5905" max="6144" width="9" style="287"/>
    <col min="6145" max="6145" width="3.125" style="287" customWidth="1"/>
    <col min="6146" max="6146" width="5.125" style="287" customWidth="1"/>
    <col min="6147" max="6147" width="12.625" style="287" customWidth="1"/>
    <col min="6148" max="6148" width="14" style="287" customWidth="1"/>
    <col min="6149" max="6149" width="6.125" style="287" customWidth="1"/>
    <col min="6150" max="6150" width="3.625" style="287" customWidth="1"/>
    <col min="6151" max="6151" width="5" style="287" customWidth="1"/>
    <col min="6152" max="6152" width="3.875" style="287" customWidth="1"/>
    <col min="6153" max="6153" width="5.125" style="287" customWidth="1"/>
    <col min="6154" max="6155" width="6.625" style="287" customWidth="1"/>
    <col min="6156" max="6156" width="7.125" style="287" customWidth="1"/>
    <col min="6157" max="6157" width="2.125" style="287" customWidth="1"/>
    <col min="6158" max="6158" width="3.625" style="287" customWidth="1"/>
    <col min="6159" max="6159" width="6.125" style="287" customWidth="1"/>
    <col min="6160" max="6160" width="3.625" style="287" customWidth="1"/>
    <col min="6161" max="6400" width="9" style="287"/>
    <col min="6401" max="6401" width="3.125" style="287" customWidth="1"/>
    <col min="6402" max="6402" width="5.125" style="287" customWidth="1"/>
    <col min="6403" max="6403" width="12.625" style="287" customWidth="1"/>
    <col min="6404" max="6404" width="14" style="287" customWidth="1"/>
    <col min="6405" max="6405" width="6.125" style="287" customWidth="1"/>
    <col min="6406" max="6406" width="3.625" style="287" customWidth="1"/>
    <col min="6407" max="6407" width="5" style="287" customWidth="1"/>
    <col min="6408" max="6408" width="3.875" style="287" customWidth="1"/>
    <col min="6409" max="6409" width="5.125" style="287" customWidth="1"/>
    <col min="6410" max="6411" width="6.625" style="287" customWidth="1"/>
    <col min="6412" max="6412" width="7.125" style="287" customWidth="1"/>
    <col min="6413" max="6413" width="2.125" style="287" customWidth="1"/>
    <col min="6414" max="6414" width="3.625" style="287" customWidth="1"/>
    <col min="6415" max="6415" width="6.125" style="287" customWidth="1"/>
    <col min="6416" max="6416" width="3.625" style="287" customWidth="1"/>
    <col min="6417" max="6656" width="9" style="287"/>
    <col min="6657" max="6657" width="3.125" style="287" customWidth="1"/>
    <col min="6658" max="6658" width="5.125" style="287" customWidth="1"/>
    <col min="6659" max="6659" width="12.625" style="287" customWidth="1"/>
    <col min="6660" max="6660" width="14" style="287" customWidth="1"/>
    <col min="6661" max="6661" width="6.125" style="287" customWidth="1"/>
    <col min="6662" max="6662" width="3.625" style="287" customWidth="1"/>
    <col min="6663" max="6663" width="5" style="287" customWidth="1"/>
    <col min="6664" max="6664" width="3.875" style="287" customWidth="1"/>
    <col min="6665" max="6665" width="5.125" style="287" customWidth="1"/>
    <col min="6666" max="6667" width="6.625" style="287" customWidth="1"/>
    <col min="6668" max="6668" width="7.125" style="287" customWidth="1"/>
    <col min="6669" max="6669" width="2.125" style="287" customWidth="1"/>
    <col min="6670" max="6670" width="3.625" style="287" customWidth="1"/>
    <col min="6671" max="6671" width="6.125" style="287" customWidth="1"/>
    <col min="6672" max="6672" width="3.625" style="287" customWidth="1"/>
    <col min="6673" max="6912" width="9" style="287"/>
    <col min="6913" max="6913" width="3.125" style="287" customWidth="1"/>
    <col min="6914" max="6914" width="5.125" style="287" customWidth="1"/>
    <col min="6915" max="6915" width="12.625" style="287" customWidth="1"/>
    <col min="6916" max="6916" width="14" style="287" customWidth="1"/>
    <col min="6917" max="6917" width="6.125" style="287" customWidth="1"/>
    <col min="6918" max="6918" width="3.625" style="287" customWidth="1"/>
    <col min="6919" max="6919" width="5" style="287" customWidth="1"/>
    <col min="6920" max="6920" width="3.875" style="287" customWidth="1"/>
    <col min="6921" max="6921" width="5.125" style="287" customWidth="1"/>
    <col min="6922" max="6923" width="6.625" style="287" customWidth="1"/>
    <col min="6924" max="6924" width="7.125" style="287" customWidth="1"/>
    <col min="6925" max="6925" width="2.125" style="287" customWidth="1"/>
    <col min="6926" max="6926" width="3.625" style="287" customWidth="1"/>
    <col min="6927" max="6927" width="6.125" style="287" customWidth="1"/>
    <col min="6928" max="6928" width="3.625" style="287" customWidth="1"/>
    <col min="6929" max="7168" width="9" style="287"/>
    <col min="7169" max="7169" width="3.125" style="287" customWidth="1"/>
    <col min="7170" max="7170" width="5.125" style="287" customWidth="1"/>
    <col min="7171" max="7171" width="12.625" style="287" customWidth="1"/>
    <col min="7172" max="7172" width="14" style="287" customWidth="1"/>
    <col min="7173" max="7173" width="6.125" style="287" customWidth="1"/>
    <col min="7174" max="7174" width="3.625" style="287" customWidth="1"/>
    <col min="7175" max="7175" width="5" style="287" customWidth="1"/>
    <col min="7176" max="7176" width="3.875" style="287" customWidth="1"/>
    <col min="7177" max="7177" width="5.125" style="287" customWidth="1"/>
    <col min="7178" max="7179" width="6.625" style="287" customWidth="1"/>
    <col min="7180" max="7180" width="7.125" style="287" customWidth="1"/>
    <col min="7181" max="7181" width="2.125" style="287" customWidth="1"/>
    <col min="7182" max="7182" width="3.625" style="287" customWidth="1"/>
    <col min="7183" max="7183" width="6.125" style="287" customWidth="1"/>
    <col min="7184" max="7184" width="3.625" style="287" customWidth="1"/>
    <col min="7185" max="7424" width="9" style="287"/>
    <col min="7425" max="7425" width="3.125" style="287" customWidth="1"/>
    <col min="7426" max="7426" width="5.125" style="287" customWidth="1"/>
    <col min="7427" max="7427" width="12.625" style="287" customWidth="1"/>
    <col min="7428" max="7428" width="14" style="287" customWidth="1"/>
    <col min="7429" max="7429" width="6.125" style="287" customWidth="1"/>
    <col min="7430" max="7430" width="3.625" style="287" customWidth="1"/>
    <col min="7431" max="7431" width="5" style="287" customWidth="1"/>
    <col min="7432" max="7432" width="3.875" style="287" customWidth="1"/>
    <col min="7433" max="7433" width="5.125" style="287" customWidth="1"/>
    <col min="7434" max="7435" width="6.625" style="287" customWidth="1"/>
    <col min="7436" max="7436" width="7.125" style="287" customWidth="1"/>
    <col min="7437" max="7437" width="2.125" style="287" customWidth="1"/>
    <col min="7438" max="7438" width="3.625" style="287" customWidth="1"/>
    <col min="7439" max="7439" width="6.125" style="287" customWidth="1"/>
    <col min="7440" max="7440" width="3.625" style="287" customWidth="1"/>
    <col min="7441" max="7680" width="9" style="287"/>
    <col min="7681" max="7681" width="3.125" style="287" customWidth="1"/>
    <col min="7682" max="7682" width="5.125" style="287" customWidth="1"/>
    <col min="7683" max="7683" width="12.625" style="287" customWidth="1"/>
    <col min="7684" max="7684" width="14" style="287" customWidth="1"/>
    <col min="7685" max="7685" width="6.125" style="287" customWidth="1"/>
    <col min="7686" max="7686" width="3.625" style="287" customWidth="1"/>
    <col min="7687" max="7687" width="5" style="287" customWidth="1"/>
    <col min="7688" max="7688" width="3.875" style="287" customWidth="1"/>
    <col min="7689" max="7689" width="5.125" style="287" customWidth="1"/>
    <col min="7690" max="7691" width="6.625" style="287" customWidth="1"/>
    <col min="7692" max="7692" width="7.125" style="287" customWidth="1"/>
    <col min="7693" max="7693" width="2.125" style="287" customWidth="1"/>
    <col min="7694" max="7694" width="3.625" style="287" customWidth="1"/>
    <col min="7695" max="7695" width="6.125" style="287" customWidth="1"/>
    <col min="7696" max="7696" width="3.625" style="287" customWidth="1"/>
    <col min="7697" max="7936" width="9" style="287"/>
    <col min="7937" max="7937" width="3.125" style="287" customWidth="1"/>
    <col min="7938" max="7938" width="5.125" style="287" customWidth="1"/>
    <col min="7939" max="7939" width="12.625" style="287" customWidth="1"/>
    <col min="7940" max="7940" width="14" style="287" customWidth="1"/>
    <col min="7941" max="7941" width="6.125" style="287" customWidth="1"/>
    <col min="7942" max="7942" width="3.625" style="287" customWidth="1"/>
    <col min="7943" max="7943" width="5" style="287" customWidth="1"/>
    <col min="7944" max="7944" width="3.875" style="287" customWidth="1"/>
    <col min="7945" max="7945" width="5.125" style="287" customWidth="1"/>
    <col min="7946" max="7947" width="6.625" style="287" customWidth="1"/>
    <col min="7948" max="7948" width="7.125" style="287" customWidth="1"/>
    <col min="7949" max="7949" width="2.125" style="287" customWidth="1"/>
    <col min="7950" max="7950" width="3.625" style="287" customWidth="1"/>
    <col min="7951" max="7951" width="6.125" style="287" customWidth="1"/>
    <col min="7952" max="7952" width="3.625" style="287" customWidth="1"/>
    <col min="7953" max="8192" width="9" style="287"/>
    <col min="8193" max="8193" width="3.125" style="287" customWidth="1"/>
    <col min="8194" max="8194" width="5.125" style="287" customWidth="1"/>
    <col min="8195" max="8195" width="12.625" style="287" customWidth="1"/>
    <col min="8196" max="8196" width="14" style="287" customWidth="1"/>
    <col min="8197" max="8197" width="6.125" style="287" customWidth="1"/>
    <col min="8198" max="8198" width="3.625" style="287" customWidth="1"/>
    <col min="8199" max="8199" width="5" style="287" customWidth="1"/>
    <col min="8200" max="8200" width="3.875" style="287" customWidth="1"/>
    <col min="8201" max="8201" width="5.125" style="287" customWidth="1"/>
    <col min="8202" max="8203" width="6.625" style="287" customWidth="1"/>
    <col min="8204" max="8204" width="7.125" style="287" customWidth="1"/>
    <col min="8205" max="8205" width="2.125" style="287" customWidth="1"/>
    <col min="8206" max="8206" width="3.625" style="287" customWidth="1"/>
    <col min="8207" max="8207" width="6.125" style="287" customWidth="1"/>
    <col min="8208" max="8208" width="3.625" style="287" customWidth="1"/>
    <col min="8209" max="8448" width="9" style="287"/>
    <col min="8449" max="8449" width="3.125" style="287" customWidth="1"/>
    <col min="8450" max="8450" width="5.125" style="287" customWidth="1"/>
    <col min="8451" max="8451" width="12.625" style="287" customWidth="1"/>
    <col min="8452" max="8452" width="14" style="287" customWidth="1"/>
    <col min="8453" max="8453" width="6.125" style="287" customWidth="1"/>
    <col min="8454" max="8454" width="3.625" style="287" customWidth="1"/>
    <col min="8455" max="8455" width="5" style="287" customWidth="1"/>
    <col min="8456" max="8456" width="3.875" style="287" customWidth="1"/>
    <col min="8457" max="8457" width="5.125" style="287" customWidth="1"/>
    <col min="8458" max="8459" width="6.625" style="287" customWidth="1"/>
    <col min="8460" max="8460" width="7.125" style="287" customWidth="1"/>
    <col min="8461" max="8461" width="2.125" style="287" customWidth="1"/>
    <col min="8462" max="8462" width="3.625" style="287" customWidth="1"/>
    <col min="8463" max="8463" width="6.125" style="287" customWidth="1"/>
    <col min="8464" max="8464" width="3.625" style="287" customWidth="1"/>
    <col min="8465" max="8704" width="9" style="287"/>
    <col min="8705" max="8705" width="3.125" style="287" customWidth="1"/>
    <col min="8706" max="8706" width="5.125" style="287" customWidth="1"/>
    <col min="8707" max="8707" width="12.625" style="287" customWidth="1"/>
    <col min="8708" max="8708" width="14" style="287" customWidth="1"/>
    <col min="8709" max="8709" width="6.125" style="287" customWidth="1"/>
    <col min="8710" max="8710" width="3.625" style="287" customWidth="1"/>
    <col min="8711" max="8711" width="5" style="287" customWidth="1"/>
    <col min="8712" max="8712" width="3.875" style="287" customWidth="1"/>
    <col min="8713" max="8713" width="5.125" style="287" customWidth="1"/>
    <col min="8714" max="8715" width="6.625" style="287" customWidth="1"/>
    <col min="8716" max="8716" width="7.125" style="287" customWidth="1"/>
    <col min="8717" max="8717" width="2.125" style="287" customWidth="1"/>
    <col min="8718" max="8718" width="3.625" style="287" customWidth="1"/>
    <col min="8719" max="8719" width="6.125" style="287" customWidth="1"/>
    <col min="8720" max="8720" width="3.625" style="287" customWidth="1"/>
    <col min="8721" max="8960" width="9" style="287"/>
    <col min="8961" max="8961" width="3.125" style="287" customWidth="1"/>
    <col min="8962" max="8962" width="5.125" style="287" customWidth="1"/>
    <col min="8963" max="8963" width="12.625" style="287" customWidth="1"/>
    <col min="8964" max="8964" width="14" style="287" customWidth="1"/>
    <col min="8965" max="8965" width="6.125" style="287" customWidth="1"/>
    <col min="8966" max="8966" width="3.625" style="287" customWidth="1"/>
    <col min="8967" max="8967" width="5" style="287" customWidth="1"/>
    <col min="8968" max="8968" width="3.875" style="287" customWidth="1"/>
    <col min="8969" max="8969" width="5.125" style="287" customWidth="1"/>
    <col min="8970" max="8971" width="6.625" style="287" customWidth="1"/>
    <col min="8972" max="8972" width="7.125" style="287" customWidth="1"/>
    <col min="8973" max="8973" width="2.125" style="287" customWidth="1"/>
    <col min="8974" max="8974" width="3.625" style="287" customWidth="1"/>
    <col min="8975" max="8975" width="6.125" style="287" customWidth="1"/>
    <col min="8976" max="8976" width="3.625" style="287" customWidth="1"/>
    <col min="8977" max="9216" width="9" style="287"/>
    <col min="9217" max="9217" width="3.125" style="287" customWidth="1"/>
    <col min="9218" max="9218" width="5.125" style="287" customWidth="1"/>
    <col min="9219" max="9219" width="12.625" style="287" customWidth="1"/>
    <col min="9220" max="9220" width="14" style="287" customWidth="1"/>
    <col min="9221" max="9221" width="6.125" style="287" customWidth="1"/>
    <col min="9222" max="9222" width="3.625" style="287" customWidth="1"/>
    <col min="9223" max="9223" width="5" style="287" customWidth="1"/>
    <col min="9224" max="9224" width="3.875" style="287" customWidth="1"/>
    <col min="9225" max="9225" width="5.125" style="287" customWidth="1"/>
    <col min="9226" max="9227" width="6.625" style="287" customWidth="1"/>
    <col min="9228" max="9228" width="7.125" style="287" customWidth="1"/>
    <col min="9229" max="9229" width="2.125" style="287" customWidth="1"/>
    <col min="9230" max="9230" width="3.625" style="287" customWidth="1"/>
    <col min="9231" max="9231" width="6.125" style="287" customWidth="1"/>
    <col min="9232" max="9232" width="3.625" style="287" customWidth="1"/>
    <col min="9233" max="9472" width="9" style="287"/>
    <col min="9473" max="9473" width="3.125" style="287" customWidth="1"/>
    <col min="9474" max="9474" width="5.125" style="287" customWidth="1"/>
    <col min="9475" max="9475" width="12.625" style="287" customWidth="1"/>
    <col min="9476" max="9476" width="14" style="287" customWidth="1"/>
    <col min="9477" max="9477" width="6.125" style="287" customWidth="1"/>
    <col min="9478" max="9478" width="3.625" style="287" customWidth="1"/>
    <col min="9479" max="9479" width="5" style="287" customWidth="1"/>
    <col min="9480" max="9480" width="3.875" style="287" customWidth="1"/>
    <col min="9481" max="9481" width="5.125" style="287" customWidth="1"/>
    <col min="9482" max="9483" width="6.625" style="287" customWidth="1"/>
    <col min="9484" max="9484" width="7.125" style="287" customWidth="1"/>
    <col min="9485" max="9485" width="2.125" style="287" customWidth="1"/>
    <col min="9486" max="9486" width="3.625" style="287" customWidth="1"/>
    <col min="9487" max="9487" width="6.125" style="287" customWidth="1"/>
    <col min="9488" max="9488" width="3.625" style="287" customWidth="1"/>
    <col min="9489" max="9728" width="9" style="287"/>
    <col min="9729" max="9729" width="3.125" style="287" customWidth="1"/>
    <col min="9730" max="9730" width="5.125" style="287" customWidth="1"/>
    <col min="9731" max="9731" width="12.625" style="287" customWidth="1"/>
    <col min="9732" max="9732" width="14" style="287" customWidth="1"/>
    <col min="9733" max="9733" width="6.125" style="287" customWidth="1"/>
    <col min="9734" max="9734" width="3.625" style="287" customWidth="1"/>
    <col min="9735" max="9735" width="5" style="287" customWidth="1"/>
    <col min="9736" max="9736" width="3.875" style="287" customWidth="1"/>
    <col min="9737" max="9737" width="5.125" style="287" customWidth="1"/>
    <col min="9738" max="9739" width="6.625" style="287" customWidth="1"/>
    <col min="9740" max="9740" width="7.125" style="287" customWidth="1"/>
    <col min="9741" max="9741" width="2.125" style="287" customWidth="1"/>
    <col min="9742" max="9742" width="3.625" style="287" customWidth="1"/>
    <col min="9743" max="9743" width="6.125" style="287" customWidth="1"/>
    <col min="9744" max="9744" width="3.625" style="287" customWidth="1"/>
    <col min="9745" max="9984" width="9" style="287"/>
    <col min="9985" max="9985" width="3.125" style="287" customWidth="1"/>
    <col min="9986" max="9986" width="5.125" style="287" customWidth="1"/>
    <col min="9987" max="9987" width="12.625" style="287" customWidth="1"/>
    <col min="9988" max="9988" width="14" style="287" customWidth="1"/>
    <col min="9989" max="9989" width="6.125" style="287" customWidth="1"/>
    <col min="9990" max="9990" width="3.625" style="287" customWidth="1"/>
    <col min="9991" max="9991" width="5" style="287" customWidth="1"/>
    <col min="9992" max="9992" width="3.875" style="287" customWidth="1"/>
    <col min="9993" max="9993" width="5.125" style="287" customWidth="1"/>
    <col min="9994" max="9995" width="6.625" style="287" customWidth="1"/>
    <col min="9996" max="9996" width="7.125" style="287" customWidth="1"/>
    <col min="9997" max="9997" width="2.125" style="287" customWidth="1"/>
    <col min="9998" max="9998" width="3.625" style="287" customWidth="1"/>
    <col min="9999" max="9999" width="6.125" style="287" customWidth="1"/>
    <col min="10000" max="10000" width="3.625" style="287" customWidth="1"/>
    <col min="10001" max="10240" width="9" style="287"/>
    <col min="10241" max="10241" width="3.125" style="287" customWidth="1"/>
    <col min="10242" max="10242" width="5.125" style="287" customWidth="1"/>
    <col min="10243" max="10243" width="12.625" style="287" customWidth="1"/>
    <col min="10244" max="10244" width="14" style="287" customWidth="1"/>
    <col min="10245" max="10245" width="6.125" style="287" customWidth="1"/>
    <col min="10246" max="10246" width="3.625" style="287" customWidth="1"/>
    <col min="10247" max="10247" width="5" style="287" customWidth="1"/>
    <col min="10248" max="10248" width="3.875" style="287" customWidth="1"/>
    <col min="10249" max="10249" width="5.125" style="287" customWidth="1"/>
    <col min="10250" max="10251" width="6.625" style="287" customWidth="1"/>
    <col min="10252" max="10252" width="7.125" style="287" customWidth="1"/>
    <col min="10253" max="10253" width="2.125" style="287" customWidth="1"/>
    <col min="10254" max="10254" width="3.625" style="287" customWidth="1"/>
    <col min="10255" max="10255" width="6.125" style="287" customWidth="1"/>
    <col min="10256" max="10256" width="3.625" style="287" customWidth="1"/>
    <col min="10257" max="10496" width="9" style="287"/>
    <col min="10497" max="10497" width="3.125" style="287" customWidth="1"/>
    <col min="10498" max="10498" width="5.125" style="287" customWidth="1"/>
    <col min="10499" max="10499" width="12.625" style="287" customWidth="1"/>
    <col min="10500" max="10500" width="14" style="287" customWidth="1"/>
    <col min="10501" max="10501" width="6.125" style="287" customWidth="1"/>
    <col min="10502" max="10502" width="3.625" style="287" customWidth="1"/>
    <col min="10503" max="10503" width="5" style="287" customWidth="1"/>
    <col min="10504" max="10504" width="3.875" style="287" customWidth="1"/>
    <col min="10505" max="10505" width="5.125" style="287" customWidth="1"/>
    <col min="10506" max="10507" width="6.625" style="287" customWidth="1"/>
    <col min="10508" max="10508" width="7.125" style="287" customWidth="1"/>
    <col min="10509" max="10509" width="2.125" style="287" customWidth="1"/>
    <col min="10510" max="10510" width="3.625" style="287" customWidth="1"/>
    <col min="10511" max="10511" width="6.125" style="287" customWidth="1"/>
    <col min="10512" max="10512" width="3.625" style="287" customWidth="1"/>
    <col min="10513" max="10752" width="9" style="287"/>
    <col min="10753" max="10753" width="3.125" style="287" customWidth="1"/>
    <col min="10754" max="10754" width="5.125" style="287" customWidth="1"/>
    <col min="10755" max="10755" width="12.625" style="287" customWidth="1"/>
    <col min="10756" max="10756" width="14" style="287" customWidth="1"/>
    <col min="10757" max="10757" width="6.125" style="287" customWidth="1"/>
    <col min="10758" max="10758" width="3.625" style="287" customWidth="1"/>
    <col min="10759" max="10759" width="5" style="287" customWidth="1"/>
    <col min="10760" max="10760" width="3.875" style="287" customWidth="1"/>
    <col min="10761" max="10761" width="5.125" style="287" customWidth="1"/>
    <col min="10762" max="10763" width="6.625" style="287" customWidth="1"/>
    <col min="10764" max="10764" width="7.125" style="287" customWidth="1"/>
    <col min="10765" max="10765" width="2.125" style="287" customWidth="1"/>
    <col min="10766" max="10766" width="3.625" style="287" customWidth="1"/>
    <col min="10767" max="10767" width="6.125" style="287" customWidth="1"/>
    <col min="10768" max="10768" width="3.625" style="287" customWidth="1"/>
    <col min="10769" max="11008" width="9" style="287"/>
    <col min="11009" max="11009" width="3.125" style="287" customWidth="1"/>
    <col min="11010" max="11010" width="5.125" style="287" customWidth="1"/>
    <col min="11011" max="11011" width="12.625" style="287" customWidth="1"/>
    <col min="11012" max="11012" width="14" style="287" customWidth="1"/>
    <col min="11013" max="11013" width="6.125" style="287" customWidth="1"/>
    <col min="11014" max="11014" width="3.625" style="287" customWidth="1"/>
    <col min="11015" max="11015" width="5" style="287" customWidth="1"/>
    <col min="11016" max="11016" width="3.875" style="287" customWidth="1"/>
    <col min="11017" max="11017" width="5.125" style="287" customWidth="1"/>
    <col min="11018" max="11019" width="6.625" style="287" customWidth="1"/>
    <col min="11020" max="11020" width="7.125" style="287" customWidth="1"/>
    <col min="11021" max="11021" width="2.125" style="287" customWidth="1"/>
    <col min="11022" max="11022" width="3.625" style="287" customWidth="1"/>
    <col min="11023" max="11023" width="6.125" style="287" customWidth="1"/>
    <col min="11024" max="11024" width="3.625" style="287" customWidth="1"/>
    <col min="11025" max="11264" width="9" style="287"/>
    <col min="11265" max="11265" width="3.125" style="287" customWidth="1"/>
    <col min="11266" max="11266" width="5.125" style="287" customWidth="1"/>
    <col min="11267" max="11267" width="12.625" style="287" customWidth="1"/>
    <col min="11268" max="11268" width="14" style="287" customWidth="1"/>
    <col min="11269" max="11269" width="6.125" style="287" customWidth="1"/>
    <col min="11270" max="11270" width="3.625" style="287" customWidth="1"/>
    <col min="11271" max="11271" width="5" style="287" customWidth="1"/>
    <col min="11272" max="11272" width="3.875" style="287" customWidth="1"/>
    <col min="11273" max="11273" width="5.125" style="287" customWidth="1"/>
    <col min="11274" max="11275" width="6.625" style="287" customWidth="1"/>
    <col min="11276" max="11276" width="7.125" style="287" customWidth="1"/>
    <col min="11277" max="11277" width="2.125" style="287" customWidth="1"/>
    <col min="11278" max="11278" width="3.625" style="287" customWidth="1"/>
    <col min="11279" max="11279" width="6.125" style="287" customWidth="1"/>
    <col min="11280" max="11280" width="3.625" style="287" customWidth="1"/>
    <col min="11281" max="11520" width="9" style="287"/>
    <col min="11521" max="11521" width="3.125" style="287" customWidth="1"/>
    <col min="11522" max="11522" width="5.125" style="287" customWidth="1"/>
    <col min="11523" max="11523" width="12.625" style="287" customWidth="1"/>
    <col min="11524" max="11524" width="14" style="287" customWidth="1"/>
    <col min="11525" max="11525" width="6.125" style="287" customWidth="1"/>
    <col min="11526" max="11526" width="3.625" style="287" customWidth="1"/>
    <col min="11527" max="11527" width="5" style="287" customWidth="1"/>
    <col min="11528" max="11528" width="3.875" style="287" customWidth="1"/>
    <col min="11529" max="11529" width="5.125" style="287" customWidth="1"/>
    <col min="11530" max="11531" width="6.625" style="287" customWidth="1"/>
    <col min="11532" max="11532" width="7.125" style="287" customWidth="1"/>
    <col min="11533" max="11533" width="2.125" style="287" customWidth="1"/>
    <col min="11534" max="11534" width="3.625" style="287" customWidth="1"/>
    <col min="11535" max="11535" width="6.125" style="287" customWidth="1"/>
    <col min="11536" max="11536" width="3.625" style="287" customWidth="1"/>
    <col min="11537" max="11776" width="9" style="287"/>
    <col min="11777" max="11777" width="3.125" style="287" customWidth="1"/>
    <col min="11778" max="11778" width="5.125" style="287" customWidth="1"/>
    <col min="11779" max="11779" width="12.625" style="287" customWidth="1"/>
    <col min="11780" max="11780" width="14" style="287" customWidth="1"/>
    <col min="11781" max="11781" width="6.125" style="287" customWidth="1"/>
    <col min="11782" max="11782" width="3.625" style="287" customWidth="1"/>
    <col min="11783" max="11783" width="5" style="287" customWidth="1"/>
    <col min="11784" max="11784" width="3.875" style="287" customWidth="1"/>
    <col min="11785" max="11785" width="5.125" style="287" customWidth="1"/>
    <col min="11786" max="11787" width="6.625" style="287" customWidth="1"/>
    <col min="11788" max="11788" width="7.125" style="287" customWidth="1"/>
    <col min="11789" max="11789" width="2.125" style="287" customWidth="1"/>
    <col min="11790" max="11790" width="3.625" style="287" customWidth="1"/>
    <col min="11791" max="11791" width="6.125" style="287" customWidth="1"/>
    <col min="11792" max="11792" width="3.625" style="287" customWidth="1"/>
    <col min="11793" max="12032" width="9" style="287"/>
    <col min="12033" max="12033" width="3.125" style="287" customWidth="1"/>
    <col min="12034" max="12034" width="5.125" style="287" customWidth="1"/>
    <col min="12035" max="12035" width="12.625" style="287" customWidth="1"/>
    <col min="12036" max="12036" width="14" style="287" customWidth="1"/>
    <col min="12037" max="12037" width="6.125" style="287" customWidth="1"/>
    <col min="12038" max="12038" width="3.625" style="287" customWidth="1"/>
    <col min="12039" max="12039" width="5" style="287" customWidth="1"/>
    <col min="12040" max="12040" width="3.875" style="287" customWidth="1"/>
    <col min="12041" max="12041" width="5.125" style="287" customWidth="1"/>
    <col min="12042" max="12043" width="6.625" style="287" customWidth="1"/>
    <col min="12044" max="12044" width="7.125" style="287" customWidth="1"/>
    <col min="12045" max="12045" width="2.125" style="287" customWidth="1"/>
    <col min="12046" max="12046" width="3.625" style="287" customWidth="1"/>
    <col min="12047" max="12047" width="6.125" style="287" customWidth="1"/>
    <col min="12048" max="12048" width="3.625" style="287" customWidth="1"/>
    <col min="12049" max="12288" width="9" style="287"/>
    <col min="12289" max="12289" width="3.125" style="287" customWidth="1"/>
    <col min="12290" max="12290" width="5.125" style="287" customWidth="1"/>
    <col min="12291" max="12291" width="12.625" style="287" customWidth="1"/>
    <col min="12292" max="12292" width="14" style="287" customWidth="1"/>
    <col min="12293" max="12293" width="6.125" style="287" customWidth="1"/>
    <col min="12294" max="12294" width="3.625" style="287" customWidth="1"/>
    <col min="12295" max="12295" width="5" style="287" customWidth="1"/>
    <col min="12296" max="12296" width="3.875" style="287" customWidth="1"/>
    <col min="12297" max="12297" width="5.125" style="287" customWidth="1"/>
    <col min="12298" max="12299" width="6.625" style="287" customWidth="1"/>
    <col min="12300" max="12300" width="7.125" style="287" customWidth="1"/>
    <col min="12301" max="12301" width="2.125" style="287" customWidth="1"/>
    <col min="12302" max="12302" width="3.625" style="287" customWidth="1"/>
    <col min="12303" max="12303" width="6.125" style="287" customWidth="1"/>
    <col min="12304" max="12304" width="3.625" style="287" customWidth="1"/>
    <col min="12305" max="12544" width="9" style="287"/>
    <col min="12545" max="12545" width="3.125" style="287" customWidth="1"/>
    <col min="12546" max="12546" width="5.125" style="287" customWidth="1"/>
    <col min="12547" max="12547" width="12.625" style="287" customWidth="1"/>
    <col min="12548" max="12548" width="14" style="287" customWidth="1"/>
    <col min="12549" max="12549" width="6.125" style="287" customWidth="1"/>
    <col min="12550" max="12550" width="3.625" style="287" customWidth="1"/>
    <col min="12551" max="12551" width="5" style="287" customWidth="1"/>
    <col min="12552" max="12552" width="3.875" style="287" customWidth="1"/>
    <col min="12553" max="12553" width="5.125" style="287" customWidth="1"/>
    <col min="12554" max="12555" width="6.625" style="287" customWidth="1"/>
    <col min="12556" max="12556" width="7.125" style="287" customWidth="1"/>
    <col min="12557" max="12557" width="2.125" style="287" customWidth="1"/>
    <col min="12558" max="12558" width="3.625" style="287" customWidth="1"/>
    <col min="12559" max="12559" width="6.125" style="287" customWidth="1"/>
    <col min="12560" max="12560" width="3.625" style="287" customWidth="1"/>
    <col min="12561" max="12800" width="9" style="287"/>
    <col min="12801" max="12801" width="3.125" style="287" customWidth="1"/>
    <col min="12802" max="12802" width="5.125" style="287" customWidth="1"/>
    <col min="12803" max="12803" width="12.625" style="287" customWidth="1"/>
    <col min="12804" max="12804" width="14" style="287" customWidth="1"/>
    <col min="12805" max="12805" width="6.125" style="287" customWidth="1"/>
    <col min="12806" max="12806" width="3.625" style="287" customWidth="1"/>
    <col min="12807" max="12807" width="5" style="287" customWidth="1"/>
    <col min="12808" max="12808" width="3.875" style="287" customWidth="1"/>
    <col min="12809" max="12809" width="5.125" style="287" customWidth="1"/>
    <col min="12810" max="12811" width="6.625" style="287" customWidth="1"/>
    <col min="12812" max="12812" width="7.125" style="287" customWidth="1"/>
    <col min="12813" max="12813" width="2.125" style="287" customWidth="1"/>
    <col min="12814" max="12814" width="3.625" style="287" customWidth="1"/>
    <col min="12815" max="12815" width="6.125" style="287" customWidth="1"/>
    <col min="12816" max="12816" width="3.625" style="287" customWidth="1"/>
    <col min="12817" max="13056" width="9" style="287"/>
    <col min="13057" max="13057" width="3.125" style="287" customWidth="1"/>
    <col min="13058" max="13058" width="5.125" style="287" customWidth="1"/>
    <col min="13059" max="13059" width="12.625" style="287" customWidth="1"/>
    <col min="13060" max="13060" width="14" style="287" customWidth="1"/>
    <col min="13061" max="13061" width="6.125" style="287" customWidth="1"/>
    <col min="13062" max="13062" width="3.625" style="287" customWidth="1"/>
    <col min="13063" max="13063" width="5" style="287" customWidth="1"/>
    <col min="13064" max="13064" width="3.875" style="287" customWidth="1"/>
    <col min="13065" max="13065" width="5.125" style="287" customWidth="1"/>
    <col min="13066" max="13067" width="6.625" style="287" customWidth="1"/>
    <col min="13068" max="13068" width="7.125" style="287" customWidth="1"/>
    <col min="13069" max="13069" width="2.125" style="287" customWidth="1"/>
    <col min="13070" max="13070" width="3.625" style="287" customWidth="1"/>
    <col min="13071" max="13071" width="6.125" style="287" customWidth="1"/>
    <col min="13072" max="13072" width="3.625" style="287" customWidth="1"/>
    <col min="13073" max="13312" width="9" style="287"/>
    <col min="13313" max="13313" width="3.125" style="287" customWidth="1"/>
    <col min="13314" max="13314" width="5.125" style="287" customWidth="1"/>
    <col min="13315" max="13315" width="12.625" style="287" customWidth="1"/>
    <col min="13316" max="13316" width="14" style="287" customWidth="1"/>
    <col min="13317" max="13317" width="6.125" style="287" customWidth="1"/>
    <col min="13318" max="13318" width="3.625" style="287" customWidth="1"/>
    <col min="13319" max="13319" width="5" style="287" customWidth="1"/>
    <col min="13320" max="13320" width="3.875" style="287" customWidth="1"/>
    <col min="13321" max="13321" width="5.125" style="287" customWidth="1"/>
    <col min="13322" max="13323" width="6.625" style="287" customWidth="1"/>
    <col min="13324" max="13324" width="7.125" style="287" customWidth="1"/>
    <col min="13325" max="13325" width="2.125" style="287" customWidth="1"/>
    <col min="13326" max="13326" width="3.625" style="287" customWidth="1"/>
    <col min="13327" max="13327" width="6.125" style="287" customWidth="1"/>
    <col min="13328" max="13328" width="3.625" style="287" customWidth="1"/>
    <col min="13329" max="13568" width="9" style="287"/>
    <col min="13569" max="13569" width="3.125" style="287" customWidth="1"/>
    <col min="13570" max="13570" width="5.125" style="287" customWidth="1"/>
    <col min="13571" max="13571" width="12.625" style="287" customWidth="1"/>
    <col min="13572" max="13572" width="14" style="287" customWidth="1"/>
    <col min="13573" max="13573" width="6.125" style="287" customWidth="1"/>
    <col min="13574" max="13574" width="3.625" style="287" customWidth="1"/>
    <col min="13575" max="13575" width="5" style="287" customWidth="1"/>
    <col min="13576" max="13576" width="3.875" style="287" customWidth="1"/>
    <col min="13577" max="13577" width="5.125" style="287" customWidth="1"/>
    <col min="13578" max="13579" width="6.625" style="287" customWidth="1"/>
    <col min="13580" max="13580" width="7.125" style="287" customWidth="1"/>
    <col min="13581" max="13581" width="2.125" style="287" customWidth="1"/>
    <col min="13582" max="13582" width="3.625" style="287" customWidth="1"/>
    <col min="13583" max="13583" width="6.125" style="287" customWidth="1"/>
    <col min="13584" max="13584" width="3.625" style="287" customWidth="1"/>
    <col min="13585" max="13824" width="9" style="287"/>
    <col min="13825" max="13825" width="3.125" style="287" customWidth="1"/>
    <col min="13826" max="13826" width="5.125" style="287" customWidth="1"/>
    <col min="13827" max="13827" width="12.625" style="287" customWidth="1"/>
    <col min="13828" max="13828" width="14" style="287" customWidth="1"/>
    <col min="13829" max="13829" width="6.125" style="287" customWidth="1"/>
    <col min="13830" max="13830" width="3.625" style="287" customWidth="1"/>
    <col min="13831" max="13831" width="5" style="287" customWidth="1"/>
    <col min="13832" max="13832" width="3.875" style="287" customWidth="1"/>
    <col min="13833" max="13833" width="5.125" style="287" customWidth="1"/>
    <col min="13834" max="13835" width="6.625" style="287" customWidth="1"/>
    <col min="13836" max="13836" width="7.125" style="287" customWidth="1"/>
    <col min="13837" max="13837" width="2.125" style="287" customWidth="1"/>
    <col min="13838" max="13838" width="3.625" style="287" customWidth="1"/>
    <col min="13839" max="13839" width="6.125" style="287" customWidth="1"/>
    <col min="13840" max="13840" width="3.625" style="287" customWidth="1"/>
    <col min="13841" max="14080" width="9" style="287"/>
    <col min="14081" max="14081" width="3.125" style="287" customWidth="1"/>
    <col min="14082" max="14082" width="5.125" style="287" customWidth="1"/>
    <col min="14083" max="14083" width="12.625" style="287" customWidth="1"/>
    <col min="14084" max="14084" width="14" style="287" customWidth="1"/>
    <col min="14085" max="14085" width="6.125" style="287" customWidth="1"/>
    <col min="14086" max="14086" width="3.625" style="287" customWidth="1"/>
    <col min="14087" max="14087" width="5" style="287" customWidth="1"/>
    <col min="14088" max="14088" width="3.875" style="287" customWidth="1"/>
    <col min="14089" max="14089" width="5.125" style="287" customWidth="1"/>
    <col min="14090" max="14091" width="6.625" style="287" customWidth="1"/>
    <col min="14092" max="14092" width="7.125" style="287" customWidth="1"/>
    <col min="14093" max="14093" width="2.125" style="287" customWidth="1"/>
    <col min="14094" max="14094" width="3.625" style="287" customWidth="1"/>
    <col min="14095" max="14095" width="6.125" style="287" customWidth="1"/>
    <col min="14096" max="14096" width="3.625" style="287" customWidth="1"/>
    <col min="14097" max="14336" width="9" style="287"/>
    <col min="14337" max="14337" width="3.125" style="287" customWidth="1"/>
    <col min="14338" max="14338" width="5.125" style="287" customWidth="1"/>
    <col min="14339" max="14339" width="12.625" style="287" customWidth="1"/>
    <col min="14340" max="14340" width="14" style="287" customWidth="1"/>
    <col min="14341" max="14341" width="6.125" style="287" customWidth="1"/>
    <col min="14342" max="14342" width="3.625" style="287" customWidth="1"/>
    <col min="14343" max="14343" width="5" style="287" customWidth="1"/>
    <col min="14344" max="14344" width="3.875" style="287" customWidth="1"/>
    <col min="14345" max="14345" width="5.125" style="287" customWidth="1"/>
    <col min="14346" max="14347" width="6.625" style="287" customWidth="1"/>
    <col min="14348" max="14348" width="7.125" style="287" customWidth="1"/>
    <col min="14349" max="14349" width="2.125" style="287" customWidth="1"/>
    <col min="14350" max="14350" width="3.625" style="287" customWidth="1"/>
    <col min="14351" max="14351" width="6.125" style="287" customWidth="1"/>
    <col min="14352" max="14352" width="3.625" style="287" customWidth="1"/>
    <col min="14353" max="14592" width="9" style="287"/>
    <col min="14593" max="14593" width="3.125" style="287" customWidth="1"/>
    <col min="14594" max="14594" width="5.125" style="287" customWidth="1"/>
    <col min="14595" max="14595" width="12.625" style="287" customWidth="1"/>
    <col min="14596" max="14596" width="14" style="287" customWidth="1"/>
    <col min="14597" max="14597" width="6.125" style="287" customWidth="1"/>
    <col min="14598" max="14598" width="3.625" style="287" customWidth="1"/>
    <col min="14599" max="14599" width="5" style="287" customWidth="1"/>
    <col min="14600" max="14600" width="3.875" style="287" customWidth="1"/>
    <col min="14601" max="14601" width="5.125" style="287" customWidth="1"/>
    <col min="14602" max="14603" width="6.625" style="287" customWidth="1"/>
    <col min="14604" max="14604" width="7.125" style="287" customWidth="1"/>
    <col min="14605" max="14605" width="2.125" style="287" customWidth="1"/>
    <col min="14606" max="14606" width="3.625" style="287" customWidth="1"/>
    <col min="14607" max="14607" width="6.125" style="287" customWidth="1"/>
    <col min="14608" max="14608" width="3.625" style="287" customWidth="1"/>
    <col min="14609" max="14848" width="9" style="287"/>
    <col min="14849" max="14849" width="3.125" style="287" customWidth="1"/>
    <col min="14850" max="14850" width="5.125" style="287" customWidth="1"/>
    <col min="14851" max="14851" width="12.625" style="287" customWidth="1"/>
    <col min="14852" max="14852" width="14" style="287" customWidth="1"/>
    <col min="14853" max="14853" width="6.125" style="287" customWidth="1"/>
    <col min="14854" max="14854" width="3.625" style="287" customWidth="1"/>
    <col min="14855" max="14855" width="5" style="287" customWidth="1"/>
    <col min="14856" max="14856" width="3.875" style="287" customWidth="1"/>
    <col min="14857" max="14857" width="5.125" style="287" customWidth="1"/>
    <col min="14858" max="14859" width="6.625" style="287" customWidth="1"/>
    <col min="14860" max="14860" width="7.125" style="287" customWidth="1"/>
    <col min="14861" max="14861" width="2.125" style="287" customWidth="1"/>
    <col min="14862" max="14862" width="3.625" style="287" customWidth="1"/>
    <col min="14863" max="14863" width="6.125" style="287" customWidth="1"/>
    <col min="14864" max="14864" width="3.625" style="287" customWidth="1"/>
    <col min="14865" max="15104" width="9" style="287"/>
    <col min="15105" max="15105" width="3.125" style="287" customWidth="1"/>
    <col min="15106" max="15106" width="5.125" style="287" customWidth="1"/>
    <col min="15107" max="15107" width="12.625" style="287" customWidth="1"/>
    <col min="15108" max="15108" width="14" style="287" customWidth="1"/>
    <col min="15109" max="15109" width="6.125" style="287" customWidth="1"/>
    <col min="15110" max="15110" width="3.625" style="287" customWidth="1"/>
    <col min="15111" max="15111" width="5" style="287" customWidth="1"/>
    <col min="15112" max="15112" width="3.875" style="287" customWidth="1"/>
    <col min="15113" max="15113" width="5.125" style="287" customWidth="1"/>
    <col min="15114" max="15115" width="6.625" style="287" customWidth="1"/>
    <col min="15116" max="15116" width="7.125" style="287" customWidth="1"/>
    <col min="15117" max="15117" width="2.125" style="287" customWidth="1"/>
    <col min="15118" max="15118" width="3.625" style="287" customWidth="1"/>
    <col min="15119" max="15119" width="6.125" style="287" customWidth="1"/>
    <col min="15120" max="15120" width="3.625" style="287" customWidth="1"/>
    <col min="15121" max="15360" width="9" style="287"/>
    <col min="15361" max="15361" width="3.125" style="287" customWidth="1"/>
    <col min="15362" max="15362" width="5.125" style="287" customWidth="1"/>
    <col min="15363" max="15363" width="12.625" style="287" customWidth="1"/>
    <col min="15364" max="15364" width="14" style="287" customWidth="1"/>
    <col min="15365" max="15365" width="6.125" style="287" customWidth="1"/>
    <col min="15366" max="15366" width="3.625" style="287" customWidth="1"/>
    <col min="15367" max="15367" width="5" style="287" customWidth="1"/>
    <col min="15368" max="15368" width="3.875" style="287" customWidth="1"/>
    <col min="15369" max="15369" width="5.125" style="287" customWidth="1"/>
    <col min="15370" max="15371" width="6.625" style="287" customWidth="1"/>
    <col min="15372" max="15372" width="7.125" style="287" customWidth="1"/>
    <col min="15373" max="15373" width="2.125" style="287" customWidth="1"/>
    <col min="15374" max="15374" width="3.625" style="287" customWidth="1"/>
    <col min="15375" max="15375" width="6.125" style="287" customWidth="1"/>
    <col min="15376" max="15376" width="3.625" style="287" customWidth="1"/>
    <col min="15377" max="15616" width="9" style="287"/>
    <col min="15617" max="15617" width="3.125" style="287" customWidth="1"/>
    <col min="15618" max="15618" width="5.125" style="287" customWidth="1"/>
    <col min="15619" max="15619" width="12.625" style="287" customWidth="1"/>
    <col min="15620" max="15620" width="14" style="287" customWidth="1"/>
    <col min="15621" max="15621" width="6.125" style="287" customWidth="1"/>
    <col min="15622" max="15622" width="3.625" style="287" customWidth="1"/>
    <col min="15623" max="15623" width="5" style="287" customWidth="1"/>
    <col min="15624" max="15624" width="3.875" style="287" customWidth="1"/>
    <col min="15625" max="15625" width="5.125" style="287" customWidth="1"/>
    <col min="15626" max="15627" width="6.625" style="287" customWidth="1"/>
    <col min="15628" max="15628" width="7.125" style="287" customWidth="1"/>
    <col min="15629" max="15629" width="2.125" style="287" customWidth="1"/>
    <col min="15630" max="15630" width="3.625" style="287" customWidth="1"/>
    <col min="15631" max="15631" width="6.125" style="287" customWidth="1"/>
    <col min="15632" max="15632" width="3.625" style="287" customWidth="1"/>
    <col min="15633" max="15872" width="9" style="287"/>
    <col min="15873" max="15873" width="3.125" style="287" customWidth="1"/>
    <col min="15874" max="15874" width="5.125" style="287" customWidth="1"/>
    <col min="15875" max="15875" width="12.625" style="287" customWidth="1"/>
    <col min="15876" max="15876" width="14" style="287" customWidth="1"/>
    <col min="15877" max="15877" width="6.125" style="287" customWidth="1"/>
    <col min="15878" max="15878" width="3.625" style="287" customWidth="1"/>
    <col min="15879" max="15879" width="5" style="287" customWidth="1"/>
    <col min="15880" max="15880" width="3.875" style="287" customWidth="1"/>
    <col min="15881" max="15881" width="5.125" style="287" customWidth="1"/>
    <col min="15882" max="15883" width="6.625" style="287" customWidth="1"/>
    <col min="15884" max="15884" width="7.125" style="287" customWidth="1"/>
    <col min="15885" max="15885" width="2.125" style="287" customWidth="1"/>
    <col min="15886" max="15886" width="3.625" style="287" customWidth="1"/>
    <col min="15887" max="15887" width="6.125" style="287" customWidth="1"/>
    <col min="15888" max="15888" width="3.625" style="287" customWidth="1"/>
    <col min="15889" max="16128" width="9" style="287"/>
    <col min="16129" max="16129" width="3.125" style="287" customWidth="1"/>
    <col min="16130" max="16130" width="5.125" style="287" customWidth="1"/>
    <col min="16131" max="16131" width="12.625" style="287" customWidth="1"/>
    <col min="16132" max="16132" width="14" style="287" customWidth="1"/>
    <col min="16133" max="16133" width="6.125" style="287" customWidth="1"/>
    <col min="16134" max="16134" width="3.625" style="287" customWidth="1"/>
    <col min="16135" max="16135" width="5" style="287" customWidth="1"/>
    <col min="16136" max="16136" width="3.875" style="287" customWidth="1"/>
    <col min="16137" max="16137" width="5.125" style="287" customWidth="1"/>
    <col min="16138" max="16139" width="6.625" style="287" customWidth="1"/>
    <col min="16140" max="16140" width="7.125" style="287" customWidth="1"/>
    <col min="16141" max="16141" width="2.125" style="287" customWidth="1"/>
    <col min="16142" max="16142" width="3.625" style="287" customWidth="1"/>
    <col min="16143" max="16143" width="6.125" style="287" customWidth="1"/>
    <col min="16144" max="16144" width="3.625" style="287" customWidth="1"/>
    <col min="16145" max="16384" width="9" style="287"/>
  </cols>
  <sheetData>
    <row r="1" spans="1:19" ht="20.25" x14ac:dyDescent="0.15">
      <c r="A1" s="286" t="s">
        <v>547</v>
      </c>
      <c r="E1" s="288" t="s">
        <v>548</v>
      </c>
      <c r="G1" s="1326"/>
      <c r="H1" s="1326"/>
      <c r="I1" s="289"/>
    </row>
    <row r="2" spans="1:19" ht="14.45" customHeight="1" x14ac:dyDescent="0.15">
      <c r="H2" s="290"/>
      <c r="I2" s="290"/>
      <c r="K2" s="291"/>
    </row>
    <row r="3" spans="1:19" ht="14.45" customHeight="1" x14ac:dyDescent="0.15">
      <c r="H3" s="290"/>
      <c r="S3" s="292"/>
    </row>
    <row r="4" spans="1:19" ht="14.45" customHeight="1" x14ac:dyDescent="0.15">
      <c r="C4" s="293"/>
      <c r="J4" s="290"/>
    </row>
    <row r="5" spans="1:19" ht="20.25" x14ac:dyDescent="0.15">
      <c r="C5" s="294" t="s">
        <v>549</v>
      </c>
    </row>
    <row r="6" spans="1:19" ht="15.6" customHeight="1" x14ac:dyDescent="0.15">
      <c r="G6" s="295"/>
      <c r="P6" s="295"/>
    </row>
    <row r="7" spans="1:19" ht="15.6" customHeight="1" x14ac:dyDescent="0.15">
      <c r="A7" s="1327" t="s">
        <v>550</v>
      </c>
      <c r="B7" s="1327"/>
      <c r="C7" s="1327"/>
      <c r="G7" s="295"/>
      <c r="P7" s="296" t="s">
        <v>463</v>
      </c>
      <c r="R7" s="297"/>
    </row>
    <row r="8" spans="1:19" ht="15.6" customHeight="1" x14ac:dyDescent="0.2">
      <c r="A8" s="1328" t="s">
        <v>11</v>
      </c>
      <c r="B8" s="1328"/>
      <c r="C8" s="1345" t="s">
        <v>551</v>
      </c>
      <c r="D8" s="1345"/>
      <c r="E8" s="1345"/>
      <c r="F8" s="1345"/>
      <c r="G8" s="1345"/>
      <c r="H8" s="1345"/>
      <c r="I8" s="1345"/>
      <c r="J8" s="1345"/>
      <c r="K8" s="1345"/>
      <c r="L8" s="1345"/>
      <c r="M8" s="1345"/>
      <c r="N8" s="1345"/>
      <c r="P8" s="1346" t="s">
        <v>22</v>
      </c>
      <c r="S8" s="299"/>
    </row>
    <row r="9" spans="1:19" ht="13.7" customHeight="1" x14ac:dyDescent="0.15">
      <c r="A9" s="1328"/>
      <c r="B9" s="1328"/>
      <c r="C9" s="1345"/>
      <c r="D9" s="1345"/>
      <c r="E9" s="1345"/>
      <c r="F9" s="1345"/>
      <c r="G9" s="1345"/>
      <c r="H9" s="1345"/>
      <c r="I9" s="1345"/>
      <c r="J9" s="1345"/>
      <c r="K9" s="1345"/>
      <c r="L9" s="1345"/>
      <c r="M9" s="1345"/>
      <c r="N9" s="1345"/>
      <c r="O9" s="295"/>
      <c r="P9" s="1346"/>
    </row>
    <row r="10" spans="1:19" ht="15.6" customHeight="1" x14ac:dyDescent="0.15">
      <c r="A10" s="295"/>
      <c r="B10" s="295"/>
      <c r="C10" s="300"/>
      <c r="D10" s="300"/>
      <c r="E10" s="300"/>
      <c r="F10" s="300"/>
      <c r="G10" s="300"/>
      <c r="H10" s="300"/>
      <c r="I10" s="295"/>
      <c r="J10" s="295"/>
      <c r="K10" s="295"/>
      <c r="L10" s="295"/>
      <c r="M10" s="295"/>
      <c r="N10" s="295"/>
      <c r="O10" s="295"/>
      <c r="P10" s="301"/>
    </row>
    <row r="11" spans="1:19" ht="15.6" customHeight="1" x14ac:dyDescent="0.15">
      <c r="A11" s="1328" t="s">
        <v>25</v>
      </c>
      <c r="B11" s="1328"/>
      <c r="C11" s="295"/>
      <c r="D11" s="295"/>
      <c r="E11" s="295"/>
      <c r="F11" s="295"/>
      <c r="G11" s="295"/>
      <c r="H11" s="1328" t="s">
        <v>552</v>
      </c>
      <c r="I11" s="1328"/>
      <c r="J11" s="295"/>
      <c r="K11" s="295"/>
      <c r="L11" s="295"/>
      <c r="M11" s="295"/>
      <c r="N11" s="295"/>
      <c r="O11" s="295"/>
      <c r="P11" s="295"/>
    </row>
    <row r="12" spans="1:19" ht="15.6" customHeight="1" x14ac:dyDescent="0.15">
      <c r="A12" s="296" t="s">
        <v>463</v>
      </c>
      <c r="B12" s="1329" t="s">
        <v>26</v>
      </c>
      <c r="C12" s="1329"/>
      <c r="D12" s="295"/>
      <c r="E12" s="295"/>
      <c r="F12" s="296" t="s">
        <v>553</v>
      </c>
      <c r="G12" s="295"/>
      <c r="H12" s="302" t="s">
        <v>554</v>
      </c>
      <c r="I12" s="1330" t="s">
        <v>555</v>
      </c>
      <c r="J12" s="1331"/>
      <c r="K12" s="1331"/>
      <c r="L12" s="303" t="s">
        <v>556</v>
      </c>
      <c r="P12" s="296" t="s">
        <v>557</v>
      </c>
    </row>
    <row r="13" spans="1:19" ht="15.6" customHeight="1" x14ac:dyDescent="0.15">
      <c r="A13" s="296" t="s">
        <v>22</v>
      </c>
      <c r="B13" s="1329" t="s">
        <v>32</v>
      </c>
      <c r="C13" s="1329"/>
      <c r="D13" s="295"/>
      <c r="E13" s="295"/>
      <c r="F13" s="296" t="s">
        <v>553</v>
      </c>
      <c r="G13" s="295"/>
      <c r="H13" s="304"/>
      <c r="I13" s="305"/>
      <c r="J13" s="305"/>
      <c r="K13" s="305"/>
      <c r="L13" s="295"/>
      <c r="M13" s="295"/>
      <c r="N13" s="295"/>
      <c r="O13" s="295"/>
      <c r="P13" s="304"/>
      <c r="R13" s="306"/>
    </row>
    <row r="14" spans="1:19" ht="15.6" customHeight="1" x14ac:dyDescent="0.15">
      <c r="A14" s="295"/>
      <c r="B14" s="295"/>
      <c r="C14" s="295"/>
      <c r="D14" s="295"/>
      <c r="E14" s="295"/>
      <c r="F14" s="304"/>
      <c r="G14" s="295"/>
      <c r="H14" s="295"/>
      <c r="I14" s="295"/>
      <c r="J14" s="295"/>
      <c r="K14" s="295"/>
      <c r="L14" s="295"/>
      <c r="M14" s="295"/>
      <c r="N14" s="295"/>
      <c r="O14" s="295"/>
      <c r="P14" s="304"/>
    </row>
    <row r="15" spans="1:19" ht="15.6" customHeight="1" x14ac:dyDescent="0.15">
      <c r="A15" s="295"/>
      <c r="B15" s="295"/>
      <c r="C15" s="295"/>
      <c r="D15" s="295"/>
      <c r="E15" s="295"/>
      <c r="F15" s="304"/>
      <c r="G15" s="295"/>
      <c r="H15" s="1328" t="s">
        <v>45</v>
      </c>
      <c r="I15" s="1328"/>
      <c r="J15" s="295"/>
      <c r="K15" s="295"/>
      <c r="L15" s="295"/>
      <c r="M15" s="295"/>
      <c r="N15" s="295"/>
      <c r="O15" s="295"/>
      <c r="P15" s="304"/>
    </row>
    <row r="16" spans="1:19" ht="15.6" customHeight="1" x14ac:dyDescent="0.15">
      <c r="A16" s="1328" t="s">
        <v>42</v>
      </c>
      <c r="B16" s="1328"/>
      <c r="C16" s="295"/>
      <c r="D16" s="295"/>
      <c r="E16" s="295"/>
      <c r="F16" s="304"/>
      <c r="G16" s="295"/>
      <c r="H16" s="296" t="s">
        <v>558</v>
      </c>
      <c r="I16" s="1330" t="s">
        <v>559</v>
      </c>
      <c r="J16" s="1330"/>
      <c r="K16" s="1330"/>
      <c r="L16" s="303" t="s">
        <v>560</v>
      </c>
      <c r="P16" s="296" t="s">
        <v>92</v>
      </c>
    </row>
    <row r="17" spans="1:17" ht="15.6" customHeight="1" x14ac:dyDescent="0.15">
      <c r="A17" s="296" t="s">
        <v>58</v>
      </c>
      <c r="B17" s="303" t="s">
        <v>561</v>
      </c>
      <c r="F17" s="302" t="s">
        <v>562</v>
      </c>
      <c r="G17" s="295"/>
      <c r="H17" s="296" t="s">
        <v>563</v>
      </c>
      <c r="I17" s="1330" t="s">
        <v>9</v>
      </c>
      <c r="J17" s="1330"/>
      <c r="K17" s="1330"/>
      <c r="L17" s="303" t="s">
        <v>560</v>
      </c>
      <c r="P17" s="296" t="s">
        <v>92</v>
      </c>
    </row>
    <row r="18" spans="1:17" ht="15.6" customHeight="1" x14ac:dyDescent="0.15">
      <c r="A18" s="296" t="s">
        <v>63</v>
      </c>
      <c r="B18" s="301" t="s">
        <v>564</v>
      </c>
      <c r="C18" s="295"/>
      <c r="D18" s="295"/>
      <c r="E18" s="295"/>
      <c r="F18" s="296" t="s">
        <v>565</v>
      </c>
      <c r="G18" s="295"/>
      <c r="H18" s="296" t="s">
        <v>566</v>
      </c>
      <c r="I18" s="301" t="s">
        <v>567</v>
      </c>
      <c r="J18" s="301"/>
      <c r="L18" s="303"/>
      <c r="P18" s="296" t="s">
        <v>92</v>
      </c>
      <c r="Q18" s="307"/>
    </row>
    <row r="19" spans="1:17" ht="15.6" customHeight="1" x14ac:dyDescent="0.15">
      <c r="A19" s="295"/>
      <c r="B19" s="295"/>
      <c r="C19" s="295"/>
      <c r="D19" s="295"/>
      <c r="E19" s="295"/>
      <c r="F19" s="304"/>
      <c r="G19" s="295"/>
      <c r="H19" s="296" t="s">
        <v>568</v>
      </c>
      <c r="I19" s="303" t="s">
        <v>569</v>
      </c>
      <c r="J19" s="308"/>
      <c r="K19" s="308"/>
      <c r="L19" s="303"/>
      <c r="P19" s="296" t="s">
        <v>570</v>
      </c>
    </row>
    <row r="20" spans="1:17" ht="15.6" customHeight="1" x14ac:dyDescent="0.15">
      <c r="A20" s="295"/>
      <c r="B20" s="295"/>
      <c r="C20" s="295"/>
      <c r="D20" s="295"/>
      <c r="E20" s="295"/>
      <c r="F20" s="304"/>
      <c r="G20" s="295"/>
      <c r="H20" s="296" t="s">
        <v>571</v>
      </c>
      <c r="I20" s="1329" t="s">
        <v>572</v>
      </c>
      <c r="J20" s="1329"/>
      <c r="K20" s="1329"/>
      <c r="L20" s="303" t="s">
        <v>560</v>
      </c>
      <c r="P20" s="296" t="s">
        <v>289</v>
      </c>
    </row>
    <row r="21" spans="1:17" ht="15.6" customHeight="1" x14ac:dyDescent="0.15">
      <c r="A21" s="1328" t="s">
        <v>84</v>
      </c>
      <c r="B21" s="1328"/>
      <c r="C21" s="295"/>
      <c r="D21" s="295"/>
      <c r="E21" s="295"/>
      <c r="F21" s="304"/>
      <c r="G21" s="295"/>
      <c r="H21" s="296" t="s">
        <v>573</v>
      </c>
      <c r="I21" s="1330" t="s">
        <v>574</v>
      </c>
      <c r="J21" s="1330"/>
      <c r="K21" s="1330"/>
      <c r="L21" s="303" t="s">
        <v>560</v>
      </c>
      <c r="P21" s="296" t="s">
        <v>289</v>
      </c>
    </row>
    <row r="22" spans="1:17" ht="15.6" customHeight="1" x14ac:dyDescent="0.15">
      <c r="A22" s="296" t="s">
        <v>83</v>
      </c>
      <c r="B22" s="1332" t="s">
        <v>575</v>
      </c>
      <c r="C22" s="1332"/>
      <c r="D22" s="1332"/>
      <c r="E22" s="1332"/>
      <c r="F22" s="296" t="s">
        <v>576</v>
      </c>
      <c r="G22" s="295"/>
      <c r="H22" s="296" t="s">
        <v>577</v>
      </c>
      <c r="I22" s="1333" t="s">
        <v>578</v>
      </c>
      <c r="J22" s="1333"/>
      <c r="K22" s="1333"/>
      <c r="L22" s="1333"/>
      <c r="M22" s="1333"/>
      <c r="N22" s="295"/>
      <c r="O22" s="295"/>
      <c r="P22" s="296" t="s">
        <v>289</v>
      </c>
    </row>
    <row r="23" spans="1:17" ht="15.6" customHeight="1" x14ac:dyDescent="0.15">
      <c r="A23" s="296" t="s">
        <v>3</v>
      </c>
      <c r="B23" s="1332" t="s">
        <v>579</v>
      </c>
      <c r="C23" s="1332"/>
      <c r="D23" s="1332"/>
      <c r="E23" s="1332"/>
      <c r="F23" s="296" t="s">
        <v>576</v>
      </c>
      <c r="G23" s="295"/>
      <c r="H23" s="295"/>
      <c r="I23" s="295"/>
      <c r="J23" s="295"/>
      <c r="L23" s="303"/>
      <c r="N23" s="309"/>
      <c r="O23" s="309"/>
    </row>
    <row r="24" spans="1:17" ht="15.6" customHeight="1" x14ac:dyDescent="0.15">
      <c r="A24" s="296" t="s">
        <v>28</v>
      </c>
      <c r="B24" s="1332" t="s">
        <v>580</v>
      </c>
      <c r="C24" s="1332"/>
      <c r="D24" s="1332"/>
      <c r="E24" s="1332"/>
      <c r="F24" s="296" t="s">
        <v>576</v>
      </c>
      <c r="G24" s="295"/>
    </row>
    <row r="25" spans="1:17" ht="15.6" customHeight="1" x14ac:dyDescent="0.15">
      <c r="A25" s="295"/>
      <c r="B25" s="295"/>
      <c r="C25" s="295"/>
      <c r="D25" s="295"/>
      <c r="E25" s="295"/>
      <c r="F25" s="304"/>
      <c r="G25" s="295"/>
      <c r="H25" s="1335" t="s">
        <v>581</v>
      </c>
      <c r="I25" s="1335"/>
    </row>
    <row r="26" spans="1:17" ht="15.6" customHeight="1" x14ac:dyDescent="0.15">
      <c r="A26" s="295"/>
      <c r="B26" s="295"/>
      <c r="C26" s="295"/>
      <c r="D26" s="295"/>
      <c r="E26" s="295"/>
      <c r="F26" s="304"/>
      <c r="G26" s="295"/>
      <c r="H26" s="296" t="s">
        <v>582</v>
      </c>
      <c r="I26" s="1330" t="s">
        <v>583</v>
      </c>
      <c r="J26" s="1330"/>
      <c r="K26" s="1330"/>
      <c r="L26" s="303" t="s">
        <v>584</v>
      </c>
      <c r="P26" s="296" t="s">
        <v>585</v>
      </c>
    </row>
    <row r="27" spans="1:17" ht="15.6" customHeight="1" x14ac:dyDescent="0.15">
      <c r="A27" s="1328" t="s">
        <v>59</v>
      </c>
      <c r="B27" s="1328"/>
      <c r="C27" s="295"/>
      <c r="D27" s="295"/>
      <c r="E27" s="295"/>
      <c r="F27" s="304"/>
      <c r="G27" s="295"/>
      <c r="H27" s="295"/>
      <c r="I27" s="295"/>
      <c r="J27" s="295"/>
      <c r="K27" s="295"/>
      <c r="L27" s="295"/>
      <c r="M27" s="295"/>
      <c r="N27" s="295"/>
      <c r="O27" s="295"/>
      <c r="P27" s="304"/>
    </row>
    <row r="28" spans="1:17" ht="15.6" customHeight="1" x14ac:dyDescent="0.15">
      <c r="A28" s="296" t="s">
        <v>62</v>
      </c>
      <c r="B28" s="1330" t="s">
        <v>586</v>
      </c>
      <c r="C28" s="1330"/>
      <c r="D28" s="310" t="s">
        <v>587</v>
      </c>
      <c r="E28" s="295"/>
      <c r="F28" s="296" t="s">
        <v>588</v>
      </c>
      <c r="G28" s="295"/>
      <c r="H28" s="1335" t="s">
        <v>589</v>
      </c>
      <c r="I28" s="1335"/>
      <c r="J28" s="282"/>
      <c r="K28" s="295"/>
      <c r="L28" s="295"/>
      <c r="M28" s="295"/>
      <c r="N28" s="295"/>
      <c r="O28" s="295"/>
      <c r="P28" s="304"/>
    </row>
    <row r="29" spans="1:17" ht="15.6" customHeight="1" x14ac:dyDescent="0.15">
      <c r="A29" s="296" t="s">
        <v>105</v>
      </c>
      <c r="B29" s="1332" t="s">
        <v>590</v>
      </c>
      <c r="C29" s="1332"/>
      <c r="D29" s="1332"/>
      <c r="E29" s="1332"/>
      <c r="F29" s="296" t="s">
        <v>591</v>
      </c>
      <c r="G29" s="295"/>
      <c r="H29" s="311" t="s">
        <v>592</v>
      </c>
      <c r="I29" s="1330" t="s">
        <v>593</v>
      </c>
      <c r="J29" s="1330"/>
      <c r="K29" s="1330"/>
      <c r="L29" s="303" t="s">
        <v>594</v>
      </c>
      <c r="P29" s="296" t="s">
        <v>595</v>
      </c>
    </row>
    <row r="30" spans="1:17" ht="15.6" customHeight="1" x14ac:dyDescent="0.15">
      <c r="A30" s="296" t="s">
        <v>112</v>
      </c>
      <c r="B30" s="1334" t="s">
        <v>596</v>
      </c>
      <c r="C30" s="1334"/>
      <c r="D30" s="1334"/>
      <c r="E30" s="1334"/>
      <c r="F30" s="296" t="s">
        <v>597</v>
      </c>
      <c r="G30" s="295"/>
      <c r="M30" s="295"/>
      <c r="N30" s="295"/>
      <c r="O30" s="295"/>
    </row>
    <row r="31" spans="1:17" ht="15.6" customHeight="1" x14ac:dyDescent="0.15">
      <c r="A31" s="296"/>
      <c r="B31" s="1330"/>
      <c r="C31" s="1330"/>
      <c r="D31" s="303"/>
      <c r="E31" s="295"/>
      <c r="F31" s="296"/>
      <c r="G31" s="295"/>
      <c r="H31" s="1335" t="s">
        <v>598</v>
      </c>
      <c r="I31" s="1335"/>
      <c r="J31" s="312"/>
      <c r="K31" s="312"/>
      <c r="L31" s="312"/>
      <c r="M31" s="312"/>
      <c r="P31" s="296"/>
    </row>
    <row r="32" spans="1:17" ht="15.6" customHeight="1" x14ac:dyDescent="0.15">
      <c r="A32" s="296"/>
      <c r="B32" s="1330"/>
      <c r="C32" s="1330"/>
      <c r="D32" s="303"/>
      <c r="E32" s="295"/>
      <c r="F32" s="296"/>
      <c r="G32" s="295"/>
      <c r="H32" s="296" t="s">
        <v>599</v>
      </c>
      <c r="I32" s="1332" t="s">
        <v>600</v>
      </c>
      <c r="J32" s="1332"/>
      <c r="K32" s="1332"/>
      <c r="L32" s="1332"/>
      <c r="M32" s="1332"/>
      <c r="P32" s="296" t="s">
        <v>595</v>
      </c>
    </row>
    <row r="33" spans="1:16" ht="15.6" customHeight="1" x14ac:dyDescent="0.15">
      <c r="A33" s="1328" t="s">
        <v>601</v>
      </c>
      <c r="B33" s="1339"/>
      <c r="C33" s="295"/>
      <c r="D33" s="295"/>
      <c r="E33" s="295"/>
      <c r="F33" s="304"/>
      <c r="G33" s="295"/>
    </row>
    <row r="34" spans="1:16" ht="15.6" customHeight="1" x14ac:dyDescent="0.15">
      <c r="A34" s="296" t="s">
        <v>565</v>
      </c>
      <c r="B34" s="1340" t="s">
        <v>602</v>
      </c>
      <c r="C34" s="1340"/>
      <c r="D34" s="1340"/>
      <c r="E34" s="1340"/>
      <c r="F34" s="296" t="s">
        <v>603</v>
      </c>
      <c r="G34" s="295"/>
      <c r="H34" s="1328" t="s">
        <v>604</v>
      </c>
      <c r="I34" s="1328"/>
    </row>
    <row r="35" spans="1:16" ht="15.6" customHeight="1" x14ac:dyDescent="0.15">
      <c r="A35" s="1328"/>
      <c r="B35" s="1328"/>
      <c r="C35" s="295"/>
      <c r="D35" s="295"/>
      <c r="E35" s="295"/>
      <c r="F35" s="304"/>
      <c r="G35" s="295"/>
      <c r="H35" s="296" t="s">
        <v>605</v>
      </c>
      <c r="I35" s="1329" t="s">
        <v>606</v>
      </c>
      <c r="J35" s="1329"/>
      <c r="K35" s="1329"/>
      <c r="L35" s="303" t="s">
        <v>607</v>
      </c>
      <c r="P35" s="296" t="s">
        <v>44</v>
      </c>
    </row>
    <row r="36" spans="1:16" ht="15.6" customHeight="1" x14ac:dyDescent="0.15">
      <c r="A36" s="296"/>
      <c r="B36" s="1332"/>
      <c r="C36" s="1332"/>
      <c r="D36" s="1332"/>
      <c r="E36" s="295"/>
      <c r="F36" s="296"/>
      <c r="G36" s="295"/>
      <c r="H36" s="295"/>
      <c r="I36" s="295"/>
      <c r="J36" s="295"/>
      <c r="K36" s="295"/>
      <c r="L36" s="295"/>
      <c r="M36" s="295"/>
      <c r="N36" s="295"/>
      <c r="O36" s="295"/>
      <c r="P36" s="304"/>
    </row>
    <row r="37" spans="1:16" ht="15.6" customHeight="1" x14ac:dyDescent="0.15">
      <c r="A37" s="1336" t="s">
        <v>608</v>
      </c>
      <c r="B37" s="1336"/>
      <c r="C37" s="1337"/>
      <c r="D37" s="295"/>
      <c r="E37" s="295"/>
      <c r="F37" s="304"/>
      <c r="G37" s="295"/>
      <c r="H37" s="291" t="s">
        <v>609</v>
      </c>
      <c r="J37" s="303"/>
      <c r="K37" s="303"/>
      <c r="P37" s="296" t="s">
        <v>610</v>
      </c>
    </row>
    <row r="38" spans="1:16" ht="15.6" customHeight="1" x14ac:dyDescent="0.15">
      <c r="A38" s="296" t="s">
        <v>576</v>
      </c>
      <c r="B38" s="1338" t="s">
        <v>611</v>
      </c>
      <c r="C38" s="1338"/>
      <c r="D38" s="1338"/>
      <c r="E38" s="1338"/>
      <c r="F38" s="296" t="s">
        <v>566</v>
      </c>
      <c r="G38" s="295"/>
      <c r="H38" s="295"/>
      <c r="I38" s="295"/>
      <c r="J38" s="295"/>
      <c r="K38" s="295"/>
      <c r="L38" s="295"/>
      <c r="M38" s="295"/>
      <c r="N38" s="295"/>
      <c r="O38" s="295"/>
      <c r="P38" s="304"/>
    </row>
    <row r="39" spans="1:16" ht="15.6" customHeight="1" x14ac:dyDescent="0.15">
      <c r="A39" s="296" t="s">
        <v>612</v>
      </c>
      <c r="B39" s="1338" t="s">
        <v>613</v>
      </c>
      <c r="C39" s="1347"/>
      <c r="D39" s="1347"/>
      <c r="E39" s="1347"/>
      <c r="F39" s="296" t="s">
        <v>614</v>
      </c>
      <c r="G39" s="295"/>
    </row>
    <row r="40" spans="1:16" ht="15.6" customHeight="1" x14ac:dyDescent="0.15">
      <c r="A40" s="296" t="s">
        <v>591</v>
      </c>
      <c r="B40" s="1330" t="s">
        <v>615</v>
      </c>
      <c r="C40" s="1339"/>
      <c r="D40" s="314" t="s">
        <v>616</v>
      </c>
      <c r="F40" s="296" t="s">
        <v>614</v>
      </c>
      <c r="G40" s="295"/>
      <c r="H40" s="291"/>
      <c r="J40" s="303"/>
      <c r="K40" s="303"/>
      <c r="P40" s="296"/>
    </row>
    <row r="41" spans="1:16" ht="15.6" customHeight="1" x14ac:dyDescent="0.15">
      <c r="A41" s="296"/>
      <c r="B41" s="303"/>
      <c r="C41" s="99"/>
      <c r="D41" s="99"/>
      <c r="F41" s="296"/>
      <c r="G41" s="295"/>
      <c r="H41" s="295"/>
      <c r="I41" s="301" t="s">
        <v>122</v>
      </c>
      <c r="K41" s="315"/>
      <c r="L41" s="315"/>
      <c r="M41" s="315"/>
      <c r="N41" s="295"/>
      <c r="O41" s="295"/>
      <c r="P41" s="295"/>
    </row>
    <row r="42" spans="1:16" ht="15.6" customHeight="1" x14ac:dyDescent="0.15">
      <c r="A42" s="296"/>
      <c r="B42" s="1330"/>
      <c r="C42" s="1330"/>
      <c r="D42" s="303"/>
      <c r="F42" s="296"/>
      <c r="G42" s="295"/>
      <c r="H42" s="295"/>
      <c r="I42" s="316" t="s">
        <v>617</v>
      </c>
      <c r="K42" s="317" t="s">
        <v>618</v>
      </c>
      <c r="L42" s="317"/>
      <c r="N42" s="295"/>
      <c r="O42" s="295"/>
      <c r="P42" s="295"/>
    </row>
    <row r="43" spans="1:16" ht="15.6" customHeight="1" x14ac:dyDescent="0.15">
      <c r="A43" s="1336" t="s">
        <v>619</v>
      </c>
      <c r="B43" s="1337"/>
      <c r="C43" s="1337"/>
      <c r="D43" s="295" t="s">
        <v>620</v>
      </c>
      <c r="E43" s="295"/>
      <c r="F43" s="296"/>
      <c r="G43" s="295"/>
      <c r="H43" s="295"/>
      <c r="I43" s="316" t="s">
        <v>124</v>
      </c>
      <c r="K43" s="317" t="s">
        <v>621</v>
      </c>
      <c r="L43" s="317"/>
      <c r="N43" s="295"/>
      <c r="O43" s="295"/>
      <c r="P43" s="295"/>
    </row>
    <row r="44" spans="1:16" ht="15.6" customHeight="1" x14ac:dyDescent="0.15">
      <c r="A44" s="296" t="s">
        <v>622</v>
      </c>
      <c r="B44" s="1338" t="s">
        <v>623</v>
      </c>
      <c r="C44" s="1338"/>
      <c r="D44" s="1348"/>
      <c r="E44" s="1349"/>
      <c r="F44" s="296" t="s">
        <v>577</v>
      </c>
      <c r="G44" s="295"/>
      <c r="H44" s="295"/>
      <c r="I44" s="316" t="s">
        <v>108</v>
      </c>
      <c r="K44" s="317" t="s">
        <v>121</v>
      </c>
      <c r="L44" s="317"/>
      <c r="N44" s="295"/>
      <c r="O44" s="295"/>
      <c r="P44" s="295"/>
    </row>
    <row r="45" spans="1:16" ht="15.6" customHeight="1" x14ac:dyDescent="0.15">
      <c r="A45" s="296" t="s">
        <v>624</v>
      </c>
      <c r="B45" s="1341" t="s">
        <v>625</v>
      </c>
      <c r="C45" s="1342"/>
      <c r="D45" s="1342"/>
      <c r="E45" s="1337"/>
      <c r="F45" s="296" t="s">
        <v>577</v>
      </c>
      <c r="G45" s="295"/>
      <c r="H45" s="295"/>
      <c r="I45" s="316" t="s">
        <v>37</v>
      </c>
      <c r="K45" s="317" t="s">
        <v>626</v>
      </c>
      <c r="L45" s="317"/>
      <c r="N45" s="295"/>
      <c r="O45" s="295"/>
      <c r="P45" s="295"/>
    </row>
    <row r="46" spans="1:16" ht="15.6" customHeight="1" x14ac:dyDescent="0.15">
      <c r="A46" s="296"/>
      <c r="B46" s="303"/>
      <c r="C46" s="319"/>
      <c r="D46" s="319"/>
      <c r="E46" s="295"/>
      <c r="F46" s="296"/>
      <c r="G46" s="295"/>
      <c r="H46" s="295"/>
      <c r="I46" s="316" t="s">
        <v>127</v>
      </c>
      <c r="K46" s="317" t="s">
        <v>65</v>
      </c>
      <c r="L46" s="317"/>
      <c r="N46" s="295"/>
      <c r="O46" s="295"/>
      <c r="P46" s="295"/>
    </row>
    <row r="47" spans="1:16" ht="15.6" customHeight="1" x14ac:dyDescent="0.15">
      <c r="A47" s="296"/>
      <c r="B47" s="1334"/>
      <c r="C47" s="1343"/>
      <c r="D47" s="1343"/>
      <c r="E47" s="1344"/>
      <c r="F47" s="296"/>
      <c r="G47" s="295"/>
      <c r="H47" s="295"/>
      <c r="I47" s="316" t="s">
        <v>627</v>
      </c>
      <c r="K47" s="317" t="s">
        <v>132</v>
      </c>
      <c r="L47" s="317"/>
      <c r="N47" s="295"/>
      <c r="O47" s="295"/>
      <c r="P47" s="295"/>
    </row>
    <row r="48" spans="1:16" ht="15.6" customHeight="1" x14ac:dyDescent="0.15">
      <c r="A48" s="296"/>
      <c r="B48" s="320"/>
      <c r="C48" s="320"/>
      <c r="D48" s="320"/>
      <c r="E48" s="295"/>
      <c r="F48" s="296"/>
      <c r="G48" s="295"/>
      <c r="H48" s="295"/>
      <c r="I48" s="316" t="s">
        <v>628</v>
      </c>
      <c r="K48" s="316" t="s">
        <v>629</v>
      </c>
      <c r="L48" s="315"/>
      <c r="N48" s="295"/>
      <c r="O48" s="295"/>
      <c r="P48" s="295"/>
    </row>
    <row r="49" spans="1:16" ht="15.6" customHeight="1" x14ac:dyDescent="0.15">
      <c r="A49" s="295"/>
      <c r="G49" s="295"/>
      <c r="H49" s="295"/>
      <c r="O49" s="295"/>
      <c r="P49" s="295"/>
    </row>
    <row r="50" spans="1:16" ht="15.6" customHeight="1" x14ac:dyDescent="0.15">
      <c r="G50" s="295"/>
      <c r="H50" s="295"/>
      <c r="O50" s="295"/>
      <c r="P50" s="295"/>
    </row>
    <row r="51" spans="1:16" ht="15.6" customHeight="1" x14ac:dyDescent="0.15">
      <c r="G51" s="295"/>
      <c r="H51" s="295"/>
      <c r="I51" s="295"/>
      <c r="J51" s="315"/>
      <c r="K51" s="315"/>
      <c r="L51" s="316"/>
      <c r="M51" s="315"/>
      <c r="N51" s="295"/>
      <c r="O51" s="295"/>
      <c r="P51" s="295"/>
    </row>
    <row r="52" spans="1:16" ht="15.6" customHeight="1" x14ac:dyDescent="0.15">
      <c r="G52" s="295"/>
      <c r="H52" s="295"/>
      <c r="I52" s="295"/>
      <c r="J52" s="295"/>
      <c r="K52" s="295"/>
      <c r="L52" s="295"/>
      <c r="M52" s="295"/>
      <c r="N52" s="295"/>
      <c r="O52" s="295"/>
      <c r="P52" s="295"/>
    </row>
    <row r="53" spans="1:16" ht="15.6" customHeight="1" x14ac:dyDescent="0.15"/>
  </sheetData>
  <mergeCells count="48">
    <mergeCell ref="B45:E45"/>
    <mergeCell ref="B47:E47"/>
    <mergeCell ref="A8:B9"/>
    <mergeCell ref="C8:N9"/>
    <mergeCell ref="P8:P9"/>
    <mergeCell ref="H28:I28"/>
    <mergeCell ref="I29:K29"/>
    <mergeCell ref="H31:I31"/>
    <mergeCell ref="I32:M32"/>
    <mergeCell ref="B39:E39"/>
    <mergeCell ref="B40:C40"/>
    <mergeCell ref="B42:C42"/>
    <mergeCell ref="A43:C43"/>
    <mergeCell ref="B44:E44"/>
    <mergeCell ref="A35:B35"/>
    <mergeCell ref="I35:K35"/>
    <mergeCell ref="B36:D36"/>
    <mergeCell ref="A37:C37"/>
    <mergeCell ref="B38:E38"/>
    <mergeCell ref="B31:C31"/>
    <mergeCell ref="B32:C32"/>
    <mergeCell ref="A33:B33"/>
    <mergeCell ref="B34:E34"/>
    <mergeCell ref="H34:I34"/>
    <mergeCell ref="B28:C28"/>
    <mergeCell ref="B29:E29"/>
    <mergeCell ref="B30:E30"/>
    <mergeCell ref="B23:E23"/>
    <mergeCell ref="B24:E24"/>
    <mergeCell ref="H25:I25"/>
    <mergeCell ref="I26:K26"/>
    <mergeCell ref="A27:B27"/>
    <mergeCell ref="I20:K20"/>
    <mergeCell ref="A21:B21"/>
    <mergeCell ref="I21:K21"/>
    <mergeCell ref="B22:E22"/>
    <mergeCell ref="I22:M22"/>
    <mergeCell ref="B13:C13"/>
    <mergeCell ref="H15:I15"/>
    <mergeCell ref="A16:B16"/>
    <mergeCell ref="I16:K16"/>
    <mergeCell ref="I17:K17"/>
    <mergeCell ref="G1:H1"/>
    <mergeCell ref="A7:C7"/>
    <mergeCell ref="A11:B11"/>
    <mergeCell ref="H11:I11"/>
    <mergeCell ref="B12:C12"/>
    <mergeCell ref="I12:K12"/>
  </mergeCells>
  <phoneticPr fontId="39"/>
  <printOptions horizontalCentered="1"/>
  <pageMargins left="0.19685039370078741" right="0.59055118110236227" top="0.78740157480314965" bottom="0.39370078740157483" header="0.19685039370078741" footer="0.19685039370078741"/>
  <pageSetup paperSize="9" scale="9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showGridLines="0" zoomScaleSheetLayoutView="100" workbookViewId="0"/>
  </sheetViews>
  <sheetFormatPr defaultRowHeight="12" x14ac:dyDescent="0.15"/>
  <cols>
    <col min="1" max="1" width="2" style="57" customWidth="1"/>
    <col min="2" max="2" width="2.5" style="57" customWidth="1"/>
    <col min="3" max="3" width="5.25" style="57" customWidth="1"/>
    <col min="4" max="4" width="26" style="57" customWidth="1"/>
    <col min="5" max="6" width="5" style="57" customWidth="1"/>
    <col min="7" max="7" width="7.875" style="57" customWidth="1"/>
    <col min="8" max="8" width="6.25" style="57" customWidth="1"/>
    <col min="9" max="9" width="7.875" style="57" customWidth="1"/>
    <col min="10" max="10" width="8.875" style="57" customWidth="1"/>
    <col min="11" max="11" width="6.625" style="57" customWidth="1"/>
    <col min="12" max="12" width="9.5" style="57" customWidth="1"/>
    <col min="13" max="13" width="6.25" style="57" customWidth="1"/>
    <col min="14" max="256" width="9" style="57" customWidth="1"/>
    <col min="257" max="257" width="2" style="57" customWidth="1"/>
    <col min="258" max="258" width="2.5" style="57" customWidth="1"/>
    <col min="259" max="259" width="5.25" style="57" customWidth="1"/>
    <col min="260" max="260" width="26" style="57" customWidth="1"/>
    <col min="261" max="262" width="5" style="57" customWidth="1"/>
    <col min="263" max="263" width="7.875" style="57" customWidth="1"/>
    <col min="264" max="264" width="6.25" style="57" customWidth="1"/>
    <col min="265" max="265" width="7.875" style="57" customWidth="1"/>
    <col min="266" max="266" width="8.875" style="57" customWidth="1"/>
    <col min="267" max="267" width="6.625" style="57" customWidth="1"/>
    <col min="268" max="268" width="9.5" style="57" customWidth="1"/>
    <col min="269" max="269" width="6.25" style="57" customWidth="1"/>
    <col min="270" max="512" width="9" style="57" customWidth="1"/>
    <col min="513" max="513" width="2" style="57" customWidth="1"/>
    <col min="514" max="514" width="2.5" style="57" customWidth="1"/>
    <col min="515" max="515" width="5.25" style="57" customWidth="1"/>
    <col min="516" max="516" width="26" style="57" customWidth="1"/>
    <col min="517" max="518" width="5" style="57" customWidth="1"/>
    <col min="519" max="519" width="7.875" style="57" customWidth="1"/>
    <col min="520" max="520" width="6.25" style="57" customWidth="1"/>
    <col min="521" max="521" width="7.875" style="57" customWidth="1"/>
    <col min="522" max="522" width="8.875" style="57" customWidth="1"/>
    <col min="523" max="523" width="6.625" style="57" customWidth="1"/>
    <col min="524" max="524" width="9.5" style="57" customWidth="1"/>
    <col min="525" max="525" width="6.25" style="57" customWidth="1"/>
    <col min="526" max="768" width="9" style="57" customWidth="1"/>
    <col min="769" max="769" width="2" style="57" customWidth="1"/>
    <col min="770" max="770" width="2.5" style="57" customWidth="1"/>
    <col min="771" max="771" width="5.25" style="57" customWidth="1"/>
    <col min="772" max="772" width="26" style="57" customWidth="1"/>
    <col min="773" max="774" width="5" style="57" customWidth="1"/>
    <col min="775" max="775" width="7.875" style="57" customWidth="1"/>
    <col min="776" max="776" width="6.25" style="57" customWidth="1"/>
    <col min="777" max="777" width="7.875" style="57" customWidth="1"/>
    <col min="778" max="778" width="8.875" style="57" customWidth="1"/>
    <col min="779" max="779" width="6.625" style="57" customWidth="1"/>
    <col min="780" max="780" width="9.5" style="57" customWidth="1"/>
    <col min="781" max="781" width="6.25" style="57" customWidth="1"/>
    <col min="782" max="1024" width="9" style="57" customWidth="1"/>
    <col min="1025" max="1025" width="2" style="57" customWidth="1"/>
    <col min="1026" max="1026" width="2.5" style="57" customWidth="1"/>
    <col min="1027" max="1027" width="5.25" style="57" customWidth="1"/>
    <col min="1028" max="1028" width="26" style="57" customWidth="1"/>
    <col min="1029" max="1030" width="5" style="57" customWidth="1"/>
    <col min="1031" max="1031" width="7.875" style="57" customWidth="1"/>
    <col min="1032" max="1032" width="6.25" style="57" customWidth="1"/>
    <col min="1033" max="1033" width="7.875" style="57" customWidth="1"/>
    <col min="1034" max="1034" width="8.875" style="57" customWidth="1"/>
    <col min="1035" max="1035" width="6.625" style="57" customWidth="1"/>
    <col min="1036" max="1036" width="9.5" style="57" customWidth="1"/>
    <col min="1037" max="1037" width="6.25" style="57" customWidth="1"/>
    <col min="1038" max="1280" width="9" style="57" customWidth="1"/>
    <col min="1281" max="1281" width="2" style="57" customWidth="1"/>
    <col min="1282" max="1282" width="2.5" style="57" customWidth="1"/>
    <col min="1283" max="1283" width="5.25" style="57" customWidth="1"/>
    <col min="1284" max="1284" width="26" style="57" customWidth="1"/>
    <col min="1285" max="1286" width="5" style="57" customWidth="1"/>
    <col min="1287" max="1287" width="7.875" style="57" customWidth="1"/>
    <col min="1288" max="1288" width="6.25" style="57" customWidth="1"/>
    <col min="1289" max="1289" width="7.875" style="57" customWidth="1"/>
    <col min="1290" max="1290" width="8.875" style="57" customWidth="1"/>
    <col min="1291" max="1291" width="6.625" style="57" customWidth="1"/>
    <col min="1292" max="1292" width="9.5" style="57" customWidth="1"/>
    <col min="1293" max="1293" width="6.25" style="57" customWidth="1"/>
    <col min="1294" max="1536" width="9" style="57" customWidth="1"/>
    <col min="1537" max="1537" width="2" style="57" customWidth="1"/>
    <col min="1538" max="1538" width="2.5" style="57" customWidth="1"/>
    <col min="1539" max="1539" width="5.25" style="57" customWidth="1"/>
    <col min="1540" max="1540" width="26" style="57" customWidth="1"/>
    <col min="1541" max="1542" width="5" style="57" customWidth="1"/>
    <col min="1543" max="1543" width="7.875" style="57" customWidth="1"/>
    <col min="1544" max="1544" width="6.25" style="57" customWidth="1"/>
    <col min="1545" max="1545" width="7.875" style="57" customWidth="1"/>
    <col min="1546" max="1546" width="8.875" style="57" customWidth="1"/>
    <col min="1547" max="1547" width="6.625" style="57" customWidth="1"/>
    <col min="1548" max="1548" width="9.5" style="57" customWidth="1"/>
    <col min="1549" max="1549" width="6.25" style="57" customWidth="1"/>
    <col min="1550" max="1792" width="9" style="57" customWidth="1"/>
    <col min="1793" max="1793" width="2" style="57" customWidth="1"/>
    <col min="1794" max="1794" width="2.5" style="57" customWidth="1"/>
    <col min="1795" max="1795" width="5.25" style="57" customWidth="1"/>
    <col min="1796" max="1796" width="26" style="57" customWidth="1"/>
    <col min="1797" max="1798" width="5" style="57" customWidth="1"/>
    <col min="1799" max="1799" width="7.875" style="57" customWidth="1"/>
    <col min="1800" max="1800" width="6.25" style="57" customWidth="1"/>
    <col min="1801" max="1801" width="7.875" style="57" customWidth="1"/>
    <col min="1802" max="1802" width="8.875" style="57" customWidth="1"/>
    <col min="1803" max="1803" width="6.625" style="57" customWidth="1"/>
    <col min="1804" max="1804" width="9.5" style="57" customWidth="1"/>
    <col min="1805" max="1805" width="6.25" style="57" customWidth="1"/>
    <col min="1806" max="2048" width="9" style="57" customWidth="1"/>
    <col min="2049" max="2049" width="2" style="57" customWidth="1"/>
    <col min="2050" max="2050" width="2.5" style="57" customWidth="1"/>
    <col min="2051" max="2051" width="5.25" style="57" customWidth="1"/>
    <col min="2052" max="2052" width="26" style="57" customWidth="1"/>
    <col min="2053" max="2054" width="5" style="57" customWidth="1"/>
    <col min="2055" max="2055" width="7.875" style="57" customWidth="1"/>
    <col min="2056" max="2056" width="6.25" style="57" customWidth="1"/>
    <col min="2057" max="2057" width="7.875" style="57" customWidth="1"/>
    <col min="2058" max="2058" width="8.875" style="57" customWidth="1"/>
    <col min="2059" max="2059" width="6.625" style="57" customWidth="1"/>
    <col min="2060" max="2060" width="9.5" style="57" customWidth="1"/>
    <col min="2061" max="2061" width="6.25" style="57" customWidth="1"/>
    <col min="2062" max="2304" width="9" style="57" customWidth="1"/>
    <col min="2305" max="2305" width="2" style="57" customWidth="1"/>
    <col min="2306" max="2306" width="2.5" style="57" customWidth="1"/>
    <col min="2307" max="2307" width="5.25" style="57" customWidth="1"/>
    <col min="2308" max="2308" width="26" style="57" customWidth="1"/>
    <col min="2309" max="2310" width="5" style="57" customWidth="1"/>
    <col min="2311" max="2311" width="7.875" style="57" customWidth="1"/>
    <col min="2312" max="2312" width="6.25" style="57" customWidth="1"/>
    <col min="2313" max="2313" width="7.875" style="57" customWidth="1"/>
    <col min="2314" max="2314" width="8.875" style="57" customWidth="1"/>
    <col min="2315" max="2315" width="6.625" style="57" customWidth="1"/>
    <col min="2316" max="2316" width="9.5" style="57" customWidth="1"/>
    <col min="2317" max="2317" width="6.25" style="57" customWidth="1"/>
    <col min="2318" max="2560" width="9" style="57" customWidth="1"/>
    <col min="2561" max="2561" width="2" style="57" customWidth="1"/>
    <col min="2562" max="2562" width="2.5" style="57" customWidth="1"/>
    <col min="2563" max="2563" width="5.25" style="57" customWidth="1"/>
    <col min="2564" max="2564" width="26" style="57" customWidth="1"/>
    <col min="2565" max="2566" width="5" style="57" customWidth="1"/>
    <col min="2567" max="2567" width="7.875" style="57" customWidth="1"/>
    <col min="2568" max="2568" width="6.25" style="57" customWidth="1"/>
    <col min="2569" max="2569" width="7.875" style="57" customWidth="1"/>
    <col min="2570" max="2570" width="8.875" style="57" customWidth="1"/>
    <col min="2571" max="2571" width="6.625" style="57" customWidth="1"/>
    <col min="2572" max="2572" width="9.5" style="57" customWidth="1"/>
    <col min="2573" max="2573" width="6.25" style="57" customWidth="1"/>
    <col min="2574" max="2816" width="9" style="57" customWidth="1"/>
    <col min="2817" max="2817" width="2" style="57" customWidth="1"/>
    <col min="2818" max="2818" width="2.5" style="57" customWidth="1"/>
    <col min="2819" max="2819" width="5.25" style="57" customWidth="1"/>
    <col min="2820" max="2820" width="26" style="57" customWidth="1"/>
    <col min="2821" max="2822" width="5" style="57" customWidth="1"/>
    <col min="2823" max="2823" width="7.875" style="57" customWidth="1"/>
    <col min="2824" max="2824" width="6.25" style="57" customWidth="1"/>
    <col min="2825" max="2825" width="7.875" style="57" customWidth="1"/>
    <col min="2826" max="2826" width="8.875" style="57" customWidth="1"/>
    <col min="2827" max="2827" width="6.625" style="57" customWidth="1"/>
    <col min="2828" max="2828" width="9.5" style="57" customWidth="1"/>
    <col min="2829" max="2829" width="6.25" style="57" customWidth="1"/>
    <col min="2830" max="3072" width="9" style="57" customWidth="1"/>
    <col min="3073" max="3073" width="2" style="57" customWidth="1"/>
    <col min="3074" max="3074" width="2.5" style="57" customWidth="1"/>
    <col min="3075" max="3075" width="5.25" style="57" customWidth="1"/>
    <col min="3076" max="3076" width="26" style="57" customWidth="1"/>
    <col min="3077" max="3078" width="5" style="57" customWidth="1"/>
    <col min="3079" max="3079" width="7.875" style="57" customWidth="1"/>
    <col min="3080" max="3080" width="6.25" style="57" customWidth="1"/>
    <col min="3081" max="3081" width="7.875" style="57" customWidth="1"/>
    <col min="3082" max="3082" width="8.875" style="57" customWidth="1"/>
    <col min="3083" max="3083" width="6.625" style="57" customWidth="1"/>
    <col min="3084" max="3084" width="9.5" style="57" customWidth="1"/>
    <col min="3085" max="3085" width="6.25" style="57" customWidth="1"/>
    <col min="3086" max="3328" width="9" style="57" customWidth="1"/>
    <col min="3329" max="3329" width="2" style="57" customWidth="1"/>
    <col min="3330" max="3330" width="2.5" style="57" customWidth="1"/>
    <col min="3331" max="3331" width="5.25" style="57" customWidth="1"/>
    <col min="3332" max="3332" width="26" style="57" customWidth="1"/>
    <col min="3333" max="3334" width="5" style="57" customWidth="1"/>
    <col min="3335" max="3335" width="7.875" style="57" customWidth="1"/>
    <col min="3336" max="3336" width="6.25" style="57" customWidth="1"/>
    <col min="3337" max="3337" width="7.875" style="57" customWidth="1"/>
    <col min="3338" max="3338" width="8.875" style="57" customWidth="1"/>
    <col min="3339" max="3339" width="6.625" style="57" customWidth="1"/>
    <col min="3340" max="3340" width="9.5" style="57" customWidth="1"/>
    <col min="3341" max="3341" width="6.25" style="57" customWidth="1"/>
    <col min="3342" max="3584" width="9" style="57" customWidth="1"/>
    <col min="3585" max="3585" width="2" style="57" customWidth="1"/>
    <col min="3586" max="3586" width="2.5" style="57" customWidth="1"/>
    <col min="3587" max="3587" width="5.25" style="57" customWidth="1"/>
    <col min="3588" max="3588" width="26" style="57" customWidth="1"/>
    <col min="3589" max="3590" width="5" style="57" customWidth="1"/>
    <col min="3591" max="3591" width="7.875" style="57" customWidth="1"/>
    <col min="3592" max="3592" width="6.25" style="57" customWidth="1"/>
    <col min="3593" max="3593" width="7.875" style="57" customWidth="1"/>
    <col min="3594" max="3594" width="8.875" style="57" customWidth="1"/>
    <col min="3595" max="3595" width="6.625" style="57" customWidth="1"/>
    <col min="3596" max="3596" width="9.5" style="57" customWidth="1"/>
    <col min="3597" max="3597" width="6.25" style="57" customWidth="1"/>
    <col min="3598" max="3840" width="9" style="57" customWidth="1"/>
    <col min="3841" max="3841" width="2" style="57" customWidth="1"/>
    <col min="3842" max="3842" width="2.5" style="57" customWidth="1"/>
    <col min="3843" max="3843" width="5.25" style="57" customWidth="1"/>
    <col min="3844" max="3844" width="26" style="57" customWidth="1"/>
    <col min="3845" max="3846" width="5" style="57" customWidth="1"/>
    <col min="3847" max="3847" width="7.875" style="57" customWidth="1"/>
    <col min="3848" max="3848" width="6.25" style="57" customWidth="1"/>
    <col min="3849" max="3849" width="7.875" style="57" customWidth="1"/>
    <col min="3850" max="3850" width="8.875" style="57" customWidth="1"/>
    <col min="3851" max="3851" width="6.625" style="57" customWidth="1"/>
    <col min="3852" max="3852" width="9.5" style="57" customWidth="1"/>
    <col min="3853" max="3853" width="6.25" style="57" customWidth="1"/>
    <col min="3854" max="4096" width="9" style="57" customWidth="1"/>
    <col min="4097" max="4097" width="2" style="57" customWidth="1"/>
    <col min="4098" max="4098" width="2.5" style="57" customWidth="1"/>
    <col min="4099" max="4099" width="5.25" style="57" customWidth="1"/>
    <col min="4100" max="4100" width="26" style="57" customWidth="1"/>
    <col min="4101" max="4102" width="5" style="57" customWidth="1"/>
    <col min="4103" max="4103" width="7.875" style="57" customWidth="1"/>
    <col min="4104" max="4104" width="6.25" style="57" customWidth="1"/>
    <col min="4105" max="4105" width="7.875" style="57" customWidth="1"/>
    <col min="4106" max="4106" width="8.875" style="57" customWidth="1"/>
    <col min="4107" max="4107" width="6.625" style="57" customWidth="1"/>
    <col min="4108" max="4108" width="9.5" style="57" customWidth="1"/>
    <col min="4109" max="4109" width="6.25" style="57" customWidth="1"/>
    <col min="4110" max="4352" width="9" style="57" customWidth="1"/>
    <col min="4353" max="4353" width="2" style="57" customWidth="1"/>
    <col min="4354" max="4354" width="2.5" style="57" customWidth="1"/>
    <col min="4355" max="4355" width="5.25" style="57" customWidth="1"/>
    <col min="4356" max="4356" width="26" style="57" customWidth="1"/>
    <col min="4357" max="4358" width="5" style="57" customWidth="1"/>
    <col min="4359" max="4359" width="7.875" style="57" customWidth="1"/>
    <col min="4360" max="4360" width="6.25" style="57" customWidth="1"/>
    <col min="4361" max="4361" width="7.875" style="57" customWidth="1"/>
    <col min="4362" max="4362" width="8.875" style="57" customWidth="1"/>
    <col min="4363" max="4363" width="6.625" style="57" customWidth="1"/>
    <col min="4364" max="4364" width="9.5" style="57" customWidth="1"/>
    <col min="4365" max="4365" width="6.25" style="57" customWidth="1"/>
    <col min="4366" max="4608" width="9" style="57" customWidth="1"/>
    <col min="4609" max="4609" width="2" style="57" customWidth="1"/>
    <col min="4610" max="4610" width="2.5" style="57" customWidth="1"/>
    <col min="4611" max="4611" width="5.25" style="57" customWidth="1"/>
    <col min="4612" max="4612" width="26" style="57" customWidth="1"/>
    <col min="4613" max="4614" width="5" style="57" customWidth="1"/>
    <col min="4615" max="4615" width="7.875" style="57" customWidth="1"/>
    <col min="4616" max="4616" width="6.25" style="57" customWidth="1"/>
    <col min="4617" max="4617" width="7.875" style="57" customWidth="1"/>
    <col min="4618" max="4618" width="8.875" style="57" customWidth="1"/>
    <col min="4619" max="4619" width="6.625" style="57" customWidth="1"/>
    <col min="4620" max="4620" width="9.5" style="57" customWidth="1"/>
    <col min="4621" max="4621" width="6.25" style="57" customWidth="1"/>
    <col min="4622" max="4864" width="9" style="57" customWidth="1"/>
    <col min="4865" max="4865" width="2" style="57" customWidth="1"/>
    <col min="4866" max="4866" width="2.5" style="57" customWidth="1"/>
    <col min="4867" max="4867" width="5.25" style="57" customWidth="1"/>
    <col min="4868" max="4868" width="26" style="57" customWidth="1"/>
    <col min="4869" max="4870" width="5" style="57" customWidth="1"/>
    <col min="4871" max="4871" width="7.875" style="57" customWidth="1"/>
    <col min="4872" max="4872" width="6.25" style="57" customWidth="1"/>
    <col min="4873" max="4873" width="7.875" style="57" customWidth="1"/>
    <col min="4874" max="4874" width="8.875" style="57" customWidth="1"/>
    <col min="4875" max="4875" width="6.625" style="57" customWidth="1"/>
    <col min="4876" max="4876" width="9.5" style="57" customWidth="1"/>
    <col min="4877" max="4877" width="6.25" style="57" customWidth="1"/>
    <col min="4878" max="5120" width="9" style="57" customWidth="1"/>
    <col min="5121" max="5121" width="2" style="57" customWidth="1"/>
    <col min="5122" max="5122" width="2.5" style="57" customWidth="1"/>
    <col min="5123" max="5123" width="5.25" style="57" customWidth="1"/>
    <col min="5124" max="5124" width="26" style="57" customWidth="1"/>
    <col min="5125" max="5126" width="5" style="57" customWidth="1"/>
    <col min="5127" max="5127" width="7.875" style="57" customWidth="1"/>
    <col min="5128" max="5128" width="6.25" style="57" customWidth="1"/>
    <col min="5129" max="5129" width="7.875" style="57" customWidth="1"/>
    <col min="5130" max="5130" width="8.875" style="57" customWidth="1"/>
    <col min="5131" max="5131" width="6.625" style="57" customWidth="1"/>
    <col min="5132" max="5132" width="9.5" style="57" customWidth="1"/>
    <col min="5133" max="5133" width="6.25" style="57" customWidth="1"/>
    <col min="5134" max="5376" width="9" style="57" customWidth="1"/>
    <col min="5377" max="5377" width="2" style="57" customWidth="1"/>
    <col min="5378" max="5378" width="2.5" style="57" customWidth="1"/>
    <col min="5379" max="5379" width="5.25" style="57" customWidth="1"/>
    <col min="5380" max="5380" width="26" style="57" customWidth="1"/>
    <col min="5381" max="5382" width="5" style="57" customWidth="1"/>
    <col min="5383" max="5383" width="7.875" style="57" customWidth="1"/>
    <col min="5384" max="5384" width="6.25" style="57" customWidth="1"/>
    <col min="5385" max="5385" width="7.875" style="57" customWidth="1"/>
    <col min="5386" max="5386" width="8.875" style="57" customWidth="1"/>
    <col min="5387" max="5387" width="6.625" style="57" customWidth="1"/>
    <col min="5388" max="5388" width="9.5" style="57" customWidth="1"/>
    <col min="5389" max="5389" width="6.25" style="57" customWidth="1"/>
    <col min="5390" max="5632" width="9" style="57" customWidth="1"/>
    <col min="5633" max="5633" width="2" style="57" customWidth="1"/>
    <col min="5634" max="5634" width="2.5" style="57" customWidth="1"/>
    <col min="5635" max="5635" width="5.25" style="57" customWidth="1"/>
    <col min="5636" max="5636" width="26" style="57" customWidth="1"/>
    <col min="5637" max="5638" width="5" style="57" customWidth="1"/>
    <col min="5639" max="5639" width="7.875" style="57" customWidth="1"/>
    <col min="5640" max="5640" width="6.25" style="57" customWidth="1"/>
    <col min="5641" max="5641" width="7.875" style="57" customWidth="1"/>
    <col min="5642" max="5642" width="8.875" style="57" customWidth="1"/>
    <col min="5643" max="5643" width="6.625" style="57" customWidth="1"/>
    <col min="5644" max="5644" width="9.5" style="57" customWidth="1"/>
    <col min="5645" max="5645" width="6.25" style="57" customWidth="1"/>
    <col min="5646" max="5888" width="9" style="57" customWidth="1"/>
    <col min="5889" max="5889" width="2" style="57" customWidth="1"/>
    <col min="5890" max="5890" width="2.5" style="57" customWidth="1"/>
    <col min="5891" max="5891" width="5.25" style="57" customWidth="1"/>
    <col min="5892" max="5892" width="26" style="57" customWidth="1"/>
    <col min="5893" max="5894" width="5" style="57" customWidth="1"/>
    <col min="5895" max="5895" width="7.875" style="57" customWidth="1"/>
    <col min="5896" max="5896" width="6.25" style="57" customWidth="1"/>
    <col min="5897" max="5897" width="7.875" style="57" customWidth="1"/>
    <col min="5898" max="5898" width="8.875" style="57" customWidth="1"/>
    <col min="5899" max="5899" width="6.625" style="57" customWidth="1"/>
    <col min="5900" max="5900" width="9.5" style="57" customWidth="1"/>
    <col min="5901" max="5901" width="6.25" style="57" customWidth="1"/>
    <col min="5902" max="6144" width="9" style="57" customWidth="1"/>
    <col min="6145" max="6145" width="2" style="57" customWidth="1"/>
    <col min="6146" max="6146" width="2.5" style="57" customWidth="1"/>
    <col min="6147" max="6147" width="5.25" style="57" customWidth="1"/>
    <col min="6148" max="6148" width="26" style="57" customWidth="1"/>
    <col min="6149" max="6150" width="5" style="57" customWidth="1"/>
    <col min="6151" max="6151" width="7.875" style="57" customWidth="1"/>
    <col min="6152" max="6152" width="6.25" style="57" customWidth="1"/>
    <col min="6153" max="6153" width="7.875" style="57" customWidth="1"/>
    <col min="6154" max="6154" width="8.875" style="57" customWidth="1"/>
    <col min="6155" max="6155" width="6.625" style="57" customWidth="1"/>
    <col min="6156" max="6156" width="9.5" style="57" customWidth="1"/>
    <col min="6157" max="6157" width="6.25" style="57" customWidth="1"/>
    <col min="6158" max="6400" width="9" style="57" customWidth="1"/>
    <col min="6401" max="6401" width="2" style="57" customWidth="1"/>
    <col min="6402" max="6402" width="2.5" style="57" customWidth="1"/>
    <col min="6403" max="6403" width="5.25" style="57" customWidth="1"/>
    <col min="6404" max="6404" width="26" style="57" customWidth="1"/>
    <col min="6405" max="6406" width="5" style="57" customWidth="1"/>
    <col min="6407" max="6407" width="7.875" style="57" customWidth="1"/>
    <col min="6408" max="6408" width="6.25" style="57" customWidth="1"/>
    <col min="6409" max="6409" width="7.875" style="57" customWidth="1"/>
    <col min="6410" max="6410" width="8.875" style="57" customWidth="1"/>
    <col min="6411" max="6411" width="6.625" style="57" customWidth="1"/>
    <col min="6412" max="6412" width="9.5" style="57" customWidth="1"/>
    <col min="6413" max="6413" width="6.25" style="57" customWidth="1"/>
    <col min="6414" max="6656" width="9" style="57" customWidth="1"/>
    <col min="6657" max="6657" width="2" style="57" customWidth="1"/>
    <col min="6658" max="6658" width="2.5" style="57" customWidth="1"/>
    <col min="6659" max="6659" width="5.25" style="57" customWidth="1"/>
    <col min="6660" max="6660" width="26" style="57" customWidth="1"/>
    <col min="6661" max="6662" width="5" style="57" customWidth="1"/>
    <col min="6663" max="6663" width="7.875" style="57" customWidth="1"/>
    <col min="6664" max="6664" width="6.25" style="57" customWidth="1"/>
    <col min="6665" max="6665" width="7.875" style="57" customWidth="1"/>
    <col min="6666" max="6666" width="8.875" style="57" customWidth="1"/>
    <col min="6667" max="6667" width="6.625" style="57" customWidth="1"/>
    <col min="6668" max="6668" width="9.5" style="57" customWidth="1"/>
    <col min="6669" max="6669" width="6.25" style="57" customWidth="1"/>
    <col min="6670" max="6912" width="9" style="57" customWidth="1"/>
    <col min="6913" max="6913" width="2" style="57" customWidth="1"/>
    <col min="6914" max="6914" width="2.5" style="57" customWidth="1"/>
    <col min="6915" max="6915" width="5.25" style="57" customWidth="1"/>
    <col min="6916" max="6916" width="26" style="57" customWidth="1"/>
    <col min="6917" max="6918" width="5" style="57" customWidth="1"/>
    <col min="6919" max="6919" width="7.875" style="57" customWidth="1"/>
    <col min="6920" max="6920" width="6.25" style="57" customWidth="1"/>
    <col min="6921" max="6921" width="7.875" style="57" customWidth="1"/>
    <col min="6922" max="6922" width="8.875" style="57" customWidth="1"/>
    <col min="6923" max="6923" width="6.625" style="57" customWidth="1"/>
    <col min="6924" max="6924" width="9.5" style="57" customWidth="1"/>
    <col min="6925" max="6925" width="6.25" style="57" customWidth="1"/>
    <col min="6926" max="7168" width="9" style="57" customWidth="1"/>
    <col min="7169" max="7169" width="2" style="57" customWidth="1"/>
    <col min="7170" max="7170" width="2.5" style="57" customWidth="1"/>
    <col min="7171" max="7171" width="5.25" style="57" customWidth="1"/>
    <col min="7172" max="7172" width="26" style="57" customWidth="1"/>
    <col min="7173" max="7174" width="5" style="57" customWidth="1"/>
    <col min="7175" max="7175" width="7.875" style="57" customWidth="1"/>
    <col min="7176" max="7176" width="6.25" style="57" customWidth="1"/>
    <col min="7177" max="7177" width="7.875" style="57" customWidth="1"/>
    <col min="7178" max="7178" width="8.875" style="57" customWidth="1"/>
    <col min="7179" max="7179" width="6.625" style="57" customWidth="1"/>
    <col min="7180" max="7180" width="9.5" style="57" customWidth="1"/>
    <col min="7181" max="7181" width="6.25" style="57" customWidth="1"/>
    <col min="7182" max="7424" width="9" style="57" customWidth="1"/>
    <col min="7425" max="7425" width="2" style="57" customWidth="1"/>
    <col min="7426" max="7426" width="2.5" style="57" customWidth="1"/>
    <col min="7427" max="7427" width="5.25" style="57" customWidth="1"/>
    <col min="7428" max="7428" width="26" style="57" customWidth="1"/>
    <col min="7429" max="7430" width="5" style="57" customWidth="1"/>
    <col min="7431" max="7431" width="7.875" style="57" customWidth="1"/>
    <col min="7432" max="7432" width="6.25" style="57" customWidth="1"/>
    <col min="7433" max="7433" width="7.875" style="57" customWidth="1"/>
    <col min="7434" max="7434" width="8.875" style="57" customWidth="1"/>
    <col min="7435" max="7435" width="6.625" style="57" customWidth="1"/>
    <col min="7436" max="7436" width="9.5" style="57" customWidth="1"/>
    <col min="7437" max="7437" width="6.25" style="57" customWidth="1"/>
    <col min="7438" max="7680" width="9" style="57" customWidth="1"/>
    <col min="7681" max="7681" width="2" style="57" customWidth="1"/>
    <col min="7682" max="7682" width="2.5" style="57" customWidth="1"/>
    <col min="7683" max="7683" width="5.25" style="57" customWidth="1"/>
    <col min="7684" max="7684" width="26" style="57" customWidth="1"/>
    <col min="7685" max="7686" width="5" style="57" customWidth="1"/>
    <col min="7687" max="7687" width="7.875" style="57" customWidth="1"/>
    <col min="7688" max="7688" width="6.25" style="57" customWidth="1"/>
    <col min="7689" max="7689" width="7.875" style="57" customWidth="1"/>
    <col min="7690" max="7690" width="8.875" style="57" customWidth="1"/>
    <col min="7691" max="7691" width="6.625" style="57" customWidth="1"/>
    <col min="7692" max="7692" width="9.5" style="57" customWidth="1"/>
    <col min="7693" max="7693" width="6.25" style="57" customWidth="1"/>
    <col min="7694" max="7936" width="9" style="57" customWidth="1"/>
    <col min="7937" max="7937" width="2" style="57" customWidth="1"/>
    <col min="7938" max="7938" width="2.5" style="57" customWidth="1"/>
    <col min="7939" max="7939" width="5.25" style="57" customWidth="1"/>
    <col min="7940" max="7940" width="26" style="57" customWidth="1"/>
    <col min="7941" max="7942" width="5" style="57" customWidth="1"/>
    <col min="7943" max="7943" width="7.875" style="57" customWidth="1"/>
    <col min="7944" max="7944" width="6.25" style="57" customWidth="1"/>
    <col min="7945" max="7945" width="7.875" style="57" customWidth="1"/>
    <col min="7946" max="7946" width="8.875" style="57" customWidth="1"/>
    <col min="7947" max="7947" width="6.625" style="57" customWidth="1"/>
    <col min="7948" max="7948" width="9.5" style="57" customWidth="1"/>
    <col min="7949" max="7949" width="6.25" style="57" customWidth="1"/>
    <col min="7950" max="8192" width="9" style="57" customWidth="1"/>
    <col min="8193" max="8193" width="2" style="57" customWidth="1"/>
    <col min="8194" max="8194" width="2.5" style="57" customWidth="1"/>
    <col min="8195" max="8195" width="5.25" style="57" customWidth="1"/>
    <col min="8196" max="8196" width="26" style="57" customWidth="1"/>
    <col min="8197" max="8198" width="5" style="57" customWidth="1"/>
    <col min="8199" max="8199" width="7.875" style="57" customWidth="1"/>
    <col min="8200" max="8200" width="6.25" style="57" customWidth="1"/>
    <col min="8201" max="8201" width="7.875" style="57" customWidth="1"/>
    <col min="8202" max="8202" width="8.875" style="57" customWidth="1"/>
    <col min="8203" max="8203" width="6.625" style="57" customWidth="1"/>
    <col min="8204" max="8204" width="9.5" style="57" customWidth="1"/>
    <col min="8205" max="8205" width="6.25" style="57" customWidth="1"/>
    <col min="8206" max="8448" width="9" style="57" customWidth="1"/>
    <col min="8449" max="8449" width="2" style="57" customWidth="1"/>
    <col min="8450" max="8450" width="2.5" style="57" customWidth="1"/>
    <col min="8451" max="8451" width="5.25" style="57" customWidth="1"/>
    <col min="8452" max="8452" width="26" style="57" customWidth="1"/>
    <col min="8453" max="8454" width="5" style="57" customWidth="1"/>
    <col min="8455" max="8455" width="7.875" style="57" customWidth="1"/>
    <col min="8456" max="8456" width="6.25" style="57" customWidth="1"/>
    <col min="8457" max="8457" width="7.875" style="57" customWidth="1"/>
    <col min="8458" max="8458" width="8.875" style="57" customWidth="1"/>
    <col min="8459" max="8459" width="6.625" style="57" customWidth="1"/>
    <col min="8460" max="8460" width="9.5" style="57" customWidth="1"/>
    <col min="8461" max="8461" width="6.25" style="57" customWidth="1"/>
    <col min="8462" max="8704" width="9" style="57" customWidth="1"/>
    <col min="8705" max="8705" width="2" style="57" customWidth="1"/>
    <col min="8706" max="8706" width="2.5" style="57" customWidth="1"/>
    <col min="8707" max="8707" width="5.25" style="57" customWidth="1"/>
    <col min="8708" max="8708" width="26" style="57" customWidth="1"/>
    <col min="8709" max="8710" width="5" style="57" customWidth="1"/>
    <col min="8711" max="8711" width="7.875" style="57" customWidth="1"/>
    <col min="8712" max="8712" width="6.25" style="57" customWidth="1"/>
    <col min="8713" max="8713" width="7.875" style="57" customWidth="1"/>
    <col min="8714" max="8714" width="8.875" style="57" customWidth="1"/>
    <col min="8715" max="8715" width="6.625" style="57" customWidth="1"/>
    <col min="8716" max="8716" width="9.5" style="57" customWidth="1"/>
    <col min="8717" max="8717" width="6.25" style="57" customWidth="1"/>
    <col min="8718" max="8960" width="9" style="57" customWidth="1"/>
    <col min="8961" max="8961" width="2" style="57" customWidth="1"/>
    <col min="8962" max="8962" width="2.5" style="57" customWidth="1"/>
    <col min="8963" max="8963" width="5.25" style="57" customWidth="1"/>
    <col min="8964" max="8964" width="26" style="57" customWidth="1"/>
    <col min="8965" max="8966" width="5" style="57" customWidth="1"/>
    <col min="8967" max="8967" width="7.875" style="57" customWidth="1"/>
    <col min="8968" max="8968" width="6.25" style="57" customWidth="1"/>
    <col min="8969" max="8969" width="7.875" style="57" customWidth="1"/>
    <col min="8970" max="8970" width="8.875" style="57" customWidth="1"/>
    <col min="8971" max="8971" width="6.625" style="57" customWidth="1"/>
    <col min="8972" max="8972" width="9.5" style="57" customWidth="1"/>
    <col min="8973" max="8973" width="6.25" style="57" customWidth="1"/>
    <col min="8974" max="9216" width="9" style="57" customWidth="1"/>
    <col min="9217" max="9217" width="2" style="57" customWidth="1"/>
    <col min="9218" max="9218" width="2.5" style="57" customWidth="1"/>
    <col min="9219" max="9219" width="5.25" style="57" customWidth="1"/>
    <col min="9220" max="9220" width="26" style="57" customWidth="1"/>
    <col min="9221" max="9222" width="5" style="57" customWidth="1"/>
    <col min="9223" max="9223" width="7.875" style="57" customWidth="1"/>
    <col min="9224" max="9224" width="6.25" style="57" customWidth="1"/>
    <col min="9225" max="9225" width="7.875" style="57" customWidth="1"/>
    <col min="9226" max="9226" width="8.875" style="57" customWidth="1"/>
    <col min="9227" max="9227" width="6.625" style="57" customWidth="1"/>
    <col min="9228" max="9228" width="9.5" style="57" customWidth="1"/>
    <col min="9229" max="9229" width="6.25" style="57" customWidth="1"/>
    <col min="9230" max="9472" width="9" style="57" customWidth="1"/>
    <col min="9473" max="9473" width="2" style="57" customWidth="1"/>
    <col min="9474" max="9474" width="2.5" style="57" customWidth="1"/>
    <col min="9475" max="9475" width="5.25" style="57" customWidth="1"/>
    <col min="9476" max="9476" width="26" style="57" customWidth="1"/>
    <col min="9477" max="9478" width="5" style="57" customWidth="1"/>
    <col min="9479" max="9479" width="7.875" style="57" customWidth="1"/>
    <col min="9480" max="9480" width="6.25" style="57" customWidth="1"/>
    <col min="9481" max="9481" width="7.875" style="57" customWidth="1"/>
    <col min="9482" max="9482" width="8.875" style="57" customWidth="1"/>
    <col min="9483" max="9483" width="6.625" style="57" customWidth="1"/>
    <col min="9484" max="9484" width="9.5" style="57" customWidth="1"/>
    <col min="9485" max="9485" width="6.25" style="57" customWidth="1"/>
    <col min="9486" max="9728" width="9" style="57" customWidth="1"/>
    <col min="9729" max="9729" width="2" style="57" customWidth="1"/>
    <col min="9730" max="9730" width="2.5" style="57" customWidth="1"/>
    <col min="9731" max="9731" width="5.25" style="57" customWidth="1"/>
    <col min="9732" max="9732" width="26" style="57" customWidth="1"/>
    <col min="9733" max="9734" width="5" style="57" customWidth="1"/>
    <col min="9735" max="9735" width="7.875" style="57" customWidth="1"/>
    <col min="9736" max="9736" width="6.25" style="57" customWidth="1"/>
    <col min="9737" max="9737" width="7.875" style="57" customWidth="1"/>
    <col min="9738" max="9738" width="8.875" style="57" customWidth="1"/>
    <col min="9739" max="9739" width="6.625" style="57" customWidth="1"/>
    <col min="9740" max="9740" width="9.5" style="57" customWidth="1"/>
    <col min="9741" max="9741" width="6.25" style="57" customWidth="1"/>
    <col min="9742" max="9984" width="9" style="57" customWidth="1"/>
    <col min="9985" max="9985" width="2" style="57" customWidth="1"/>
    <col min="9986" max="9986" width="2.5" style="57" customWidth="1"/>
    <col min="9987" max="9987" width="5.25" style="57" customWidth="1"/>
    <col min="9988" max="9988" width="26" style="57" customWidth="1"/>
    <col min="9989" max="9990" width="5" style="57" customWidth="1"/>
    <col min="9991" max="9991" width="7.875" style="57" customWidth="1"/>
    <col min="9992" max="9992" width="6.25" style="57" customWidth="1"/>
    <col min="9993" max="9993" width="7.875" style="57" customWidth="1"/>
    <col min="9994" max="9994" width="8.875" style="57" customWidth="1"/>
    <col min="9995" max="9995" width="6.625" style="57" customWidth="1"/>
    <col min="9996" max="9996" width="9.5" style="57" customWidth="1"/>
    <col min="9997" max="9997" width="6.25" style="57" customWidth="1"/>
    <col min="9998" max="10240" width="9" style="57" customWidth="1"/>
    <col min="10241" max="10241" width="2" style="57" customWidth="1"/>
    <col min="10242" max="10242" width="2.5" style="57" customWidth="1"/>
    <col min="10243" max="10243" width="5.25" style="57" customWidth="1"/>
    <col min="10244" max="10244" width="26" style="57" customWidth="1"/>
    <col min="10245" max="10246" width="5" style="57" customWidth="1"/>
    <col min="10247" max="10247" width="7.875" style="57" customWidth="1"/>
    <col min="10248" max="10248" width="6.25" style="57" customWidth="1"/>
    <col min="10249" max="10249" width="7.875" style="57" customWidth="1"/>
    <col min="10250" max="10250" width="8.875" style="57" customWidth="1"/>
    <col min="10251" max="10251" width="6.625" style="57" customWidth="1"/>
    <col min="10252" max="10252" width="9.5" style="57" customWidth="1"/>
    <col min="10253" max="10253" width="6.25" style="57" customWidth="1"/>
    <col min="10254" max="10496" width="9" style="57" customWidth="1"/>
    <col min="10497" max="10497" width="2" style="57" customWidth="1"/>
    <col min="10498" max="10498" width="2.5" style="57" customWidth="1"/>
    <col min="10499" max="10499" width="5.25" style="57" customWidth="1"/>
    <col min="10500" max="10500" width="26" style="57" customWidth="1"/>
    <col min="10501" max="10502" width="5" style="57" customWidth="1"/>
    <col min="10503" max="10503" width="7.875" style="57" customWidth="1"/>
    <col min="10504" max="10504" width="6.25" style="57" customWidth="1"/>
    <col min="10505" max="10505" width="7.875" style="57" customWidth="1"/>
    <col min="10506" max="10506" width="8.875" style="57" customWidth="1"/>
    <col min="10507" max="10507" width="6.625" style="57" customWidth="1"/>
    <col min="10508" max="10508" width="9.5" style="57" customWidth="1"/>
    <col min="10509" max="10509" width="6.25" style="57" customWidth="1"/>
    <col min="10510" max="10752" width="9" style="57" customWidth="1"/>
    <col min="10753" max="10753" width="2" style="57" customWidth="1"/>
    <col min="10754" max="10754" width="2.5" style="57" customWidth="1"/>
    <col min="10755" max="10755" width="5.25" style="57" customWidth="1"/>
    <col min="10756" max="10756" width="26" style="57" customWidth="1"/>
    <col min="10757" max="10758" width="5" style="57" customWidth="1"/>
    <col min="10759" max="10759" width="7.875" style="57" customWidth="1"/>
    <col min="10760" max="10760" width="6.25" style="57" customWidth="1"/>
    <col min="10761" max="10761" width="7.875" style="57" customWidth="1"/>
    <col min="10762" max="10762" width="8.875" style="57" customWidth="1"/>
    <col min="10763" max="10763" width="6.625" style="57" customWidth="1"/>
    <col min="10764" max="10764" width="9.5" style="57" customWidth="1"/>
    <col min="10765" max="10765" width="6.25" style="57" customWidth="1"/>
    <col min="10766" max="11008" width="9" style="57" customWidth="1"/>
    <col min="11009" max="11009" width="2" style="57" customWidth="1"/>
    <col min="11010" max="11010" width="2.5" style="57" customWidth="1"/>
    <col min="11011" max="11011" width="5.25" style="57" customWidth="1"/>
    <col min="11012" max="11012" width="26" style="57" customWidth="1"/>
    <col min="11013" max="11014" width="5" style="57" customWidth="1"/>
    <col min="11015" max="11015" width="7.875" style="57" customWidth="1"/>
    <col min="11016" max="11016" width="6.25" style="57" customWidth="1"/>
    <col min="11017" max="11017" width="7.875" style="57" customWidth="1"/>
    <col min="11018" max="11018" width="8.875" style="57" customWidth="1"/>
    <col min="11019" max="11019" width="6.625" style="57" customWidth="1"/>
    <col min="11020" max="11020" width="9.5" style="57" customWidth="1"/>
    <col min="11021" max="11021" width="6.25" style="57" customWidth="1"/>
    <col min="11022" max="11264" width="9" style="57" customWidth="1"/>
    <col min="11265" max="11265" width="2" style="57" customWidth="1"/>
    <col min="11266" max="11266" width="2.5" style="57" customWidth="1"/>
    <col min="11267" max="11267" width="5.25" style="57" customWidth="1"/>
    <col min="11268" max="11268" width="26" style="57" customWidth="1"/>
    <col min="11269" max="11270" width="5" style="57" customWidth="1"/>
    <col min="11271" max="11271" width="7.875" style="57" customWidth="1"/>
    <col min="11272" max="11272" width="6.25" style="57" customWidth="1"/>
    <col min="11273" max="11273" width="7.875" style="57" customWidth="1"/>
    <col min="11274" max="11274" width="8.875" style="57" customWidth="1"/>
    <col min="11275" max="11275" width="6.625" style="57" customWidth="1"/>
    <col min="11276" max="11276" width="9.5" style="57" customWidth="1"/>
    <col min="11277" max="11277" width="6.25" style="57" customWidth="1"/>
    <col min="11278" max="11520" width="9" style="57" customWidth="1"/>
    <col min="11521" max="11521" width="2" style="57" customWidth="1"/>
    <col min="11522" max="11522" width="2.5" style="57" customWidth="1"/>
    <col min="11523" max="11523" width="5.25" style="57" customWidth="1"/>
    <col min="11524" max="11524" width="26" style="57" customWidth="1"/>
    <col min="11525" max="11526" width="5" style="57" customWidth="1"/>
    <col min="11527" max="11527" width="7.875" style="57" customWidth="1"/>
    <col min="11528" max="11528" width="6.25" style="57" customWidth="1"/>
    <col min="11529" max="11529" width="7.875" style="57" customWidth="1"/>
    <col min="11530" max="11530" width="8.875" style="57" customWidth="1"/>
    <col min="11531" max="11531" width="6.625" style="57" customWidth="1"/>
    <col min="11532" max="11532" width="9.5" style="57" customWidth="1"/>
    <col min="11533" max="11533" width="6.25" style="57" customWidth="1"/>
    <col min="11534" max="11776" width="9" style="57" customWidth="1"/>
    <col min="11777" max="11777" width="2" style="57" customWidth="1"/>
    <col min="11778" max="11778" width="2.5" style="57" customWidth="1"/>
    <col min="11779" max="11779" width="5.25" style="57" customWidth="1"/>
    <col min="11780" max="11780" width="26" style="57" customWidth="1"/>
    <col min="11781" max="11782" width="5" style="57" customWidth="1"/>
    <col min="11783" max="11783" width="7.875" style="57" customWidth="1"/>
    <col min="11784" max="11784" width="6.25" style="57" customWidth="1"/>
    <col min="11785" max="11785" width="7.875" style="57" customWidth="1"/>
    <col min="11786" max="11786" width="8.875" style="57" customWidth="1"/>
    <col min="11787" max="11787" width="6.625" style="57" customWidth="1"/>
    <col min="11788" max="11788" width="9.5" style="57" customWidth="1"/>
    <col min="11789" max="11789" width="6.25" style="57" customWidth="1"/>
    <col min="11790" max="12032" width="9" style="57" customWidth="1"/>
    <col min="12033" max="12033" width="2" style="57" customWidth="1"/>
    <col min="12034" max="12034" width="2.5" style="57" customWidth="1"/>
    <col min="12035" max="12035" width="5.25" style="57" customWidth="1"/>
    <col min="12036" max="12036" width="26" style="57" customWidth="1"/>
    <col min="12037" max="12038" width="5" style="57" customWidth="1"/>
    <col min="12039" max="12039" width="7.875" style="57" customWidth="1"/>
    <col min="12040" max="12040" width="6.25" style="57" customWidth="1"/>
    <col min="12041" max="12041" width="7.875" style="57" customWidth="1"/>
    <col min="12042" max="12042" width="8.875" style="57" customWidth="1"/>
    <col min="12043" max="12043" width="6.625" style="57" customWidth="1"/>
    <col min="12044" max="12044" width="9.5" style="57" customWidth="1"/>
    <col min="12045" max="12045" width="6.25" style="57" customWidth="1"/>
    <col min="12046" max="12288" width="9" style="57" customWidth="1"/>
    <col min="12289" max="12289" width="2" style="57" customWidth="1"/>
    <col min="12290" max="12290" width="2.5" style="57" customWidth="1"/>
    <col min="12291" max="12291" width="5.25" style="57" customWidth="1"/>
    <col min="12292" max="12292" width="26" style="57" customWidth="1"/>
    <col min="12293" max="12294" width="5" style="57" customWidth="1"/>
    <col min="12295" max="12295" width="7.875" style="57" customWidth="1"/>
    <col min="12296" max="12296" width="6.25" style="57" customWidth="1"/>
    <col min="12297" max="12297" width="7.875" style="57" customWidth="1"/>
    <col min="12298" max="12298" width="8.875" style="57" customWidth="1"/>
    <col min="12299" max="12299" width="6.625" style="57" customWidth="1"/>
    <col min="12300" max="12300" width="9.5" style="57" customWidth="1"/>
    <col min="12301" max="12301" width="6.25" style="57" customWidth="1"/>
    <col min="12302" max="12544" width="9" style="57" customWidth="1"/>
    <col min="12545" max="12545" width="2" style="57" customWidth="1"/>
    <col min="12546" max="12546" width="2.5" style="57" customWidth="1"/>
    <col min="12547" max="12547" width="5.25" style="57" customWidth="1"/>
    <col min="12548" max="12548" width="26" style="57" customWidth="1"/>
    <col min="12549" max="12550" width="5" style="57" customWidth="1"/>
    <col min="12551" max="12551" width="7.875" style="57" customWidth="1"/>
    <col min="12552" max="12552" width="6.25" style="57" customWidth="1"/>
    <col min="12553" max="12553" width="7.875" style="57" customWidth="1"/>
    <col min="12554" max="12554" width="8.875" style="57" customWidth="1"/>
    <col min="12555" max="12555" width="6.625" style="57" customWidth="1"/>
    <col min="12556" max="12556" width="9.5" style="57" customWidth="1"/>
    <col min="12557" max="12557" width="6.25" style="57" customWidth="1"/>
    <col min="12558" max="12800" width="9" style="57" customWidth="1"/>
    <col min="12801" max="12801" width="2" style="57" customWidth="1"/>
    <col min="12802" max="12802" width="2.5" style="57" customWidth="1"/>
    <col min="12803" max="12803" width="5.25" style="57" customWidth="1"/>
    <col min="12804" max="12804" width="26" style="57" customWidth="1"/>
    <col min="12805" max="12806" width="5" style="57" customWidth="1"/>
    <col min="12807" max="12807" width="7.875" style="57" customWidth="1"/>
    <col min="12808" max="12808" width="6.25" style="57" customWidth="1"/>
    <col min="12809" max="12809" width="7.875" style="57" customWidth="1"/>
    <col min="12810" max="12810" width="8.875" style="57" customWidth="1"/>
    <col min="12811" max="12811" width="6.625" style="57" customWidth="1"/>
    <col min="12812" max="12812" width="9.5" style="57" customWidth="1"/>
    <col min="12813" max="12813" width="6.25" style="57" customWidth="1"/>
    <col min="12814" max="13056" width="9" style="57" customWidth="1"/>
    <col min="13057" max="13057" width="2" style="57" customWidth="1"/>
    <col min="13058" max="13058" width="2.5" style="57" customWidth="1"/>
    <col min="13059" max="13059" width="5.25" style="57" customWidth="1"/>
    <col min="13060" max="13060" width="26" style="57" customWidth="1"/>
    <col min="13061" max="13062" width="5" style="57" customWidth="1"/>
    <col min="13063" max="13063" width="7.875" style="57" customWidth="1"/>
    <col min="13064" max="13064" width="6.25" style="57" customWidth="1"/>
    <col min="13065" max="13065" width="7.875" style="57" customWidth="1"/>
    <col min="13066" max="13066" width="8.875" style="57" customWidth="1"/>
    <col min="13067" max="13067" width="6.625" style="57" customWidth="1"/>
    <col min="13068" max="13068" width="9.5" style="57" customWidth="1"/>
    <col min="13069" max="13069" width="6.25" style="57" customWidth="1"/>
    <col min="13070" max="13312" width="9" style="57" customWidth="1"/>
    <col min="13313" max="13313" width="2" style="57" customWidth="1"/>
    <col min="13314" max="13314" width="2.5" style="57" customWidth="1"/>
    <col min="13315" max="13315" width="5.25" style="57" customWidth="1"/>
    <col min="13316" max="13316" width="26" style="57" customWidth="1"/>
    <col min="13317" max="13318" width="5" style="57" customWidth="1"/>
    <col min="13319" max="13319" width="7.875" style="57" customWidth="1"/>
    <col min="13320" max="13320" width="6.25" style="57" customWidth="1"/>
    <col min="13321" max="13321" width="7.875" style="57" customWidth="1"/>
    <col min="13322" max="13322" width="8.875" style="57" customWidth="1"/>
    <col min="13323" max="13323" width="6.625" style="57" customWidth="1"/>
    <col min="13324" max="13324" width="9.5" style="57" customWidth="1"/>
    <col min="13325" max="13325" width="6.25" style="57" customWidth="1"/>
    <col min="13326" max="13568" width="9" style="57" customWidth="1"/>
    <col min="13569" max="13569" width="2" style="57" customWidth="1"/>
    <col min="13570" max="13570" width="2.5" style="57" customWidth="1"/>
    <col min="13571" max="13571" width="5.25" style="57" customWidth="1"/>
    <col min="13572" max="13572" width="26" style="57" customWidth="1"/>
    <col min="13573" max="13574" width="5" style="57" customWidth="1"/>
    <col min="13575" max="13575" width="7.875" style="57" customWidth="1"/>
    <col min="13576" max="13576" width="6.25" style="57" customWidth="1"/>
    <col min="13577" max="13577" width="7.875" style="57" customWidth="1"/>
    <col min="13578" max="13578" width="8.875" style="57" customWidth="1"/>
    <col min="13579" max="13579" width="6.625" style="57" customWidth="1"/>
    <col min="13580" max="13580" width="9.5" style="57" customWidth="1"/>
    <col min="13581" max="13581" width="6.25" style="57" customWidth="1"/>
    <col min="13582" max="13824" width="9" style="57" customWidth="1"/>
    <col min="13825" max="13825" width="2" style="57" customWidth="1"/>
    <col min="13826" max="13826" width="2.5" style="57" customWidth="1"/>
    <col min="13827" max="13827" width="5.25" style="57" customWidth="1"/>
    <col min="13828" max="13828" width="26" style="57" customWidth="1"/>
    <col min="13829" max="13830" width="5" style="57" customWidth="1"/>
    <col min="13831" max="13831" width="7.875" style="57" customWidth="1"/>
    <col min="13832" max="13832" width="6.25" style="57" customWidth="1"/>
    <col min="13833" max="13833" width="7.875" style="57" customWidth="1"/>
    <col min="13834" max="13834" width="8.875" style="57" customWidth="1"/>
    <col min="13835" max="13835" width="6.625" style="57" customWidth="1"/>
    <col min="13836" max="13836" width="9.5" style="57" customWidth="1"/>
    <col min="13837" max="13837" width="6.25" style="57" customWidth="1"/>
    <col min="13838" max="14080" width="9" style="57" customWidth="1"/>
    <col min="14081" max="14081" width="2" style="57" customWidth="1"/>
    <col min="14082" max="14082" width="2.5" style="57" customWidth="1"/>
    <col min="14083" max="14083" width="5.25" style="57" customWidth="1"/>
    <col min="14084" max="14084" width="26" style="57" customWidth="1"/>
    <col min="14085" max="14086" width="5" style="57" customWidth="1"/>
    <col min="14087" max="14087" width="7.875" style="57" customWidth="1"/>
    <col min="14088" max="14088" width="6.25" style="57" customWidth="1"/>
    <col min="14089" max="14089" width="7.875" style="57" customWidth="1"/>
    <col min="14090" max="14090" width="8.875" style="57" customWidth="1"/>
    <col min="14091" max="14091" width="6.625" style="57" customWidth="1"/>
    <col min="14092" max="14092" width="9.5" style="57" customWidth="1"/>
    <col min="14093" max="14093" width="6.25" style="57" customWidth="1"/>
    <col min="14094" max="14336" width="9" style="57" customWidth="1"/>
    <col min="14337" max="14337" width="2" style="57" customWidth="1"/>
    <col min="14338" max="14338" width="2.5" style="57" customWidth="1"/>
    <col min="14339" max="14339" width="5.25" style="57" customWidth="1"/>
    <col min="14340" max="14340" width="26" style="57" customWidth="1"/>
    <col min="14341" max="14342" width="5" style="57" customWidth="1"/>
    <col min="14343" max="14343" width="7.875" style="57" customWidth="1"/>
    <col min="14344" max="14344" width="6.25" style="57" customWidth="1"/>
    <col min="14345" max="14345" width="7.875" style="57" customWidth="1"/>
    <col min="14346" max="14346" width="8.875" style="57" customWidth="1"/>
    <col min="14347" max="14347" width="6.625" style="57" customWidth="1"/>
    <col min="14348" max="14348" width="9.5" style="57" customWidth="1"/>
    <col min="14349" max="14349" width="6.25" style="57" customWidth="1"/>
    <col min="14350" max="14592" width="9" style="57" customWidth="1"/>
    <col min="14593" max="14593" width="2" style="57" customWidth="1"/>
    <col min="14594" max="14594" width="2.5" style="57" customWidth="1"/>
    <col min="14595" max="14595" width="5.25" style="57" customWidth="1"/>
    <col min="14596" max="14596" width="26" style="57" customWidth="1"/>
    <col min="14597" max="14598" width="5" style="57" customWidth="1"/>
    <col min="14599" max="14599" width="7.875" style="57" customWidth="1"/>
    <col min="14600" max="14600" width="6.25" style="57" customWidth="1"/>
    <col min="14601" max="14601" width="7.875" style="57" customWidth="1"/>
    <col min="14602" max="14602" width="8.875" style="57" customWidth="1"/>
    <col min="14603" max="14603" width="6.625" style="57" customWidth="1"/>
    <col min="14604" max="14604" width="9.5" style="57" customWidth="1"/>
    <col min="14605" max="14605" width="6.25" style="57" customWidth="1"/>
    <col min="14606" max="14848" width="9" style="57" customWidth="1"/>
    <col min="14849" max="14849" width="2" style="57" customWidth="1"/>
    <col min="14850" max="14850" width="2.5" style="57" customWidth="1"/>
    <col min="14851" max="14851" width="5.25" style="57" customWidth="1"/>
    <col min="14852" max="14852" width="26" style="57" customWidth="1"/>
    <col min="14853" max="14854" width="5" style="57" customWidth="1"/>
    <col min="14855" max="14855" width="7.875" style="57" customWidth="1"/>
    <col min="14856" max="14856" width="6.25" style="57" customWidth="1"/>
    <col min="14857" max="14857" width="7.875" style="57" customWidth="1"/>
    <col min="14858" max="14858" width="8.875" style="57" customWidth="1"/>
    <col min="14859" max="14859" width="6.625" style="57" customWidth="1"/>
    <col min="14860" max="14860" width="9.5" style="57" customWidth="1"/>
    <col min="14861" max="14861" width="6.25" style="57" customWidth="1"/>
    <col min="14862" max="15104" width="9" style="57" customWidth="1"/>
    <col min="15105" max="15105" width="2" style="57" customWidth="1"/>
    <col min="15106" max="15106" width="2.5" style="57" customWidth="1"/>
    <col min="15107" max="15107" width="5.25" style="57" customWidth="1"/>
    <col min="15108" max="15108" width="26" style="57" customWidth="1"/>
    <col min="15109" max="15110" width="5" style="57" customWidth="1"/>
    <col min="15111" max="15111" width="7.875" style="57" customWidth="1"/>
    <col min="15112" max="15112" width="6.25" style="57" customWidth="1"/>
    <col min="15113" max="15113" width="7.875" style="57" customWidth="1"/>
    <col min="15114" max="15114" width="8.875" style="57" customWidth="1"/>
    <col min="15115" max="15115" width="6.625" style="57" customWidth="1"/>
    <col min="15116" max="15116" width="9.5" style="57" customWidth="1"/>
    <col min="15117" max="15117" width="6.25" style="57" customWidth="1"/>
    <col min="15118" max="15360" width="9" style="57" customWidth="1"/>
    <col min="15361" max="15361" width="2" style="57" customWidth="1"/>
    <col min="15362" max="15362" width="2.5" style="57" customWidth="1"/>
    <col min="15363" max="15363" width="5.25" style="57" customWidth="1"/>
    <col min="15364" max="15364" width="26" style="57" customWidth="1"/>
    <col min="15365" max="15366" width="5" style="57" customWidth="1"/>
    <col min="15367" max="15367" width="7.875" style="57" customWidth="1"/>
    <col min="15368" max="15368" width="6.25" style="57" customWidth="1"/>
    <col min="15369" max="15369" width="7.875" style="57" customWidth="1"/>
    <col min="15370" max="15370" width="8.875" style="57" customWidth="1"/>
    <col min="15371" max="15371" width="6.625" style="57" customWidth="1"/>
    <col min="15372" max="15372" width="9.5" style="57" customWidth="1"/>
    <col min="15373" max="15373" width="6.25" style="57" customWidth="1"/>
    <col min="15374" max="15616" width="9" style="57" customWidth="1"/>
    <col min="15617" max="15617" width="2" style="57" customWidth="1"/>
    <col min="15618" max="15618" width="2.5" style="57" customWidth="1"/>
    <col min="15619" max="15619" width="5.25" style="57" customWidth="1"/>
    <col min="15620" max="15620" width="26" style="57" customWidth="1"/>
    <col min="15621" max="15622" width="5" style="57" customWidth="1"/>
    <col min="15623" max="15623" width="7.875" style="57" customWidth="1"/>
    <col min="15624" max="15624" width="6.25" style="57" customWidth="1"/>
    <col min="15625" max="15625" width="7.875" style="57" customWidth="1"/>
    <col min="15626" max="15626" width="8.875" style="57" customWidth="1"/>
    <col min="15627" max="15627" width="6.625" style="57" customWidth="1"/>
    <col min="15628" max="15628" width="9.5" style="57" customWidth="1"/>
    <col min="15629" max="15629" width="6.25" style="57" customWidth="1"/>
    <col min="15630" max="15872" width="9" style="57" customWidth="1"/>
    <col min="15873" max="15873" width="2" style="57" customWidth="1"/>
    <col min="15874" max="15874" width="2.5" style="57" customWidth="1"/>
    <col min="15875" max="15875" width="5.25" style="57" customWidth="1"/>
    <col min="15876" max="15876" width="26" style="57" customWidth="1"/>
    <col min="15877" max="15878" width="5" style="57" customWidth="1"/>
    <col min="15879" max="15879" width="7.875" style="57" customWidth="1"/>
    <col min="15880" max="15880" width="6.25" style="57" customWidth="1"/>
    <col min="15881" max="15881" width="7.875" style="57" customWidth="1"/>
    <col min="15882" max="15882" width="8.875" style="57" customWidth="1"/>
    <col min="15883" max="15883" width="6.625" style="57" customWidth="1"/>
    <col min="15884" max="15884" width="9.5" style="57" customWidth="1"/>
    <col min="15885" max="15885" width="6.25" style="57" customWidth="1"/>
    <col min="15886" max="16128" width="9" style="57" customWidth="1"/>
    <col min="16129" max="16129" width="2" style="57" customWidth="1"/>
    <col min="16130" max="16130" width="2.5" style="57" customWidth="1"/>
    <col min="16131" max="16131" width="5.25" style="57" customWidth="1"/>
    <col min="16132" max="16132" width="26" style="57" customWidth="1"/>
    <col min="16133" max="16134" width="5" style="57" customWidth="1"/>
    <col min="16135" max="16135" width="7.875" style="57" customWidth="1"/>
    <col min="16136" max="16136" width="6.25" style="57" customWidth="1"/>
    <col min="16137" max="16137" width="7.875" style="57" customWidth="1"/>
    <col min="16138" max="16138" width="8.875" style="57" customWidth="1"/>
    <col min="16139" max="16139" width="6.625" style="57" customWidth="1"/>
    <col min="16140" max="16140" width="9.5" style="57" customWidth="1"/>
    <col min="16141" max="16141" width="6.25" style="57" customWidth="1"/>
    <col min="16142" max="16384" width="9" style="57" customWidth="1"/>
  </cols>
  <sheetData>
    <row r="1" spans="1:26" ht="29.25" customHeight="1" x14ac:dyDescent="0.15">
      <c r="A1" s="74"/>
      <c r="B1" s="74"/>
      <c r="C1" s="74"/>
      <c r="D1" s="74"/>
      <c r="E1" s="74"/>
      <c r="F1" s="74"/>
      <c r="G1" s="74"/>
      <c r="H1" s="74"/>
      <c r="I1" s="74"/>
      <c r="J1" s="74"/>
      <c r="K1" s="74"/>
      <c r="L1" s="74"/>
      <c r="M1" s="74"/>
      <c r="N1" s="10"/>
      <c r="O1" s="10"/>
      <c r="P1" s="10"/>
      <c r="Q1" s="10"/>
      <c r="R1" s="10"/>
      <c r="S1" s="10"/>
      <c r="T1" s="10"/>
      <c r="U1" s="10"/>
      <c r="V1" s="10"/>
      <c r="W1" s="10"/>
      <c r="X1" s="10"/>
      <c r="Y1" s="10"/>
      <c r="Z1" s="10"/>
    </row>
    <row r="2" spans="1:26" ht="29.25" customHeight="1" x14ac:dyDescent="0.15">
      <c r="A2" s="1661" t="s">
        <v>534</v>
      </c>
      <c r="B2" s="1661"/>
      <c r="C2" s="1661"/>
      <c r="D2" s="1661"/>
      <c r="E2" s="1661"/>
      <c r="F2" s="1661"/>
      <c r="G2" s="1661"/>
      <c r="H2" s="1661"/>
      <c r="I2" s="1661"/>
      <c r="J2" s="1661"/>
      <c r="K2" s="1661"/>
      <c r="L2" s="1661"/>
      <c r="M2" s="1661"/>
      <c r="N2" s="10"/>
      <c r="O2" s="10"/>
      <c r="P2" s="10"/>
      <c r="Q2" s="10"/>
      <c r="R2" s="10"/>
      <c r="S2" s="10"/>
      <c r="T2" s="10"/>
      <c r="U2" s="10"/>
      <c r="V2" s="10"/>
      <c r="W2" s="10"/>
      <c r="X2" s="10"/>
      <c r="Y2" s="10"/>
      <c r="Z2" s="10"/>
    </row>
    <row r="3" spans="1:26" ht="17.45" customHeight="1" x14ac:dyDescent="0.15">
      <c r="A3" s="76" t="s">
        <v>472</v>
      </c>
      <c r="B3" s="76"/>
      <c r="C3" s="76"/>
      <c r="D3" s="3"/>
      <c r="E3" s="3"/>
      <c r="F3" s="3"/>
      <c r="G3" s="3"/>
      <c r="H3" s="3"/>
      <c r="I3" s="10"/>
      <c r="J3" s="10"/>
      <c r="K3" s="1662" t="s">
        <v>180</v>
      </c>
      <c r="L3" s="1662"/>
      <c r="M3" s="40"/>
      <c r="N3" s="10"/>
      <c r="O3" s="10"/>
      <c r="P3" s="10"/>
      <c r="Q3" s="10"/>
      <c r="R3" s="10"/>
      <c r="S3" s="10"/>
      <c r="T3" s="10"/>
      <c r="U3" s="10"/>
      <c r="V3" s="10"/>
      <c r="W3" s="10"/>
      <c r="X3" s="10"/>
      <c r="Y3" s="10"/>
      <c r="Z3" s="10"/>
    </row>
    <row r="4" spans="1:26" ht="13.7" customHeight="1" x14ac:dyDescent="0.15">
      <c r="A4" s="75"/>
      <c r="B4" s="75"/>
      <c r="C4" s="75"/>
      <c r="D4" s="61"/>
      <c r="E4" s="82"/>
      <c r="F4" s="82"/>
      <c r="G4" s="13"/>
      <c r="H4" s="1663"/>
      <c r="I4" s="1663"/>
      <c r="J4" s="13"/>
      <c r="K4" s="13"/>
      <c r="L4" s="37"/>
      <c r="M4" s="37"/>
      <c r="N4" s="10"/>
      <c r="O4" s="10"/>
      <c r="P4" s="10"/>
      <c r="Q4" s="10"/>
      <c r="R4" s="10"/>
      <c r="S4" s="10"/>
      <c r="T4" s="10"/>
      <c r="U4" s="10"/>
      <c r="V4" s="10"/>
      <c r="W4" s="10"/>
      <c r="X4" s="10"/>
      <c r="Y4" s="10"/>
      <c r="Z4" s="10"/>
    </row>
    <row r="5" spans="1:26" ht="13.7" customHeight="1" x14ac:dyDescent="0.15">
      <c r="A5" s="13"/>
      <c r="B5" s="75"/>
      <c r="C5" s="13"/>
      <c r="D5" s="61"/>
      <c r="E5" s="82"/>
      <c r="F5" s="82"/>
      <c r="G5" s="13"/>
      <c r="H5" s="13"/>
      <c r="I5" s="13"/>
      <c r="J5" s="13"/>
      <c r="K5" s="37"/>
      <c r="L5" s="37"/>
      <c r="M5" s="5"/>
      <c r="N5" s="10"/>
      <c r="O5" s="10"/>
      <c r="P5" s="10"/>
      <c r="Q5" s="10"/>
      <c r="R5" s="10"/>
      <c r="S5" s="10"/>
      <c r="T5" s="10"/>
      <c r="U5" s="10"/>
      <c r="V5" s="10"/>
      <c r="W5" s="10"/>
      <c r="X5" s="10"/>
      <c r="Y5" s="10"/>
      <c r="Z5" s="10"/>
    </row>
    <row r="6" spans="1:26" ht="13.7" customHeight="1" x14ac:dyDescent="0.15">
      <c r="A6" s="13"/>
      <c r="B6" s="75"/>
      <c r="C6" s="13"/>
      <c r="D6" s="61"/>
      <c r="E6" s="82"/>
      <c r="F6" s="82"/>
      <c r="G6" s="13"/>
      <c r="H6" s="13"/>
      <c r="I6" s="13"/>
      <c r="J6" s="13"/>
      <c r="K6" s="37"/>
      <c r="L6" s="37"/>
      <c r="M6" s="5"/>
      <c r="N6" s="10"/>
      <c r="O6" s="10"/>
      <c r="P6" s="10"/>
      <c r="Q6" s="10"/>
      <c r="R6" s="10"/>
      <c r="S6" s="10"/>
      <c r="T6" s="10"/>
      <c r="U6" s="10"/>
      <c r="V6" s="10"/>
      <c r="W6" s="10"/>
      <c r="X6" s="10"/>
      <c r="Y6" s="10"/>
      <c r="Z6" s="10"/>
    </row>
    <row r="7" spans="1:26" ht="13.7" customHeight="1" x14ac:dyDescent="0.15">
      <c r="A7" s="13"/>
      <c r="B7" s="75"/>
      <c r="C7" s="13"/>
      <c r="D7" s="61"/>
      <c r="E7" s="82"/>
      <c r="F7" s="82"/>
      <c r="G7" s="13"/>
      <c r="H7" s="13"/>
      <c r="I7" s="13"/>
      <c r="J7" s="13"/>
      <c r="K7" s="37"/>
      <c r="L7" s="37"/>
      <c r="M7" s="5"/>
      <c r="N7" s="10"/>
      <c r="O7" s="10"/>
      <c r="P7" s="10"/>
      <c r="Q7" s="10"/>
      <c r="R7" s="10"/>
      <c r="S7" s="10"/>
      <c r="T7" s="10"/>
      <c r="U7" s="10"/>
      <c r="V7" s="10"/>
      <c r="W7" s="10"/>
      <c r="X7" s="10"/>
      <c r="Y7" s="10"/>
      <c r="Z7" s="10"/>
    </row>
    <row r="8" spans="1:26" ht="13.7" customHeight="1" x14ac:dyDescent="0.15">
      <c r="A8" s="13"/>
      <c r="B8" s="75"/>
      <c r="C8" s="13"/>
      <c r="D8" s="61"/>
      <c r="E8" s="82"/>
      <c r="F8" s="82"/>
      <c r="G8" s="13"/>
      <c r="H8" s="13"/>
      <c r="I8" s="13"/>
      <c r="J8" s="13"/>
      <c r="K8" s="37"/>
      <c r="L8" s="37"/>
      <c r="M8" s="5"/>
      <c r="N8" s="10"/>
      <c r="O8" s="10"/>
      <c r="P8" s="10"/>
      <c r="Q8" s="10"/>
      <c r="R8" s="10"/>
      <c r="S8" s="10"/>
      <c r="T8" s="10"/>
      <c r="U8" s="10"/>
      <c r="V8" s="10"/>
      <c r="W8" s="10"/>
      <c r="X8" s="10"/>
      <c r="Y8" s="10"/>
      <c r="Z8" s="10"/>
    </row>
    <row r="9" spans="1:26" ht="13.7" customHeight="1" x14ac:dyDescent="0.15">
      <c r="A9" s="13"/>
      <c r="B9" s="75"/>
      <c r="C9" s="13"/>
      <c r="D9" s="61"/>
      <c r="E9" s="82"/>
      <c r="F9" s="82"/>
      <c r="G9" s="13"/>
      <c r="H9" s="13"/>
      <c r="I9" s="13"/>
      <c r="J9" s="13"/>
      <c r="K9" s="37"/>
      <c r="L9" s="37"/>
      <c r="M9" s="5"/>
      <c r="N9" s="10"/>
      <c r="O9" s="10"/>
      <c r="P9" s="10"/>
      <c r="Q9" s="10"/>
      <c r="R9" s="10"/>
      <c r="S9" s="10"/>
      <c r="T9" s="10"/>
      <c r="U9" s="10"/>
      <c r="V9" s="10"/>
      <c r="W9" s="10"/>
      <c r="X9" s="10"/>
      <c r="Y9" s="10"/>
      <c r="Z9" s="10"/>
    </row>
    <row r="10" spans="1:26" ht="13.7" customHeight="1" x14ac:dyDescent="0.15">
      <c r="A10" s="13"/>
      <c r="B10" s="75"/>
      <c r="C10" s="13"/>
      <c r="D10" s="61"/>
      <c r="E10" s="82"/>
      <c r="F10" s="82"/>
      <c r="G10" s="13"/>
      <c r="H10" s="13"/>
      <c r="I10" s="13"/>
      <c r="J10" s="13"/>
      <c r="K10" s="37"/>
      <c r="L10" s="37"/>
      <c r="M10" s="5"/>
      <c r="N10" s="10"/>
      <c r="O10" s="10"/>
      <c r="P10" s="10"/>
      <c r="Q10" s="10"/>
      <c r="R10" s="10"/>
      <c r="S10" s="10"/>
      <c r="T10" s="10"/>
      <c r="U10" s="10"/>
      <c r="V10" s="10"/>
      <c r="W10" s="10"/>
      <c r="X10" s="10"/>
      <c r="Y10" s="10"/>
      <c r="Z10" s="10"/>
    </row>
    <row r="11" spans="1:26" ht="13.7" customHeight="1" x14ac:dyDescent="0.15">
      <c r="A11" s="13"/>
      <c r="B11" s="75"/>
      <c r="C11" s="13"/>
      <c r="D11" s="61"/>
      <c r="E11" s="82"/>
      <c r="F11" s="82"/>
      <c r="G11" s="13"/>
      <c r="H11" s="13"/>
      <c r="I11" s="13"/>
      <c r="J11" s="13"/>
      <c r="K11" s="37"/>
      <c r="L11" s="37"/>
      <c r="M11" s="5"/>
      <c r="N11" s="10"/>
      <c r="O11" s="10"/>
      <c r="P11" s="10"/>
      <c r="Q11" s="10"/>
      <c r="R11" s="10"/>
      <c r="S11" s="10"/>
      <c r="T11" s="10"/>
      <c r="U11" s="10"/>
      <c r="V11" s="10"/>
      <c r="W11" s="10"/>
      <c r="X11" s="10"/>
      <c r="Y11" s="10"/>
      <c r="Z11" s="10"/>
    </row>
    <row r="12" spans="1:26" ht="13.7" customHeight="1" x14ac:dyDescent="0.15">
      <c r="A12" s="13"/>
      <c r="B12" s="75"/>
      <c r="C12" s="13"/>
      <c r="D12" s="61"/>
      <c r="E12" s="82"/>
      <c r="F12" s="82"/>
      <c r="G12" s="13"/>
      <c r="H12" s="13"/>
      <c r="I12" s="13"/>
      <c r="J12" s="13"/>
      <c r="K12" s="37"/>
      <c r="L12" s="37"/>
      <c r="M12" s="5"/>
      <c r="N12" s="10"/>
      <c r="O12" s="10"/>
      <c r="P12" s="10"/>
      <c r="Q12" s="10"/>
      <c r="R12" s="10"/>
      <c r="S12" s="10"/>
      <c r="T12" s="10"/>
      <c r="U12" s="10"/>
      <c r="V12" s="10"/>
      <c r="W12" s="10"/>
      <c r="X12" s="10"/>
      <c r="Y12" s="10"/>
      <c r="Z12" s="10"/>
    </row>
    <row r="13" spans="1:26" ht="13.7" customHeight="1" x14ac:dyDescent="0.15">
      <c r="A13" s="13"/>
      <c r="B13" s="75"/>
      <c r="C13" s="13"/>
      <c r="D13" s="61"/>
      <c r="E13" s="82"/>
      <c r="F13" s="82"/>
      <c r="G13" s="13"/>
      <c r="H13" s="13"/>
      <c r="I13" s="13"/>
      <c r="J13" s="13"/>
      <c r="K13" s="37"/>
      <c r="L13" s="37"/>
      <c r="M13" s="5"/>
      <c r="N13" s="10"/>
      <c r="O13" s="10"/>
      <c r="P13" s="10"/>
      <c r="Q13" s="10"/>
      <c r="R13" s="10"/>
      <c r="S13" s="10"/>
      <c r="T13" s="10"/>
      <c r="U13" s="10"/>
      <c r="V13" s="10"/>
      <c r="W13" s="10"/>
      <c r="X13" s="10"/>
      <c r="Y13" s="10"/>
      <c r="Z13" s="10"/>
    </row>
    <row r="14" spans="1:26" ht="13.7" customHeight="1" x14ac:dyDescent="0.15">
      <c r="A14" s="13"/>
      <c r="B14" s="75"/>
      <c r="C14" s="13"/>
      <c r="D14" s="61"/>
      <c r="E14" s="82"/>
      <c r="F14" s="82"/>
      <c r="G14" s="13"/>
      <c r="H14" s="13"/>
      <c r="I14" s="13"/>
      <c r="J14" s="13"/>
      <c r="K14" s="37"/>
      <c r="L14" s="37"/>
      <c r="M14" s="5"/>
      <c r="N14" s="10"/>
      <c r="O14" s="10"/>
      <c r="P14" s="10"/>
      <c r="Q14" s="10"/>
      <c r="R14" s="10"/>
      <c r="S14" s="10"/>
      <c r="T14" s="10"/>
      <c r="U14" s="10"/>
      <c r="V14" s="10"/>
      <c r="W14" s="10"/>
      <c r="X14" s="10"/>
      <c r="Y14" s="10"/>
      <c r="Z14" s="10"/>
    </row>
    <row r="15" spans="1:26" ht="13.7" customHeight="1" x14ac:dyDescent="0.15">
      <c r="A15" s="13"/>
      <c r="B15" s="75"/>
      <c r="C15" s="13"/>
      <c r="D15" s="61"/>
      <c r="E15" s="82"/>
      <c r="F15" s="82"/>
      <c r="G15" s="13"/>
      <c r="H15" s="13"/>
      <c r="I15" s="13"/>
      <c r="J15" s="13"/>
      <c r="K15" s="37"/>
      <c r="L15" s="37"/>
      <c r="M15" s="5"/>
      <c r="N15" s="10"/>
      <c r="O15" s="10"/>
      <c r="P15" s="10"/>
      <c r="Q15" s="10"/>
      <c r="R15" s="10"/>
      <c r="S15" s="10"/>
      <c r="T15" s="10"/>
      <c r="U15" s="10"/>
      <c r="V15" s="10"/>
      <c r="W15" s="10"/>
      <c r="X15" s="10"/>
      <c r="Y15" s="10"/>
      <c r="Z15" s="10"/>
    </row>
    <row r="16" spans="1:26" ht="13.7" customHeight="1" x14ac:dyDescent="0.15">
      <c r="A16" s="13"/>
      <c r="B16" s="75"/>
      <c r="C16" s="13"/>
      <c r="D16" s="61"/>
      <c r="E16" s="82"/>
      <c r="F16" s="82"/>
      <c r="G16" s="13"/>
      <c r="H16" s="13"/>
      <c r="I16" s="13"/>
      <c r="J16" s="13"/>
      <c r="K16" s="37"/>
      <c r="L16" s="37"/>
      <c r="M16" s="5"/>
      <c r="N16" s="10"/>
      <c r="O16" s="10"/>
      <c r="P16" s="10"/>
      <c r="Q16" s="10"/>
      <c r="R16" s="10"/>
      <c r="S16" s="10"/>
      <c r="T16" s="10"/>
      <c r="U16" s="10"/>
      <c r="V16" s="10"/>
      <c r="W16" s="10"/>
      <c r="X16" s="10"/>
      <c r="Y16" s="10"/>
      <c r="Z16" s="10"/>
    </row>
    <row r="17" spans="1:26" ht="13.7" customHeight="1" x14ac:dyDescent="0.15">
      <c r="A17" s="13"/>
      <c r="B17" s="13"/>
      <c r="C17" s="13"/>
      <c r="D17" s="61"/>
      <c r="E17" s="82"/>
      <c r="F17" s="82"/>
      <c r="G17" s="13"/>
      <c r="H17" s="84"/>
      <c r="I17" s="84"/>
      <c r="J17" s="84"/>
      <c r="K17" s="37"/>
      <c r="L17" s="37"/>
      <c r="M17" s="5"/>
      <c r="N17" s="10"/>
      <c r="O17" s="10"/>
      <c r="P17" s="10"/>
      <c r="Q17" s="10"/>
      <c r="R17" s="10"/>
      <c r="S17" s="10"/>
      <c r="T17" s="10"/>
      <c r="U17" s="10"/>
      <c r="V17" s="10"/>
      <c r="W17" s="10"/>
      <c r="X17" s="10"/>
      <c r="Y17" s="10"/>
      <c r="Z17" s="10"/>
    </row>
    <row r="18" spans="1:26" ht="13.7" customHeight="1" x14ac:dyDescent="0.15">
      <c r="A18" s="77" t="s">
        <v>474</v>
      </c>
      <c r="B18" s="51"/>
      <c r="C18" s="51"/>
      <c r="D18" s="80"/>
      <c r="E18" s="80"/>
      <c r="F18" s="80"/>
      <c r="G18" s="83"/>
      <c r="H18" s="83"/>
      <c r="I18" s="83"/>
      <c r="J18" s="83"/>
      <c r="K18" s="83"/>
      <c r="L18" s="83"/>
      <c r="M18" s="88"/>
      <c r="N18" s="10"/>
      <c r="O18" s="10"/>
      <c r="P18" s="10"/>
      <c r="Q18" s="10"/>
      <c r="R18" s="10"/>
      <c r="S18" s="10"/>
      <c r="T18" s="10"/>
      <c r="U18" s="10"/>
      <c r="V18" s="10"/>
      <c r="W18" s="10"/>
      <c r="X18" s="10"/>
      <c r="Y18" s="10"/>
      <c r="Z18" s="10"/>
    </row>
    <row r="19" spans="1:26" ht="13.7" customHeight="1" x14ac:dyDescent="0.15">
      <c r="A19" s="51"/>
      <c r="B19" s="51"/>
      <c r="C19" s="51"/>
      <c r="D19" s="80"/>
      <c r="E19" s="80"/>
      <c r="F19" s="80"/>
      <c r="G19" s="39"/>
      <c r="H19" s="83"/>
      <c r="I19" s="39"/>
      <c r="J19" s="39"/>
      <c r="K19" s="39"/>
      <c r="L19" s="83"/>
      <c r="M19" s="88"/>
      <c r="N19" s="10"/>
      <c r="O19" s="10"/>
      <c r="P19" s="10"/>
      <c r="Q19" s="10"/>
      <c r="R19" s="10"/>
      <c r="S19" s="10"/>
      <c r="T19" s="10"/>
      <c r="U19" s="10"/>
      <c r="V19" s="10"/>
      <c r="W19" s="10"/>
      <c r="X19" s="10"/>
      <c r="Y19" s="10"/>
      <c r="Z19" s="10"/>
    </row>
    <row r="20" spans="1:26" ht="13.7" customHeight="1" x14ac:dyDescent="0.15">
      <c r="A20" s="51"/>
      <c r="B20" s="51"/>
      <c r="C20" s="51"/>
      <c r="D20" s="80"/>
      <c r="E20" s="80"/>
      <c r="F20" s="80"/>
      <c r="G20" s="39"/>
      <c r="H20" s="39"/>
      <c r="I20" s="39"/>
      <c r="J20" s="83"/>
      <c r="K20" s="83"/>
      <c r="L20" s="83"/>
      <c r="M20" s="88"/>
      <c r="N20" s="10"/>
      <c r="O20" s="10"/>
      <c r="P20" s="10"/>
      <c r="Q20" s="10"/>
      <c r="R20" s="10"/>
      <c r="S20" s="10"/>
      <c r="T20" s="10"/>
      <c r="U20" s="10"/>
      <c r="V20" s="10"/>
      <c r="W20" s="10"/>
      <c r="X20" s="10"/>
      <c r="Y20" s="10"/>
      <c r="Z20" s="10"/>
    </row>
    <row r="21" spans="1:26" ht="13.7" customHeight="1" x14ac:dyDescent="0.15">
      <c r="A21" s="51"/>
      <c r="B21" s="51"/>
      <c r="C21" s="51"/>
      <c r="D21" s="80"/>
      <c r="E21" s="80"/>
      <c r="F21" s="80"/>
      <c r="G21" s="39"/>
      <c r="H21" s="39"/>
      <c r="I21" s="39"/>
      <c r="J21" s="83"/>
      <c r="K21" s="83"/>
      <c r="L21" s="83"/>
      <c r="M21" s="88"/>
      <c r="N21" s="10"/>
      <c r="O21" s="10"/>
      <c r="P21" s="10"/>
      <c r="Q21" s="10"/>
      <c r="R21" s="10"/>
      <c r="S21" s="10"/>
      <c r="T21" s="10"/>
      <c r="U21" s="10"/>
      <c r="V21" s="10"/>
      <c r="W21" s="10"/>
      <c r="X21" s="10"/>
      <c r="Y21" s="10"/>
      <c r="Z21" s="10"/>
    </row>
    <row r="22" spans="1:26" ht="13.7" customHeight="1" x14ac:dyDescent="0.15">
      <c r="A22" s="51"/>
      <c r="B22" s="51"/>
      <c r="C22" s="51"/>
      <c r="D22" s="80"/>
      <c r="E22" s="80"/>
      <c r="F22" s="80"/>
      <c r="G22" s="39"/>
      <c r="H22" s="39"/>
      <c r="I22" s="39"/>
      <c r="J22" s="83"/>
      <c r="K22" s="83"/>
      <c r="L22" s="83"/>
      <c r="M22" s="88"/>
      <c r="N22" s="10"/>
      <c r="O22" s="10"/>
      <c r="P22" s="10"/>
      <c r="Q22" s="10"/>
      <c r="R22" s="10"/>
      <c r="S22" s="10"/>
      <c r="T22" s="10"/>
      <c r="U22" s="10"/>
      <c r="V22" s="10"/>
      <c r="W22" s="10"/>
      <c r="X22" s="10"/>
      <c r="Y22" s="10"/>
      <c r="Z22" s="10"/>
    </row>
    <row r="23" spans="1:26" ht="13.7" customHeight="1" x14ac:dyDescent="0.15">
      <c r="A23" s="51"/>
      <c r="B23" s="51"/>
      <c r="C23" s="51"/>
      <c r="D23" s="80"/>
      <c r="E23" s="80"/>
      <c r="F23" s="80"/>
      <c r="G23" s="39"/>
      <c r="H23" s="39"/>
      <c r="I23" s="39"/>
      <c r="J23" s="83"/>
      <c r="K23" s="83"/>
      <c r="L23" s="83"/>
      <c r="M23" s="88"/>
      <c r="N23" s="10"/>
      <c r="O23" s="10"/>
      <c r="P23" s="10"/>
      <c r="Q23" s="10"/>
      <c r="R23" s="10"/>
      <c r="S23" s="10"/>
      <c r="T23" s="10"/>
      <c r="U23" s="10"/>
      <c r="V23" s="10"/>
      <c r="W23" s="10"/>
      <c r="X23" s="10"/>
      <c r="Y23" s="10"/>
      <c r="Z23" s="10"/>
    </row>
    <row r="24" spans="1:26" ht="13.7" customHeight="1" x14ac:dyDescent="0.15">
      <c r="A24" s="51"/>
      <c r="B24" s="51"/>
      <c r="C24" s="51"/>
      <c r="D24" s="80"/>
      <c r="E24" s="80"/>
      <c r="F24" s="80"/>
      <c r="G24" s="39"/>
      <c r="H24" s="39"/>
      <c r="I24" s="39"/>
      <c r="J24" s="83"/>
      <c r="K24" s="83"/>
      <c r="L24" s="83"/>
      <c r="M24" s="88"/>
      <c r="N24" s="10"/>
      <c r="O24" s="10"/>
      <c r="P24" s="10"/>
      <c r="Q24" s="10"/>
      <c r="R24" s="10"/>
      <c r="S24" s="10"/>
      <c r="T24" s="10"/>
      <c r="U24" s="10"/>
      <c r="V24" s="10"/>
      <c r="W24" s="10"/>
      <c r="X24" s="10"/>
      <c r="Y24" s="10"/>
      <c r="Z24" s="10"/>
    </row>
    <row r="25" spans="1:26" ht="13.7" customHeight="1" x14ac:dyDescent="0.15">
      <c r="A25" s="51"/>
      <c r="B25" s="51"/>
      <c r="C25" s="51"/>
      <c r="D25" s="80"/>
      <c r="E25" s="80"/>
      <c r="F25" s="80"/>
      <c r="G25" s="39"/>
      <c r="H25" s="39"/>
      <c r="I25" s="39"/>
      <c r="J25" s="83"/>
      <c r="K25" s="83"/>
      <c r="L25" s="83"/>
      <c r="M25" s="88"/>
      <c r="N25" s="10"/>
      <c r="O25" s="10"/>
      <c r="P25" s="10"/>
      <c r="Q25" s="10"/>
      <c r="R25" s="10"/>
      <c r="S25" s="10"/>
      <c r="T25" s="10"/>
      <c r="U25" s="10"/>
      <c r="V25" s="10"/>
      <c r="W25" s="10"/>
      <c r="X25" s="10"/>
      <c r="Y25" s="10"/>
      <c r="Z25" s="10"/>
    </row>
    <row r="26" spans="1:26" ht="13.7" customHeight="1" x14ac:dyDescent="0.15">
      <c r="A26" s="51"/>
      <c r="B26" s="51"/>
      <c r="C26" s="51"/>
      <c r="D26" s="80"/>
      <c r="E26" s="80"/>
      <c r="F26" s="80"/>
      <c r="G26" s="39"/>
      <c r="H26" s="39"/>
      <c r="I26" s="39"/>
      <c r="J26" s="83"/>
      <c r="K26" s="83"/>
      <c r="L26" s="83"/>
      <c r="M26" s="88"/>
      <c r="N26" s="10"/>
      <c r="O26" s="10"/>
      <c r="P26" s="10"/>
      <c r="Q26" s="10"/>
      <c r="R26" s="10"/>
      <c r="S26" s="10"/>
      <c r="T26" s="10"/>
      <c r="U26" s="10"/>
      <c r="V26" s="10"/>
      <c r="W26" s="10"/>
      <c r="X26" s="10"/>
      <c r="Y26" s="10"/>
      <c r="Z26" s="10"/>
    </row>
    <row r="27" spans="1:26" ht="13.7" customHeight="1" x14ac:dyDescent="0.15">
      <c r="A27" s="51"/>
      <c r="B27" s="51"/>
      <c r="C27" s="51"/>
      <c r="D27" s="80"/>
      <c r="E27" s="80"/>
      <c r="F27" s="80"/>
      <c r="G27" s="39"/>
      <c r="H27" s="39"/>
      <c r="I27" s="39"/>
      <c r="J27" s="83"/>
      <c r="K27" s="83"/>
      <c r="L27" s="83"/>
      <c r="M27" s="88"/>
      <c r="N27" s="10"/>
      <c r="O27" s="10"/>
      <c r="P27" s="10"/>
      <c r="Q27" s="10"/>
      <c r="R27" s="10"/>
      <c r="S27" s="10"/>
      <c r="T27" s="10"/>
      <c r="U27" s="10"/>
      <c r="V27" s="10"/>
      <c r="W27" s="10"/>
      <c r="X27" s="10"/>
      <c r="Y27" s="10"/>
      <c r="Z27" s="10"/>
    </row>
    <row r="28" spans="1:26" ht="13.7" customHeight="1" x14ac:dyDescent="0.15">
      <c r="A28" s="51"/>
      <c r="B28" s="51"/>
      <c r="C28" s="51"/>
      <c r="D28" s="80"/>
      <c r="E28" s="80"/>
      <c r="F28" s="80"/>
      <c r="G28" s="39"/>
      <c r="H28" s="39"/>
      <c r="I28" s="39"/>
      <c r="J28" s="83"/>
      <c r="K28" s="83"/>
      <c r="L28" s="83"/>
      <c r="M28" s="88"/>
      <c r="N28" s="10"/>
      <c r="O28" s="10"/>
      <c r="P28" s="10"/>
      <c r="Q28" s="10"/>
      <c r="R28" s="10"/>
      <c r="S28" s="10"/>
      <c r="T28" s="10"/>
      <c r="U28" s="10"/>
      <c r="V28" s="10"/>
      <c r="W28" s="10"/>
      <c r="X28" s="10"/>
      <c r="Y28" s="10"/>
      <c r="Z28" s="10"/>
    </row>
    <row r="29" spans="1:26" ht="13.7" customHeight="1" x14ac:dyDescent="0.15">
      <c r="A29" s="51"/>
      <c r="B29" s="51"/>
      <c r="C29" s="51"/>
      <c r="D29" s="80"/>
      <c r="E29" s="80"/>
      <c r="F29" s="80"/>
      <c r="G29" s="39"/>
      <c r="H29" s="39"/>
      <c r="I29" s="39"/>
      <c r="J29" s="83"/>
      <c r="K29" s="83"/>
      <c r="L29" s="83"/>
      <c r="M29" s="88"/>
      <c r="N29" s="10"/>
      <c r="O29" s="10"/>
      <c r="P29" s="10"/>
      <c r="Q29" s="10"/>
      <c r="R29" s="10"/>
      <c r="S29" s="10"/>
      <c r="T29" s="10"/>
      <c r="U29" s="10"/>
      <c r="V29" s="10"/>
      <c r="W29" s="10"/>
      <c r="X29" s="10"/>
      <c r="Y29" s="10"/>
      <c r="Z29" s="10"/>
    </row>
    <row r="30" spans="1:26" ht="13.7" customHeight="1" x14ac:dyDescent="0.15">
      <c r="A30" s="51"/>
      <c r="B30" s="51"/>
      <c r="C30" s="51"/>
      <c r="D30" s="80"/>
      <c r="E30" s="80"/>
      <c r="F30" s="80"/>
      <c r="G30" s="39"/>
      <c r="H30" s="39"/>
      <c r="I30" s="39"/>
      <c r="J30" s="83"/>
      <c r="K30" s="83"/>
      <c r="L30" s="83"/>
      <c r="M30" s="88"/>
      <c r="N30" s="10"/>
      <c r="O30" s="10"/>
      <c r="P30" s="10"/>
      <c r="Q30" s="10"/>
      <c r="R30" s="10"/>
      <c r="S30" s="10"/>
      <c r="T30" s="10"/>
      <c r="U30" s="10"/>
      <c r="V30" s="10"/>
      <c r="W30" s="10"/>
      <c r="X30" s="10"/>
      <c r="Y30" s="10"/>
      <c r="Z30" s="10"/>
    </row>
    <row r="31" spans="1:26" ht="13.7" customHeight="1" x14ac:dyDescent="0.15">
      <c r="A31" s="51"/>
      <c r="B31" s="51"/>
      <c r="C31" s="51"/>
      <c r="D31" s="80"/>
      <c r="E31" s="80"/>
      <c r="F31" s="80"/>
      <c r="G31" s="39"/>
      <c r="H31" s="39"/>
      <c r="I31" s="39"/>
      <c r="J31" s="83"/>
      <c r="K31" s="83"/>
      <c r="L31" s="83"/>
      <c r="M31" s="88"/>
      <c r="N31" s="10"/>
      <c r="O31" s="10"/>
      <c r="P31" s="10"/>
      <c r="Q31" s="10"/>
      <c r="R31" s="10"/>
      <c r="S31" s="10"/>
      <c r="T31" s="10"/>
      <c r="U31" s="10"/>
      <c r="V31" s="10"/>
      <c r="W31" s="10"/>
      <c r="X31" s="10"/>
      <c r="Y31" s="10"/>
      <c r="Z31" s="10"/>
    </row>
    <row r="32" spans="1:26" ht="13.7" customHeight="1" x14ac:dyDescent="0.15">
      <c r="A32" s="51"/>
      <c r="B32" s="51"/>
      <c r="C32" s="51"/>
      <c r="D32" s="80"/>
      <c r="E32" s="80"/>
      <c r="F32" s="80"/>
      <c r="G32" s="39"/>
      <c r="H32" s="39"/>
      <c r="I32" s="39"/>
      <c r="J32" s="83"/>
      <c r="K32" s="83"/>
      <c r="L32" s="83"/>
      <c r="M32" s="88"/>
      <c r="N32" s="10"/>
      <c r="O32" s="10"/>
      <c r="P32" s="10"/>
      <c r="Q32" s="10"/>
      <c r="R32" s="10"/>
      <c r="S32" s="10"/>
      <c r="T32" s="10"/>
      <c r="U32" s="10"/>
      <c r="V32" s="10"/>
      <c r="W32" s="10"/>
      <c r="X32" s="10"/>
      <c r="Y32" s="10"/>
      <c r="Z32" s="10"/>
    </row>
    <row r="33" spans="1:26" ht="13.7" customHeight="1" x14ac:dyDescent="0.15">
      <c r="A33" s="77" t="s">
        <v>475</v>
      </c>
      <c r="B33" s="78"/>
      <c r="C33" s="78"/>
      <c r="D33" s="80"/>
      <c r="E33" s="80"/>
      <c r="F33" s="80"/>
      <c r="G33" s="39"/>
      <c r="H33" s="39"/>
      <c r="I33" s="39"/>
      <c r="J33" s="83"/>
      <c r="K33" s="83"/>
      <c r="L33" s="83"/>
      <c r="M33" s="88"/>
      <c r="N33" s="10"/>
      <c r="O33" s="10"/>
      <c r="P33" s="10"/>
      <c r="Q33" s="10"/>
      <c r="R33" s="10"/>
      <c r="S33" s="10"/>
      <c r="T33" s="10"/>
      <c r="U33" s="10"/>
      <c r="V33" s="10"/>
      <c r="W33" s="10"/>
      <c r="X33" s="10"/>
      <c r="Y33" s="10"/>
      <c r="Z33" s="10"/>
    </row>
    <row r="34" spans="1:26" ht="13.7" customHeight="1" x14ac:dyDescent="0.15">
      <c r="A34" s="78"/>
      <c r="B34" s="78"/>
      <c r="C34" s="78"/>
      <c r="D34" s="80"/>
      <c r="E34" s="80"/>
      <c r="F34" s="80"/>
      <c r="G34" s="39"/>
      <c r="H34" s="83"/>
      <c r="I34" s="39"/>
      <c r="J34" s="83"/>
      <c r="K34" s="83"/>
      <c r="L34" s="83"/>
      <c r="M34" s="88"/>
      <c r="N34" s="10"/>
      <c r="O34" s="10"/>
      <c r="P34" s="10"/>
      <c r="Q34" s="10"/>
      <c r="R34" s="10"/>
      <c r="S34" s="10"/>
      <c r="T34" s="10"/>
      <c r="U34" s="10"/>
      <c r="V34" s="10"/>
      <c r="W34" s="10"/>
      <c r="X34" s="10"/>
      <c r="Y34" s="10"/>
      <c r="Z34" s="10"/>
    </row>
    <row r="35" spans="1:26" ht="13.7" customHeight="1" x14ac:dyDescent="0.15">
      <c r="A35" s="51"/>
      <c r="B35" s="51"/>
      <c r="C35" s="51"/>
      <c r="D35" s="80"/>
      <c r="E35" s="80"/>
      <c r="F35" s="80"/>
      <c r="G35" s="39"/>
      <c r="H35" s="83"/>
      <c r="I35" s="39"/>
      <c r="J35" s="39"/>
      <c r="K35" s="39"/>
      <c r="L35" s="39"/>
      <c r="M35" s="88"/>
      <c r="N35" s="10"/>
      <c r="O35" s="10"/>
      <c r="P35" s="10"/>
      <c r="Q35" s="10"/>
      <c r="R35" s="10"/>
      <c r="S35" s="10"/>
      <c r="T35" s="10"/>
      <c r="U35" s="10"/>
      <c r="V35" s="10"/>
      <c r="W35" s="10"/>
      <c r="X35" s="10"/>
      <c r="Y35" s="10"/>
      <c r="Z35" s="10"/>
    </row>
    <row r="36" spans="1:26" ht="13.7" customHeight="1" x14ac:dyDescent="0.15">
      <c r="A36" s="51"/>
      <c r="B36" s="51"/>
      <c r="C36" s="51"/>
      <c r="D36" s="80"/>
      <c r="E36" s="80"/>
      <c r="F36" s="80"/>
      <c r="G36" s="39"/>
      <c r="H36" s="83"/>
      <c r="I36" s="39"/>
      <c r="J36" s="83"/>
      <c r="K36" s="83"/>
      <c r="L36" s="83"/>
      <c r="M36" s="88"/>
      <c r="N36" s="10"/>
      <c r="O36" s="10"/>
      <c r="P36" s="10"/>
      <c r="Q36" s="10"/>
      <c r="R36" s="10"/>
      <c r="S36" s="10"/>
      <c r="T36" s="10"/>
      <c r="U36" s="10"/>
      <c r="V36" s="10"/>
      <c r="W36" s="10"/>
      <c r="X36" s="10"/>
      <c r="Y36" s="10"/>
      <c r="Z36" s="10"/>
    </row>
    <row r="37" spans="1:26" ht="13.7" customHeight="1" x14ac:dyDescent="0.15">
      <c r="A37" s="51"/>
      <c r="B37" s="51"/>
      <c r="C37" s="51"/>
      <c r="D37" s="80"/>
      <c r="E37" s="80"/>
      <c r="F37" s="80"/>
      <c r="G37" s="83"/>
      <c r="H37" s="39"/>
      <c r="I37" s="39"/>
      <c r="J37" s="83"/>
      <c r="K37" s="83"/>
      <c r="L37" s="83"/>
      <c r="M37" s="88"/>
      <c r="N37" s="10"/>
      <c r="O37" s="10"/>
      <c r="P37" s="10"/>
      <c r="Q37" s="10"/>
      <c r="R37" s="10"/>
      <c r="S37" s="10"/>
      <c r="T37" s="10"/>
      <c r="U37" s="10"/>
      <c r="V37" s="10"/>
      <c r="W37" s="10"/>
      <c r="X37" s="10"/>
      <c r="Y37" s="10"/>
      <c r="Z37" s="10"/>
    </row>
    <row r="38" spans="1:26" ht="13.7" customHeight="1" x14ac:dyDescent="0.15">
      <c r="A38" s="10"/>
      <c r="B38" s="77"/>
      <c r="C38" s="77"/>
      <c r="D38" s="80"/>
      <c r="E38" s="80"/>
      <c r="F38" s="80"/>
      <c r="G38" s="83"/>
      <c r="H38" s="39"/>
      <c r="I38" s="39"/>
      <c r="J38" s="83"/>
      <c r="K38" s="83"/>
      <c r="L38" s="83"/>
      <c r="M38" s="88"/>
      <c r="N38" s="10"/>
      <c r="O38" s="10"/>
      <c r="P38" s="10"/>
      <c r="Q38" s="10"/>
      <c r="R38" s="10"/>
      <c r="S38" s="10"/>
      <c r="T38" s="10"/>
      <c r="U38" s="10"/>
      <c r="V38" s="10"/>
      <c r="W38" s="10"/>
      <c r="X38" s="10"/>
      <c r="Y38" s="10"/>
      <c r="Z38" s="10"/>
    </row>
    <row r="39" spans="1:26" ht="13.7" customHeight="1" x14ac:dyDescent="0.15">
      <c r="A39" s="79"/>
      <c r="B39" s="79"/>
      <c r="C39" s="79"/>
      <c r="D39" s="80"/>
      <c r="E39" s="80"/>
      <c r="F39" s="80"/>
      <c r="G39" s="83"/>
      <c r="H39" s="83"/>
      <c r="I39" s="86"/>
      <c r="J39" s="83"/>
      <c r="K39" s="83"/>
      <c r="L39" s="83"/>
      <c r="M39" s="88"/>
      <c r="N39" s="10"/>
      <c r="O39" s="10"/>
      <c r="P39" s="10"/>
      <c r="Q39" s="10"/>
      <c r="R39" s="10"/>
      <c r="S39" s="10"/>
      <c r="T39" s="10"/>
      <c r="U39" s="10"/>
      <c r="V39" s="10"/>
      <c r="W39" s="10"/>
      <c r="X39" s="10"/>
      <c r="Y39" s="10"/>
      <c r="Z39" s="10"/>
    </row>
    <row r="40" spans="1:26" ht="13.7" customHeight="1" x14ac:dyDescent="0.15">
      <c r="A40" s="77"/>
      <c r="B40" s="77"/>
      <c r="C40" s="77"/>
      <c r="D40" s="80"/>
      <c r="E40" s="80"/>
      <c r="F40" s="80"/>
      <c r="G40" s="83"/>
      <c r="H40" s="83"/>
      <c r="I40" s="83"/>
      <c r="J40" s="83"/>
      <c r="K40" s="83"/>
      <c r="L40" s="83"/>
      <c r="M40" s="10"/>
      <c r="N40" s="10"/>
      <c r="O40" s="10"/>
      <c r="P40" s="10"/>
      <c r="Q40" s="10"/>
      <c r="R40" s="10"/>
      <c r="S40" s="10"/>
      <c r="T40" s="10"/>
      <c r="U40" s="10"/>
      <c r="V40" s="10"/>
      <c r="W40" s="10"/>
      <c r="X40" s="10"/>
      <c r="Y40" s="10"/>
      <c r="Z40" s="10"/>
    </row>
    <row r="41" spans="1:26" ht="13.7" customHeight="1" x14ac:dyDescent="0.15">
      <c r="A41" s="51"/>
      <c r="B41" s="51"/>
      <c r="C41" s="51"/>
      <c r="D41" s="80"/>
      <c r="E41" s="80"/>
      <c r="F41" s="80"/>
      <c r="G41" s="39"/>
      <c r="H41" s="83"/>
      <c r="I41" s="39"/>
      <c r="J41" s="83"/>
      <c r="K41" s="83"/>
      <c r="L41" s="83"/>
      <c r="M41" s="10"/>
      <c r="N41" s="10"/>
      <c r="O41" s="10"/>
      <c r="P41" s="10"/>
      <c r="Q41" s="10"/>
      <c r="R41" s="10"/>
      <c r="S41" s="10"/>
      <c r="T41" s="10"/>
      <c r="U41" s="10"/>
      <c r="V41" s="10"/>
      <c r="W41" s="10"/>
      <c r="X41" s="10"/>
      <c r="Y41" s="10"/>
      <c r="Z41" s="10"/>
    </row>
    <row r="42" spans="1:26" ht="13.7" customHeight="1" x14ac:dyDescent="0.15">
      <c r="A42" s="77"/>
      <c r="B42" s="77"/>
      <c r="C42" s="77"/>
      <c r="D42" s="80"/>
      <c r="E42" s="80"/>
      <c r="F42" s="80"/>
      <c r="G42" s="83"/>
      <c r="H42" s="85"/>
      <c r="I42" s="39"/>
      <c r="J42" s="83"/>
      <c r="K42" s="83"/>
      <c r="L42" s="83"/>
      <c r="M42" s="10"/>
      <c r="N42" s="10"/>
      <c r="O42" s="10"/>
      <c r="P42" s="10"/>
      <c r="Q42" s="10"/>
      <c r="R42" s="10"/>
      <c r="S42" s="10"/>
      <c r="T42" s="10"/>
      <c r="U42" s="10"/>
      <c r="V42" s="10"/>
      <c r="W42" s="10"/>
      <c r="X42" s="10"/>
      <c r="Y42" s="10"/>
      <c r="Z42" s="10"/>
    </row>
    <row r="43" spans="1:26" ht="13.7" customHeight="1" x14ac:dyDescent="0.15">
      <c r="A43" s="51"/>
      <c r="B43" s="51"/>
      <c r="C43" s="51"/>
      <c r="D43" s="80"/>
      <c r="E43" s="80"/>
      <c r="F43" s="80"/>
      <c r="G43" s="39"/>
      <c r="H43" s="39"/>
      <c r="I43" s="39"/>
      <c r="J43" s="39"/>
      <c r="K43" s="39"/>
      <c r="L43" s="39"/>
      <c r="M43" s="10"/>
      <c r="N43" s="10"/>
      <c r="O43" s="10"/>
      <c r="P43" s="10"/>
      <c r="Q43" s="10"/>
      <c r="R43" s="10"/>
      <c r="S43" s="10"/>
      <c r="T43" s="10"/>
      <c r="U43" s="10"/>
      <c r="V43" s="10"/>
      <c r="W43" s="10"/>
      <c r="X43" s="10"/>
      <c r="Y43" s="10"/>
      <c r="Z43" s="10"/>
    </row>
    <row r="44" spans="1:26" ht="13.7" customHeight="1" x14ac:dyDescent="0.15">
      <c r="A44" s="50"/>
      <c r="B44" s="50"/>
      <c r="C44" s="50"/>
      <c r="D44" s="80"/>
      <c r="E44" s="80"/>
      <c r="F44" s="80"/>
      <c r="G44" s="39"/>
      <c r="H44" s="83"/>
      <c r="I44" s="39"/>
      <c r="J44" s="39"/>
      <c r="K44" s="39"/>
      <c r="L44" s="39"/>
      <c r="M44" s="10"/>
      <c r="N44" s="10"/>
      <c r="O44" s="10"/>
      <c r="P44" s="10"/>
      <c r="Q44" s="10"/>
      <c r="R44" s="10"/>
      <c r="S44" s="10"/>
      <c r="T44" s="10"/>
      <c r="U44" s="10"/>
      <c r="V44" s="10"/>
      <c r="W44" s="10"/>
      <c r="X44" s="10"/>
      <c r="Y44" s="10"/>
      <c r="Z44" s="10"/>
    </row>
    <row r="45" spans="1:26" ht="13.7" customHeight="1" x14ac:dyDescent="0.15">
      <c r="A45" s="78"/>
      <c r="B45" s="78"/>
      <c r="C45" s="78"/>
      <c r="D45" s="80"/>
      <c r="E45" s="80"/>
      <c r="F45" s="80"/>
      <c r="G45" s="39"/>
      <c r="H45" s="83"/>
      <c r="I45" s="39"/>
      <c r="J45" s="39"/>
      <c r="K45" s="39"/>
      <c r="L45" s="39"/>
      <c r="M45" s="10"/>
      <c r="N45" s="10"/>
      <c r="O45" s="10"/>
      <c r="P45" s="10"/>
      <c r="Q45" s="10"/>
      <c r="R45" s="10"/>
      <c r="S45" s="10"/>
      <c r="T45" s="10"/>
      <c r="U45" s="10"/>
      <c r="V45" s="10"/>
      <c r="W45" s="10"/>
      <c r="X45" s="10"/>
      <c r="Y45" s="10"/>
      <c r="Z45" s="10"/>
    </row>
    <row r="46" spans="1:26" ht="13.7" customHeight="1" x14ac:dyDescent="0.15">
      <c r="A46" s="51"/>
      <c r="B46" s="51"/>
      <c r="C46" s="51"/>
      <c r="D46" s="80"/>
      <c r="E46" s="80"/>
      <c r="F46" s="80"/>
      <c r="G46" s="83"/>
      <c r="H46" s="83"/>
      <c r="I46" s="83"/>
      <c r="J46" s="83"/>
      <c r="K46" s="83"/>
      <c r="L46" s="87"/>
      <c r="M46" s="10"/>
      <c r="N46" s="10"/>
      <c r="O46" s="10"/>
      <c r="P46" s="10"/>
      <c r="Q46" s="10"/>
      <c r="R46" s="10"/>
      <c r="S46" s="10"/>
      <c r="T46" s="10"/>
      <c r="U46" s="10"/>
      <c r="V46" s="10"/>
      <c r="W46" s="10"/>
      <c r="X46" s="10"/>
      <c r="Y46" s="10"/>
      <c r="Z46" s="10"/>
    </row>
    <row r="47" spans="1:26" ht="13.7" customHeight="1" x14ac:dyDescent="0.15">
      <c r="A47" s="51"/>
      <c r="B47" s="51"/>
      <c r="C47" s="51"/>
      <c r="D47" s="80"/>
      <c r="E47" s="80"/>
      <c r="F47" s="80"/>
      <c r="G47" s="39"/>
      <c r="H47" s="83"/>
      <c r="I47" s="39"/>
      <c r="J47" s="39"/>
      <c r="K47" s="39"/>
      <c r="L47" s="39"/>
      <c r="M47" s="10"/>
      <c r="N47" s="10"/>
      <c r="O47" s="10"/>
      <c r="P47" s="10"/>
      <c r="Q47" s="10"/>
      <c r="R47" s="10"/>
      <c r="S47" s="10"/>
      <c r="T47" s="10"/>
      <c r="U47" s="10"/>
      <c r="V47" s="10"/>
      <c r="W47" s="10"/>
      <c r="X47" s="10"/>
      <c r="Y47" s="10"/>
      <c r="Z47" s="10"/>
    </row>
    <row r="48" spans="1:26" ht="13.7" customHeight="1" x14ac:dyDescent="0.15">
      <c r="A48" s="77" t="s">
        <v>206</v>
      </c>
      <c r="B48" s="51"/>
      <c r="C48" s="51"/>
      <c r="D48" s="80"/>
      <c r="E48" s="80"/>
      <c r="F48" s="80"/>
      <c r="G48" s="39"/>
      <c r="H48" s="39"/>
      <c r="I48" s="39"/>
      <c r="J48" s="39"/>
      <c r="K48" s="39"/>
      <c r="L48" s="39"/>
      <c r="M48" s="10"/>
      <c r="N48" s="10"/>
      <c r="O48" s="10"/>
      <c r="P48" s="10"/>
      <c r="Q48" s="10"/>
      <c r="R48" s="10"/>
      <c r="S48" s="10"/>
      <c r="T48" s="10"/>
      <c r="U48" s="10"/>
      <c r="V48" s="10"/>
      <c r="W48" s="10"/>
      <c r="X48" s="10"/>
      <c r="Y48" s="10"/>
      <c r="Z48" s="10"/>
    </row>
    <row r="49" spans="1:26" ht="13.7" customHeight="1" x14ac:dyDescent="0.15">
      <c r="A49" s="78"/>
      <c r="B49" s="78"/>
      <c r="C49" s="78"/>
      <c r="D49" s="80"/>
      <c r="E49" s="80"/>
      <c r="F49" s="80"/>
      <c r="G49" s="83"/>
      <c r="H49" s="83"/>
      <c r="I49" s="86"/>
      <c r="J49" s="83"/>
      <c r="K49" s="83"/>
      <c r="L49" s="83"/>
      <c r="M49" s="10"/>
      <c r="N49" s="10"/>
      <c r="O49" s="10"/>
      <c r="P49" s="10"/>
      <c r="Q49" s="10"/>
      <c r="R49" s="10"/>
      <c r="S49" s="10"/>
      <c r="T49" s="10"/>
      <c r="U49" s="10"/>
      <c r="V49" s="10"/>
      <c r="W49" s="10"/>
      <c r="X49" s="10"/>
      <c r="Y49" s="10"/>
      <c r="Z49" s="10"/>
    </row>
    <row r="50" spans="1:26" ht="13.7" customHeight="1" x14ac:dyDescent="0.15">
      <c r="A50" s="51"/>
      <c r="B50" s="51"/>
      <c r="C50" s="51"/>
      <c r="D50" s="80"/>
      <c r="E50" s="80"/>
      <c r="F50" s="80"/>
      <c r="G50" s="83"/>
      <c r="H50" s="83"/>
      <c r="I50" s="83"/>
      <c r="J50" s="83"/>
      <c r="K50" s="83"/>
      <c r="L50" s="83"/>
      <c r="M50" s="10"/>
      <c r="N50" s="88"/>
      <c r="O50" s="10"/>
      <c r="P50" s="10"/>
      <c r="Q50" s="10"/>
      <c r="R50" s="10"/>
      <c r="S50" s="10"/>
      <c r="T50" s="10"/>
      <c r="U50" s="10"/>
      <c r="V50" s="10"/>
      <c r="W50" s="10"/>
      <c r="X50" s="10"/>
      <c r="Y50" s="10"/>
      <c r="Z50" s="10"/>
    </row>
    <row r="51" spans="1:26" ht="13.7" customHeight="1" x14ac:dyDescent="0.15">
      <c r="A51" s="51"/>
      <c r="B51" s="51"/>
      <c r="C51" s="51"/>
      <c r="D51" s="81"/>
      <c r="E51" s="81"/>
      <c r="F51" s="81"/>
      <c r="G51" s="39"/>
      <c r="H51" s="83"/>
      <c r="I51" s="39"/>
      <c r="J51" s="39"/>
      <c r="K51" s="39"/>
      <c r="L51" s="39"/>
      <c r="M51" s="88"/>
      <c r="N51" s="88"/>
      <c r="O51" s="10"/>
      <c r="P51" s="10"/>
      <c r="Q51" s="10"/>
      <c r="R51" s="10"/>
      <c r="S51" s="10"/>
      <c r="T51" s="10"/>
      <c r="U51" s="10"/>
      <c r="V51" s="10"/>
      <c r="W51" s="10"/>
      <c r="X51" s="10"/>
      <c r="Y51" s="10"/>
      <c r="Z51" s="10"/>
    </row>
    <row r="52" spans="1:26" ht="13.7" customHeight="1" x14ac:dyDescent="0.15">
      <c r="A52" s="51"/>
      <c r="B52" s="51"/>
      <c r="C52" s="51"/>
      <c r="D52" s="81"/>
      <c r="E52" s="81"/>
      <c r="F52" s="81"/>
      <c r="G52" s="39"/>
      <c r="H52" s="39"/>
      <c r="I52" s="39"/>
      <c r="J52" s="39"/>
      <c r="K52" s="39"/>
      <c r="L52" s="39"/>
      <c r="M52" s="88"/>
      <c r="N52" s="88"/>
      <c r="O52" s="10"/>
      <c r="P52" s="10"/>
      <c r="Q52" s="10"/>
      <c r="R52" s="10"/>
      <c r="S52" s="10"/>
      <c r="T52" s="10"/>
      <c r="U52" s="10"/>
      <c r="V52" s="10"/>
      <c r="W52" s="10"/>
      <c r="X52" s="10"/>
      <c r="Y52" s="10"/>
      <c r="Z52" s="10"/>
    </row>
    <row r="53" spans="1:26" ht="13.7" customHeight="1" x14ac:dyDescent="0.15">
      <c r="A53" s="10"/>
      <c r="B53" s="77"/>
      <c r="C53" s="77"/>
      <c r="D53" s="80"/>
      <c r="E53" s="80"/>
      <c r="F53" s="80"/>
      <c r="G53" s="83"/>
      <c r="H53" s="83"/>
      <c r="I53" s="83"/>
      <c r="J53" s="83"/>
      <c r="K53" s="83"/>
      <c r="L53" s="83"/>
      <c r="M53" s="88"/>
      <c r="N53" s="88"/>
      <c r="O53" s="10"/>
      <c r="P53" s="10"/>
      <c r="Q53" s="10"/>
      <c r="R53" s="10"/>
      <c r="S53" s="10"/>
      <c r="T53" s="10"/>
      <c r="U53" s="10"/>
      <c r="V53" s="10"/>
      <c r="W53" s="10"/>
      <c r="X53" s="10"/>
      <c r="Y53" s="10"/>
      <c r="Z53" s="10"/>
    </row>
    <row r="54" spans="1:26" ht="13.7" customHeight="1" x14ac:dyDescent="0.15">
      <c r="A54" s="77"/>
      <c r="B54" s="77"/>
      <c r="C54" s="77"/>
      <c r="D54" s="80"/>
      <c r="E54" s="80"/>
      <c r="F54" s="80"/>
      <c r="G54" s="83"/>
      <c r="H54" s="83"/>
      <c r="I54" s="86"/>
      <c r="J54" s="83"/>
      <c r="K54" s="83"/>
      <c r="L54" s="83"/>
      <c r="M54" s="88"/>
      <c r="N54" s="88"/>
      <c r="O54" s="10"/>
      <c r="P54" s="10"/>
      <c r="Q54" s="10"/>
      <c r="R54" s="10"/>
      <c r="S54" s="10"/>
      <c r="T54" s="10"/>
      <c r="U54" s="10"/>
      <c r="V54" s="10"/>
      <c r="W54" s="10"/>
      <c r="X54" s="10"/>
      <c r="Y54" s="10"/>
      <c r="Z54" s="10"/>
    </row>
    <row r="55" spans="1:26" ht="13.7" customHeight="1" x14ac:dyDescent="0.15">
      <c r="A55" s="51"/>
      <c r="B55" s="51"/>
      <c r="C55" s="51"/>
      <c r="D55" s="81"/>
      <c r="E55" s="81"/>
      <c r="F55" s="81"/>
      <c r="G55" s="83"/>
      <c r="H55" s="83"/>
      <c r="I55" s="83"/>
      <c r="J55" s="83"/>
      <c r="K55" s="83"/>
      <c r="L55" s="83"/>
      <c r="M55" s="88"/>
      <c r="N55" s="88"/>
      <c r="O55" s="10"/>
      <c r="P55" s="10"/>
      <c r="Q55" s="10"/>
      <c r="R55" s="10"/>
      <c r="S55" s="10"/>
      <c r="T55" s="10"/>
      <c r="U55" s="10"/>
      <c r="V55" s="10"/>
      <c r="W55" s="10"/>
      <c r="X55" s="10"/>
      <c r="Y55" s="10"/>
      <c r="Z55" s="10"/>
    </row>
    <row r="56" spans="1:26" ht="13.7" customHeight="1" x14ac:dyDescent="0.15">
      <c r="A56" s="51"/>
      <c r="B56" s="51"/>
      <c r="C56" s="51"/>
      <c r="D56" s="80"/>
      <c r="E56" s="80"/>
      <c r="F56" s="80"/>
      <c r="G56" s="83"/>
      <c r="H56" s="83"/>
      <c r="I56" s="83"/>
      <c r="J56" s="83"/>
      <c r="K56" s="83"/>
      <c r="L56" s="83"/>
      <c r="M56" s="88"/>
      <c r="N56" s="88"/>
      <c r="O56" s="10"/>
      <c r="P56" s="10"/>
      <c r="Q56" s="10"/>
      <c r="R56" s="10"/>
      <c r="S56" s="10"/>
      <c r="T56" s="10"/>
      <c r="U56" s="10"/>
      <c r="V56" s="10"/>
      <c r="W56" s="10"/>
      <c r="X56" s="10"/>
      <c r="Y56" s="10"/>
      <c r="Z56" s="10"/>
    </row>
    <row r="57" spans="1:26" ht="13.7" customHeight="1" x14ac:dyDescent="0.15">
      <c r="A57" s="77"/>
      <c r="B57" s="77"/>
      <c r="C57" s="77"/>
      <c r="D57" s="80"/>
      <c r="E57" s="80"/>
      <c r="F57" s="80"/>
      <c r="G57" s="83"/>
      <c r="H57" s="83"/>
      <c r="I57" s="83"/>
      <c r="J57" s="83"/>
      <c r="K57" s="83"/>
      <c r="L57" s="83"/>
      <c r="M57" s="88"/>
      <c r="N57" s="88"/>
      <c r="O57" s="10"/>
      <c r="P57" s="10"/>
      <c r="Q57" s="10"/>
      <c r="R57" s="10"/>
      <c r="S57" s="10"/>
      <c r="T57" s="10"/>
      <c r="U57" s="10"/>
      <c r="V57" s="10"/>
      <c r="W57" s="10"/>
      <c r="X57" s="10"/>
      <c r="Y57" s="10"/>
      <c r="Z57" s="10"/>
    </row>
    <row r="58" spans="1:26" ht="13.7" customHeight="1" x14ac:dyDescent="0.15">
      <c r="A58" s="51"/>
      <c r="B58" s="51"/>
      <c r="C58" s="51"/>
      <c r="D58" s="80"/>
      <c r="E58" s="80"/>
      <c r="F58" s="80"/>
      <c r="G58" s="83"/>
      <c r="H58" s="83"/>
      <c r="I58" s="83"/>
      <c r="J58" s="83"/>
      <c r="K58" s="83"/>
      <c r="L58" s="83"/>
      <c r="M58" s="88"/>
      <c r="N58" s="88"/>
      <c r="O58" s="10"/>
      <c r="P58" s="10"/>
      <c r="Q58" s="10"/>
      <c r="R58" s="10"/>
      <c r="S58" s="10"/>
      <c r="T58" s="10"/>
      <c r="U58" s="10"/>
      <c r="V58" s="10"/>
      <c r="W58" s="10"/>
      <c r="X58" s="10"/>
      <c r="Y58" s="10"/>
      <c r="Z58" s="10"/>
    </row>
    <row r="59" spans="1:26" ht="13.7" customHeight="1" x14ac:dyDescent="0.15">
      <c r="A59" s="78"/>
      <c r="B59" s="78"/>
      <c r="C59" s="78"/>
      <c r="D59" s="81"/>
      <c r="E59" s="81"/>
      <c r="F59" s="81"/>
      <c r="G59" s="83"/>
      <c r="H59" s="83"/>
      <c r="I59" s="86"/>
      <c r="J59" s="83"/>
      <c r="K59" s="83"/>
      <c r="L59" s="83"/>
      <c r="M59" s="88"/>
      <c r="N59" s="88"/>
      <c r="O59" s="10"/>
      <c r="P59" s="10"/>
      <c r="Q59" s="10"/>
      <c r="R59" s="10"/>
      <c r="S59" s="10"/>
      <c r="T59" s="10"/>
      <c r="U59" s="10"/>
      <c r="V59" s="10"/>
      <c r="W59" s="10"/>
      <c r="X59" s="10"/>
      <c r="Y59" s="10"/>
      <c r="Z59" s="10"/>
    </row>
    <row r="60" spans="1:26" ht="13.7" customHeight="1" x14ac:dyDescent="0.15">
      <c r="A60" s="51"/>
      <c r="B60" s="51"/>
      <c r="C60" s="51"/>
      <c r="D60" s="80"/>
      <c r="E60" s="80"/>
      <c r="F60" s="80"/>
      <c r="G60" s="83"/>
      <c r="H60" s="83"/>
      <c r="I60" s="83"/>
      <c r="J60" s="83"/>
      <c r="K60" s="83"/>
      <c r="L60" s="83"/>
      <c r="M60" s="88"/>
      <c r="N60" s="88"/>
      <c r="O60" s="10"/>
      <c r="P60" s="10"/>
      <c r="Q60" s="10"/>
      <c r="R60" s="10"/>
      <c r="S60" s="10"/>
      <c r="T60" s="10"/>
      <c r="U60" s="10"/>
      <c r="V60" s="10"/>
      <c r="W60" s="10"/>
      <c r="X60" s="10"/>
      <c r="Y60" s="10"/>
      <c r="Z60" s="10"/>
    </row>
    <row r="61" spans="1:26" ht="13.7" customHeight="1" x14ac:dyDescent="0.15">
      <c r="A61" s="77"/>
      <c r="B61" s="77"/>
      <c r="C61" s="77"/>
      <c r="D61" s="80"/>
      <c r="E61" s="80"/>
      <c r="F61" s="80"/>
      <c r="G61" s="83"/>
      <c r="H61" s="85"/>
      <c r="I61" s="39"/>
      <c r="J61" s="39"/>
      <c r="K61" s="83"/>
      <c r="L61" s="83"/>
      <c r="M61" s="88"/>
      <c r="N61" s="10"/>
      <c r="O61" s="10"/>
      <c r="P61" s="10"/>
      <c r="Q61" s="10"/>
      <c r="R61" s="10"/>
      <c r="S61" s="10"/>
      <c r="T61" s="10"/>
      <c r="U61" s="10"/>
      <c r="V61" s="10"/>
      <c r="W61" s="10"/>
      <c r="X61" s="10"/>
      <c r="Y61" s="10"/>
      <c r="Z61" s="10"/>
    </row>
    <row r="62" spans="1:26" ht="13.7" customHeight="1" x14ac:dyDescent="0.15">
      <c r="A62" s="51"/>
      <c r="B62" s="51"/>
      <c r="C62" s="51"/>
      <c r="D62" s="80"/>
      <c r="E62" s="80"/>
      <c r="F62" s="80"/>
      <c r="G62" s="83"/>
      <c r="H62" s="83"/>
      <c r="I62" s="39"/>
      <c r="J62" s="83"/>
      <c r="K62" s="83"/>
      <c r="L62" s="83"/>
      <c r="M62" s="88"/>
      <c r="N62" s="10"/>
      <c r="O62" s="89"/>
      <c r="P62" s="89"/>
      <c r="Q62" s="89"/>
      <c r="R62" s="89"/>
      <c r="S62" s="89"/>
      <c r="T62" s="89"/>
      <c r="U62" s="89"/>
      <c r="V62" s="89"/>
      <c r="W62" s="89"/>
      <c r="X62" s="89"/>
      <c r="Y62" s="89"/>
      <c r="Z62" s="89"/>
    </row>
    <row r="63" spans="1:26" ht="13.7" customHeight="1" x14ac:dyDescent="0.15">
      <c r="A63" s="78"/>
      <c r="B63" s="78"/>
      <c r="C63" s="78"/>
      <c r="D63" s="80"/>
      <c r="E63" s="80"/>
      <c r="F63" s="80"/>
      <c r="G63" s="83"/>
      <c r="H63" s="83"/>
      <c r="I63" s="83"/>
      <c r="J63" s="83"/>
      <c r="K63" s="83"/>
      <c r="L63" s="83"/>
      <c r="M63" s="88"/>
      <c r="N63" s="10"/>
      <c r="O63" s="10"/>
      <c r="P63" s="10"/>
      <c r="Q63" s="10"/>
      <c r="R63" s="10"/>
      <c r="S63" s="10"/>
      <c r="T63" s="10"/>
      <c r="U63" s="10"/>
      <c r="V63" s="10"/>
      <c r="W63" s="10"/>
      <c r="X63" s="10"/>
      <c r="Y63" s="10"/>
      <c r="Z63" s="10"/>
    </row>
    <row r="64" spans="1:26" ht="13.7" customHeight="1" x14ac:dyDescent="0.15">
      <c r="A64" s="51"/>
      <c r="B64" s="51"/>
      <c r="C64" s="51"/>
      <c r="D64" s="80"/>
      <c r="E64" s="80"/>
      <c r="F64" s="80"/>
      <c r="G64" s="39"/>
      <c r="H64" s="83"/>
      <c r="I64" s="83"/>
      <c r="J64" s="83"/>
      <c r="K64" s="83"/>
      <c r="L64" s="83"/>
      <c r="M64" s="88"/>
      <c r="N64" s="10"/>
      <c r="O64" s="10"/>
      <c r="P64" s="10"/>
      <c r="Q64" s="10"/>
      <c r="R64" s="10"/>
      <c r="S64" s="10"/>
      <c r="T64" s="10"/>
      <c r="U64" s="10"/>
      <c r="V64" s="10"/>
      <c r="W64" s="10"/>
      <c r="X64" s="10"/>
      <c r="Y64" s="10"/>
      <c r="Z64" s="10"/>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showGridLines="0" zoomScale="92" zoomScaleNormal="92" zoomScaleSheetLayoutView="100" workbookViewId="0"/>
  </sheetViews>
  <sheetFormatPr defaultRowHeight="12" x14ac:dyDescent="0.15"/>
  <cols>
    <col min="1" max="1" width="2" style="90" customWidth="1"/>
    <col min="2" max="2" width="4.5" style="57" customWidth="1"/>
    <col min="3" max="3" width="0.625" style="57" customWidth="1"/>
    <col min="4" max="4" width="2.625" style="57" customWidth="1"/>
    <col min="5" max="5" width="3.875" style="57" customWidth="1"/>
    <col min="6" max="6" width="26.875" style="57" customWidth="1"/>
    <col min="7" max="7" width="17.875" style="57" customWidth="1"/>
    <col min="8" max="10" width="10.625" style="57" customWidth="1"/>
    <col min="11" max="11" width="12.375" style="57" customWidth="1"/>
    <col min="12" max="12" width="3.625" style="57" customWidth="1"/>
    <col min="13" max="13" width="3.625" style="90" customWidth="1"/>
    <col min="14" max="14" width="3.625" style="57" customWidth="1"/>
    <col min="15" max="15" width="0.625" style="57" customWidth="1"/>
    <col min="16" max="16" width="3.75" style="57" customWidth="1"/>
    <col min="17" max="17" width="3" style="57" customWidth="1"/>
    <col min="18" max="18" width="3.375" style="57" customWidth="1"/>
    <col min="19" max="22" width="3" style="57" customWidth="1"/>
    <col min="23" max="23" width="1.5" style="90" customWidth="1"/>
    <col min="24" max="24" width="3.625" style="57" customWidth="1"/>
    <col min="25" max="25" width="4.25" style="57" customWidth="1"/>
    <col min="26" max="26" width="2.625" style="57" customWidth="1"/>
    <col min="27" max="27" width="3.875" style="57" customWidth="1"/>
    <col min="28" max="28" width="14.875" style="57" customWidth="1"/>
    <col min="29" max="29" width="6.375" style="57" customWidth="1"/>
    <col min="30" max="30" width="23.875" style="57" customWidth="1"/>
    <col min="31" max="33" width="15.125" style="57" customWidth="1"/>
    <col min="34" max="34" width="3.875" style="57" customWidth="1"/>
    <col min="35" max="35" width="3.625" style="57" customWidth="1"/>
    <col min="36" max="36" width="3.625" style="90" customWidth="1"/>
    <col min="37" max="37" width="3.625" style="57" customWidth="1"/>
    <col min="38" max="38" width="2" style="57" customWidth="1"/>
    <col min="39" max="256" width="9" style="57" customWidth="1"/>
    <col min="257" max="257" width="2" style="57" customWidth="1"/>
    <col min="258" max="258" width="4.5" style="57" customWidth="1"/>
    <col min="259" max="259" width="0.625" style="57" customWidth="1"/>
    <col min="260" max="260" width="2.625" style="57" customWidth="1"/>
    <col min="261" max="261" width="3.875" style="57" customWidth="1"/>
    <col min="262" max="262" width="26.875" style="57" customWidth="1"/>
    <col min="263" max="263" width="17.875" style="57" customWidth="1"/>
    <col min="264" max="266" width="10.625" style="57" customWidth="1"/>
    <col min="267" max="267" width="12.375" style="57" customWidth="1"/>
    <col min="268" max="270" width="3.625" style="57" customWidth="1"/>
    <col min="271" max="271" width="0.625" style="57" customWidth="1"/>
    <col min="272" max="272" width="3.75" style="57" customWidth="1"/>
    <col min="273" max="273" width="3" style="57" customWidth="1"/>
    <col min="274" max="274" width="3.375" style="57" customWidth="1"/>
    <col min="275" max="278" width="3" style="57" customWidth="1"/>
    <col min="279" max="279" width="1.5" style="57" customWidth="1"/>
    <col min="280" max="280" width="3.625" style="57" customWidth="1"/>
    <col min="281" max="281" width="4.25" style="57" customWidth="1"/>
    <col min="282" max="282" width="2.625" style="57" customWidth="1"/>
    <col min="283" max="283" width="3.875" style="57" customWidth="1"/>
    <col min="284" max="284" width="14.875" style="57" customWidth="1"/>
    <col min="285" max="285" width="6.375" style="57" customWidth="1"/>
    <col min="286" max="286" width="23.875" style="57" customWidth="1"/>
    <col min="287" max="289" width="15.125" style="57" customWidth="1"/>
    <col min="290" max="290" width="3.875" style="57" customWidth="1"/>
    <col min="291" max="293" width="3.625" style="57" customWidth="1"/>
    <col min="294" max="294" width="2" style="57" customWidth="1"/>
    <col min="295" max="512" width="9" style="57" customWidth="1"/>
    <col min="513" max="513" width="2" style="57" customWidth="1"/>
    <col min="514" max="514" width="4.5" style="57" customWidth="1"/>
    <col min="515" max="515" width="0.625" style="57" customWidth="1"/>
    <col min="516" max="516" width="2.625" style="57" customWidth="1"/>
    <col min="517" max="517" width="3.875" style="57" customWidth="1"/>
    <col min="518" max="518" width="26.875" style="57" customWidth="1"/>
    <col min="519" max="519" width="17.875" style="57" customWidth="1"/>
    <col min="520" max="522" width="10.625" style="57" customWidth="1"/>
    <col min="523" max="523" width="12.375" style="57" customWidth="1"/>
    <col min="524" max="526" width="3.625" style="57" customWidth="1"/>
    <col min="527" max="527" width="0.625" style="57" customWidth="1"/>
    <col min="528" max="528" width="3.75" style="57" customWidth="1"/>
    <col min="529" max="529" width="3" style="57" customWidth="1"/>
    <col min="530" max="530" width="3.375" style="57" customWidth="1"/>
    <col min="531" max="534" width="3" style="57" customWidth="1"/>
    <col min="535" max="535" width="1.5" style="57" customWidth="1"/>
    <col min="536" max="536" width="3.625" style="57" customWidth="1"/>
    <col min="537" max="537" width="4.25" style="57" customWidth="1"/>
    <col min="538" max="538" width="2.625" style="57" customWidth="1"/>
    <col min="539" max="539" width="3.875" style="57" customWidth="1"/>
    <col min="540" max="540" width="14.875" style="57" customWidth="1"/>
    <col min="541" max="541" width="6.375" style="57" customWidth="1"/>
    <col min="542" max="542" width="23.875" style="57" customWidth="1"/>
    <col min="543" max="545" width="15.125" style="57" customWidth="1"/>
    <col min="546" max="546" width="3.875" style="57" customWidth="1"/>
    <col min="547" max="549" width="3.625" style="57" customWidth="1"/>
    <col min="550" max="550" width="2" style="57" customWidth="1"/>
    <col min="551" max="768" width="9" style="57" customWidth="1"/>
    <col min="769" max="769" width="2" style="57" customWidth="1"/>
    <col min="770" max="770" width="4.5" style="57" customWidth="1"/>
    <col min="771" max="771" width="0.625" style="57" customWidth="1"/>
    <col min="772" max="772" width="2.625" style="57" customWidth="1"/>
    <col min="773" max="773" width="3.875" style="57" customWidth="1"/>
    <col min="774" max="774" width="26.875" style="57" customWidth="1"/>
    <col min="775" max="775" width="17.875" style="57" customWidth="1"/>
    <col min="776" max="778" width="10.625" style="57" customWidth="1"/>
    <col min="779" max="779" width="12.375" style="57" customWidth="1"/>
    <col min="780" max="782" width="3.625" style="57" customWidth="1"/>
    <col min="783" max="783" width="0.625" style="57" customWidth="1"/>
    <col min="784" max="784" width="3.75" style="57" customWidth="1"/>
    <col min="785" max="785" width="3" style="57" customWidth="1"/>
    <col min="786" max="786" width="3.375" style="57" customWidth="1"/>
    <col min="787" max="790" width="3" style="57" customWidth="1"/>
    <col min="791" max="791" width="1.5" style="57" customWidth="1"/>
    <col min="792" max="792" width="3.625" style="57" customWidth="1"/>
    <col min="793" max="793" width="4.25" style="57" customWidth="1"/>
    <col min="794" max="794" width="2.625" style="57" customWidth="1"/>
    <col min="795" max="795" width="3.875" style="57" customWidth="1"/>
    <col min="796" max="796" width="14.875" style="57" customWidth="1"/>
    <col min="797" max="797" width="6.375" style="57" customWidth="1"/>
    <col min="798" max="798" width="23.875" style="57" customWidth="1"/>
    <col min="799" max="801" width="15.125" style="57" customWidth="1"/>
    <col min="802" max="802" width="3.875" style="57" customWidth="1"/>
    <col min="803" max="805" width="3.625" style="57" customWidth="1"/>
    <col min="806" max="806" width="2" style="57" customWidth="1"/>
    <col min="807" max="1024" width="9" style="57" customWidth="1"/>
    <col min="1025" max="1025" width="2" style="57" customWidth="1"/>
    <col min="1026" max="1026" width="4.5" style="57" customWidth="1"/>
    <col min="1027" max="1027" width="0.625" style="57" customWidth="1"/>
    <col min="1028" max="1028" width="2.625" style="57" customWidth="1"/>
    <col min="1029" max="1029" width="3.875" style="57" customWidth="1"/>
    <col min="1030" max="1030" width="26.875" style="57" customWidth="1"/>
    <col min="1031" max="1031" width="17.875" style="57" customWidth="1"/>
    <col min="1032" max="1034" width="10.625" style="57" customWidth="1"/>
    <col min="1035" max="1035" width="12.375" style="57" customWidth="1"/>
    <col min="1036" max="1038" width="3.625" style="57" customWidth="1"/>
    <col min="1039" max="1039" width="0.625" style="57" customWidth="1"/>
    <col min="1040" max="1040" width="3.75" style="57" customWidth="1"/>
    <col min="1041" max="1041" width="3" style="57" customWidth="1"/>
    <col min="1042" max="1042" width="3.375" style="57" customWidth="1"/>
    <col min="1043" max="1046" width="3" style="57" customWidth="1"/>
    <col min="1047" max="1047" width="1.5" style="57" customWidth="1"/>
    <col min="1048" max="1048" width="3.625" style="57" customWidth="1"/>
    <col min="1049" max="1049" width="4.25" style="57" customWidth="1"/>
    <col min="1050" max="1050" width="2.625" style="57" customWidth="1"/>
    <col min="1051" max="1051" width="3.875" style="57" customWidth="1"/>
    <col min="1052" max="1052" width="14.875" style="57" customWidth="1"/>
    <col min="1053" max="1053" width="6.375" style="57" customWidth="1"/>
    <col min="1054" max="1054" width="23.875" style="57" customWidth="1"/>
    <col min="1055" max="1057" width="15.125" style="57" customWidth="1"/>
    <col min="1058" max="1058" width="3.875" style="57" customWidth="1"/>
    <col min="1059" max="1061" width="3.625" style="57" customWidth="1"/>
    <col min="1062" max="1062" width="2" style="57" customWidth="1"/>
    <col min="1063" max="1280" width="9" style="57" customWidth="1"/>
    <col min="1281" max="1281" width="2" style="57" customWidth="1"/>
    <col min="1282" max="1282" width="4.5" style="57" customWidth="1"/>
    <col min="1283" max="1283" width="0.625" style="57" customWidth="1"/>
    <col min="1284" max="1284" width="2.625" style="57" customWidth="1"/>
    <col min="1285" max="1285" width="3.875" style="57" customWidth="1"/>
    <col min="1286" max="1286" width="26.875" style="57" customWidth="1"/>
    <col min="1287" max="1287" width="17.875" style="57" customWidth="1"/>
    <col min="1288" max="1290" width="10.625" style="57" customWidth="1"/>
    <col min="1291" max="1291" width="12.375" style="57" customWidth="1"/>
    <col min="1292" max="1294" width="3.625" style="57" customWidth="1"/>
    <col min="1295" max="1295" width="0.625" style="57" customWidth="1"/>
    <col min="1296" max="1296" width="3.75" style="57" customWidth="1"/>
    <col min="1297" max="1297" width="3" style="57" customWidth="1"/>
    <col min="1298" max="1298" width="3.375" style="57" customWidth="1"/>
    <col min="1299" max="1302" width="3" style="57" customWidth="1"/>
    <col min="1303" max="1303" width="1.5" style="57" customWidth="1"/>
    <col min="1304" max="1304" width="3.625" style="57" customWidth="1"/>
    <col min="1305" max="1305" width="4.25" style="57" customWidth="1"/>
    <col min="1306" max="1306" width="2.625" style="57" customWidth="1"/>
    <col min="1307" max="1307" width="3.875" style="57" customWidth="1"/>
    <col min="1308" max="1308" width="14.875" style="57" customWidth="1"/>
    <col min="1309" max="1309" width="6.375" style="57" customWidth="1"/>
    <col min="1310" max="1310" width="23.875" style="57" customWidth="1"/>
    <col min="1311" max="1313" width="15.125" style="57" customWidth="1"/>
    <col min="1314" max="1314" width="3.875" style="57" customWidth="1"/>
    <col min="1315" max="1317" width="3.625" style="57" customWidth="1"/>
    <col min="1318" max="1318" width="2" style="57" customWidth="1"/>
    <col min="1319" max="1536" width="9" style="57" customWidth="1"/>
    <col min="1537" max="1537" width="2" style="57" customWidth="1"/>
    <col min="1538" max="1538" width="4.5" style="57" customWidth="1"/>
    <col min="1539" max="1539" width="0.625" style="57" customWidth="1"/>
    <col min="1540" max="1540" width="2.625" style="57" customWidth="1"/>
    <col min="1541" max="1541" width="3.875" style="57" customWidth="1"/>
    <col min="1542" max="1542" width="26.875" style="57" customWidth="1"/>
    <col min="1543" max="1543" width="17.875" style="57" customWidth="1"/>
    <col min="1544" max="1546" width="10.625" style="57" customWidth="1"/>
    <col min="1547" max="1547" width="12.375" style="57" customWidth="1"/>
    <col min="1548" max="1550" width="3.625" style="57" customWidth="1"/>
    <col min="1551" max="1551" width="0.625" style="57" customWidth="1"/>
    <col min="1552" max="1552" width="3.75" style="57" customWidth="1"/>
    <col min="1553" max="1553" width="3" style="57" customWidth="1"/>
    <col min="1554" max="1554" width="3.375" style="57" customWidth="1"/>
    <col min="1555" max="1558" width="3" style="57" customWidth="1"/>
    <col min="1559" max="1559" width="1.5" style="57" customWidth="1"/>
    <col min="1560" max="1560" width="3.625" style="57" customWidth="1"/>
    <col min="1561" max="1561" width="4.25" style="57" customWidth="1"/>
    <col min="1562" max="1562" width="2.625" style="57" customWidth="1"/>
    <col min="1563" max="1563" width="3.875" style="57" customWidth="1"/>
    <col min="1564" max="1564" width="14.875" style="57" customWidth="1"/>
    <col min="1565" max="1565" width="6.375" style="57" customWidth="1"/>
    <col min="1566" max="1566" width="23.875" style="57" customWidth="1"/>
    <col min="1567" max="1569" width="15.125" style="57" customWidth="1"/>
    <col min="1570" max="1570" width="3.875" style="57" customWidth="1"/>
    <col min="1571" max="1573" width="3.625" style="57" customWidth="1"/>
    <col min="1574" max="1574" width="2" style="57" customWidth="1"/>
    <col min="1575" max="1792" width="9" style="57" customWidth="1"/>
    <col min="1793" max="1793" width="2" style="57" customWidth="1"/>
    <col min="1794" max="1794" width="4.5" style="57" customWidth="1"/>
    <col min="1795" max="1795" width="0.625" style="57" customWidth="1"/>
    <col min="1796" max="1796" width="2.625" style="57" customWidth="1"/>
    <col min="1797" max="1797" width="3.875" style="57" customWidth="1"/>
    <col min="1798" max="1798" width="26.875" style="57" customWidth="1"/>
    <col min="1799" max="1799" width="17.875" style="57" customWidth="1"/>
    <col min="1800" max="1802" width="10.625" style="57" customWidth="1"/>
    <col min="1803" max="1803" width="12.375" style="57" customWidth="1"/>
    <col min="1804" max="1806" width="3.625" style="57" customWidth="1"/>
    <col min="1807" max="1807" width="0.625" style="57" customWidth="1"/>
    <col min="1808" max="1808" width="3.75" style="57" customWidth="1"/>
    <col min="1809" max="1809" width="3" style="57" customWidth="1"/>
    <col min="1810" max="1810" width="3.375" style="57" customWidth="1"/>
    <col min="1811" max="1814" width="3" style="57" customWidth="1"/>
    <col min="1815" max="1815" width="1.5" style="57" customWidth="1"/>
    <col min="1816" max="1816" width="3.625" style="57" customWidth="1"/>
    <col min="1817" max="1817" width="4.25" style="57" customWidth="1"/>
    <col min="1818" max="1818" width="2.625" style="57" customWidth="1"/>
    <col min="1819" max="1819" width="3.875" style="57" customWidth="1"/>
    <col min="1820" max="1820" width="14.875" style="57" customWidth="1"/>
    <col min="1821" max="1821" width="6.375" style="57" customWidth="1"/>
    <col min="1822" max="1822" width="23.875" style="57" customWidth="1"/>
    <col min="1823" max="1825" width="15.125" style="57" customWidth="1"/>
    <col min="1826" max="1826" width="3.875" style="57" customWidth="1"/>
    <col min="1827" max="1829" width="3.625" style="57" customWidth="1"/>
    <col min="1830" max="1830" width="2" style="57" customWidth="1"/>
    <col min="1831" max="2048" width="9" style="57" customWidth="1"/>
    <col min="2049" max="2049" width="2" style="57" customWidth="1"/>
    <col min="2050" max="2050" width="4.5" style="57" customWidth="1"/>
    <col min="2051" max="2051" width="0.625" style="57" customWidth="1"/>
    <col min="2052" max="2052" width="2.625" style="57" customWidth="1"/>
    <col min="2053" max="2053" width="3.875" style="57" customWidth="1"/>
    <col min="2054" max="2054" width="26.875" style="57" customWidth="1"/>
    <col min="2055" max="2055" width="17.875" style="57" customWidth="1"/>
    <col min="2056" max="2058" width="10.625" style="57" customWidth="1"/>
    <col min="2059" max="2059" width="12.375" style="57" customWidth="1"/>
    <col min="2060" max="2062" width="3.625" style="57" customWidth="1"/>
    <col min="2063" max="2063" width="0.625" style="57" customWidth="1"/>
    <col min="2064" max="2064" width="3.75" style="57" customWidth="1"/>
    <col min="2065" max="2065" width="3" style="57" customWidth="1"/>
    <col min="2066" max="2066" width="3.375" style="57" customWidth="1"/>
    <col min="2067" max="2070" width="3" style="57" customWidth="1"/>
    <col min="2071" max="2071" width="1.5" style="57" customWidth="1"/>
    <col min="2072" max="2072" width="3.625" style="57" customWidth="1"/>
    <col min="2073" max="2073" width="4.25" style="57" customWidth="1"/>
    <col min="2074" max="2074" width="2.625" style="57" customWidth="1"/>
    <col min="2075" max="2075" width="3.875" style="57" customWidth="1"/>
    <col min="2076" max="2076" width="14.875" style="57" customWidth="1"/>
    <col min="2077" max="2077" width="6.375" style="57" customWidth="1"/>
    <col min="2078" max="2078" width="23.875" style="57" customWidth="1"/>
    <col min="2079" max="2081" width="15.125" style="57" customWidth="1"/>
    <col min="2082" max="2082" width="3.875" style="57" customWidth="1"/>
    <col min="2083" max="2085" width="3.625" style="57" customWidth="1"/>
    <col min="2086" max="2086" width="2" style="57" customWidth="1"/>
    <col min="2087" max="2304" width="9" style="57" customWidth="1"/>
    <col min="2305" max="2305" width="2" style="57" customWidth="1"/>
    <col min="2306" max="2306" width="4.5" style="57" customWidth="1"/>
    <col min="2307" max="2307" width="0.625" style="57" customWidth="1"/>
    <col min="2308" max="2308" width="2.625" style="57" customWidth="1"/>
    <col min="2309" max="2309" width="3.875" style="57" customWidth="1"/>
    <col min="2310" max="2310" width="26.875" style="57" customWidth="1"/>
    <col min="2311" max="2311" width="17.875" style="57" customWidth="1"/>
    <col min="2312" max="2314" width="10.625" style="57" customWidth="1"/>
    <col min="2315" max="2315" width="12.375" style="57" customWidth="1"/>
    <col min="2316" max="2318" width="3.625" style="57" customWidth="1"/>
    <col min="2319" max="2319" width="0.625" style="57" customWidth="1"/>
    <col min="2320" max="2320" width="3.75" style="57" customWidth="1"/>
    <col min="2321" max="2321" width="3" style="57" customWidth="1"/>
    <col min="2322" max="2322" width="3.375" style="57" customWidth="1"/>
    <col min="2323" max="2326" width="3" style="57" customWidth="1"/>
    <col min="2327" max="2327" width="1.5" style="57" customWidth="1"/>
    <col min="2328" max="2328" width="3.625" style="57" customWidth="1"/>
    <col min="2329" max="2329" width="4.25" style="57" customWidth="1"/>
    <col min="2330" max="2330" width="2.625" style="57" customWidth="1"/>
    <col min="2331" max="2331" width="3.875" style="57" customWidth="1"/>
    <col min="2332" max="2332" width="14.875" style="57" customWidth="1"/>
    <col min="2333" max="2333" width="6.375" style="57" customWidth="1"/>
    <col min="2334" max="2334" width="23.875" style="57" customWidth="1"/>
    <col min="2335" max="2337" width="15.125" style="57" customWidth="1"/>
    <col min="2338" max="2338" width="3.875" style="57" customWidth="1"/>
    <col min="2339" max="2341" width="3.625" style="57" customWidth="1"/>
    <col min="2342" max="2342" width="2" style="57" customWidth="1"/>
    <col min="2343" max="2560" width="9" style="57" customWidth="1"/>
    <col min="2561" max="2561" width="2" style="57" customWidth="1"/>
    <col min="2562" max="2562" width="4.5" style="57" customWidth="1"/>
    <col min="2563" max="2563" width="0.625" style="57" customWidth="1"/>
    <col min="2564" max="2564" width="2.625" style="57" customWidth="1"/>
    <col min="2565" max="2565" width="3.875" style="57" customWidth="1"/>
    <col min="2566" max="2566" width="26.875" style="57" customWidth="1"/>
    <col min="2567" max="2567" width="17.875" style="57" customWidth="1"/>
    <col min="2568" max="2570" width="10.625" style="57" customWidth="1"/>
    <col min="2571" max="2571" width="12.375" style="57" customWidth="1"/>
    <col min="2572" max="2574" width="3.625" style="57" customWidth="1"/>
    <col min="2575" max="2575" width="0.625" style="57" customWidth="1"/>
    <col min="2576" max="2576" width="3.75" style="57" customWidth="1"/>
    <col min="2577" max="2577" width="3" style="57" customWidth="1"/>
    <col min="2578" max="2578" width="3.375" style="57" customWidth="1"/>
    <col min="2579" max="2582" width="3" style="57" customWidth="1"/>
    <col min="2583" max="2583" width="1.5" style="57" customWidth="1"/>
    <col min="2584" max="2584" width="3.625" style="57" customWidth="1"/>
    <col min="2585" max="2585" width="4.25" style="57" customWidth="1"/>
    <col min="2586" max="2586" width="2.625" style="57" customWidth="1"/>
    <col min="2587" max="2587" width="3.875" style="57" customWidth="1"/>
    <col min="2588" max="2588" width="14.875" style="57" customWidth="1"/>
    <col min="2589" max="2589" width="6.375" style="57" customWidth="1"/>
    <col min="2590" max="2590" width="23.875" style="57" customWidth="1"/>
    <col min="2591" max="2593" width="15.125" style="57" customWidth="1"/>
    <col min="2594" max="2594" width="3.875" style="57" customWidth="1"/>
    <col min="2595" max="2597" width="3.625" style="57" customWidth="1"/>
    <col min="2598" max="2598" width="2" style="57" customWidth="1"/>
    <col min="2599" max="2816" width="9" style="57" customWidth="1"/>
    <col min="2817" max="2817" width="2" style="57" customWidth="1"/>
    <col min="2818" max="2818" width="4.5" style="57" customWidth="1"/>
    <col min="2819" max="2819" width="0.625" style="57" customWidth="1"/>
    <col min="2820" max="2820" width="2.625" style="57" customWidth="1"/>
    <col min="2821" max="2821" width="3.875" style="57" customWidth="1"/>
    <col min="2822" max="2822" width="26.875" style="57" customWidth="1"/>
    <col min="2823" max="2823" width="17.875" style="57" customWidth="1"/>
    <col min="2824" max="2826" width="10.625" style="57" customWidth="1"/>
    <col min="2827" max="2827" width="12.375" style="57" customWidth="1"/>
    <col min="2828" max="2830" width="3.625" style="57" customWidth="1"/>
    <col min="2831" max="2831" width="0.625" style="57" customWidth="1"/>
    <col min="2832" max="2832" width="3.75" style="57" customWidth="1"/>
    <col min="2833" max="2833" width="3" style="57" customWidth="1"/>
    <col min="2834" max="2834" width="3.375" style="57" customWidth="1"/>
    <col min="2835" max="2838" width="3" style="57" customWidth="1"/>
    <col min="2839" max="2839" width="1.5" style="57" customWidth="1"/>
    <col min="2840" max="2840" width="3.625" style="57" customWidth="1"/>
    <col min="2841" max="2841" width="4.25" style="57" customWidth="1"/>
    <col min="2842" max="2842" width="2.625" style="57" customWidth="1"/>
    <col min="2843" max="2843" width="3.875" style="57" customWidth="1"/>
    <col min="2844" max="2844" width="14.875" style="57" customWidth="1"/>
    <col min="2845" max="2845" width="6.375" style="57" customWidth="1"/>
    <col min="2846" max="2846" width="23.875" style="57" customWidth="1"/>
    <col min="2847" max="2849" width="15.125" style="57" customWidth="1"/>
    <col min="2850" max="2850" width="3.875" style="57" customWidth="1"/>
    <col min="2851" max="2853" width="3.625" style="57" customWidth="1"/>
    <col min="2854" max="2854" width="2" style="57" customWidth="1"/>
    <col min="2855" max="3072" width="9" style="57" customWidth="1"/>
    <col min="3073" max="3073" width="2" style="57" customWidth="1"/>
    <col min="3074" max="3074" width="4.5" style="57" customWidth="1"/>
    <col min="3075" max="3075" width="0.625" style="57" customWidth="1"/>
    <col min="3076" max="3076" width="2.625" style="57" customWidth="1"/>
    <col min="3077" max="3077" width="3.875" style="57" customWidth="1"/>
    <col min="3078" max="3078" width="26.875" style="57" customWidth="1"/>
    <col min="3079" max="3079" width="17.875" style="57" customWidth="1"/>
    <col min="3080" max="3082" width="10.625" style="57" customWidth="1"/>
    <col min="3083" max="3083" width="12.375" style="57" customWidth="1"/>
    <col min="3084" max="3086" width="3.625" style="57" customWidth="1"/>
    <col min="3087" max="3087" width="0.625" style="57" customWidth="1"/>
    <col min="3088" max="3088" width="3.75" style="57" customWidth="1"/>
    <col min="3089" max="3089" width="3" style="57" customWidth="1"/>
    <col min="3090" max="3090" width="3.375" style="57" customWidth="1"/>
    <col min="3091" max="3094" width="3" style="57" customWidth="1"/>
    <col min="3095" max="3095" width="1.5" style="57" customWidth="1"/>
    <col min="3096" max="3096" width="3.625" style="57" customWidth="1"/>
    <col min="3097" max="3097" width="4.25" style="57" customWidth="1"/>
    <col min="3098" max="3098" width="2.625" style="57" customWidth="1"/>
    <col min="3099" max="3099" width="3.875" style="57" customWidth="1"/>
    <col min="3100" max="3100" width="14.875" style="57" customWidth="1"/>
    <col min="3101" max="3101" width="6.375" style="57" customWidth="1"/>
    <col min="3102" max="3102" width="23.875" style="57" customWidth="1"/>
    <col min="3103" max="3105" width="15.125" style="57" customWidth="1"/>
    <col min="3106" max="3106" width="3.875" style="57" customWidth="1"/>
    <col min="3107" max="3109" width="3.625" style="57" customWidth="1"/>
    <col min="3110" max="3110" width="2" style="57" customWidth="1"/>
    <col min="3111" max="3328" width="9" style="57" customWidth="1"/>
    <col min="3329" max="3329" width="2" style="57" customWidth="1"/>
    <col min="3330" max="3330" width="4.5" style="57" customWidth="1"/>
    <col min="3331" max="3331" width="0.625" style="57" customWidth="1"/>
    <col min="3332" max="3332" width="2.625" style="57" customWidth="1"/>
    <col min="3333" max="3333" width="3.875" style="57" customWidth="1"/>
    <col min="3334" max="3334" width="26.875" style="57" customWidth="1"/>
    <col min="3335" max="3335" width="17.875" style="57" customWidth="1"/>
    <col min="3336" max="3338" width="10.625" style="57" customWidth="1"/>
    <col min="3339" max="3339" width="12.375" style="57" customWidth="1"/>
    <col min="3340" max="3342" width="3.625" style="57" customWidth="1"/>
    <col min="3343" max="3343" width="0.625" style="57" customWidth="1"/>
    <col min="3344" max="3344" width="3.75" style="57" customWidth="1"/>
    <col min="3345" max="3345" width="3" style="57" customWidth="1"/>
    <col min="3346" max="3346" width="3.375" style="57" customWidth="1"/>
    <col min="3347" max="3350" width="3" style="57" customWidth="1"/>
    <col min="3351" max="3351" width="1.5" style="57" customWidth="1"/>
    <col min="3352" max="3352" width="3.625" style="57" customWidth="1"/>
    <col min="3353" max="3353" width="4.25" style="57" customWidth="1"/>
    <col min="3354" max="3354" width="2.625" style="57" customWidth="1"/>
    <col min="3355" max="3355" width="3.875" style="57" customWidth="1"/>
    <col min="3356" max="3356" width="14.875" style="57" customWidth="1"/>
    <col min="3357" max="3357" width="6.375" style="57" customWidth="1"/>
    <col min="3358" max="3358" width="23.875" style="57" customWidth="1"/>
    <col min="3359" max="3361" width="15.125" style="57" customWidth="1"/>
    <col min="3362" max="3362" width="3.875" style="57" customWidth="1"/>
    <col min="3363" max="3365" width="3.625" style="57" customWidth="1"/>
    <col min="3366" max="3366" width="2" style="57" customWidth="1"/>
    <col min="3367" max="3584" width="9" style="57" customWidth="1"/>
    <col min="3585" max="3585" width="2" style="57" customWidth="1"/>
    <col min="3586" max="3586" width="4.5" style="57" customWidth="1"/>
    <col min="3587" max="3587" width="0.625" style="57" customWidth="1"/>
    <col min="3588" max="3588" width="2.625" style="57" customWidth="1"/>
    <col min="3589" max="3589" width="3.875" style="57" customWidth="1"/>
    <col min="3590" max="3590" width="26.875" style="57" customWidth="1"/>
    <col min="3591" max="3591" width="17.875" style="57" customWidth="1"/>
    <col min="3592" max="3594" width="10.625" style="57" customWidth="1"/>
    <col min="3595" max="3595" width="12.375" style="57" customWidth="1"/>
    <col min="3596" max="3598" width="3.625" style="57" customWidth="1"/>
    <col min="3599" max="3599" width="0.625" style="57" customWidth="1"/>
    <col min="3600" max="3600" width="3.75" style="57" customWidth="1"/>
    <col min="3601" max="3601" width="3" style="57" customWidth="1"/>
    <col min="3602" max="3602" width="3.375" style="57" customWidth="1"/>
    <col min="3603" max="3606" width="3" style="57" customWidth="1"/>
    <col min="3607" max="3607" width="1.5" style="57" customWidth="1"/>
    <col min="3608" max="3608" width="3.625" style="57" customWidth="1"/>
    <col min="3609" max="3609" width="4.25" style="57" customWidth="1"/>
    <col min="3610" max="3610" width="2.625" style="57" customWidth="1"/>
    <col min="3611" max="3611" width="3.875" style="57" customWidth="1"/>
    <col min="3612" max="3612" width="14.875" style="57" customWidth="1"/>
    <col min="3613" max="3613" width="6.375" style="57" customWidth="1"/>
    <col min="3614" max="3614" width="23.875" style="57" customWidth="1"/>
    <col min="3615" max="3617" width="15.125" style="57" customWidth="1"/>
    <col min="3618" max="3618" width="3.875" style="57" customWidth="1"/>
    <col min="3619" max="3621" width="3.625" style="57" customWidth="1"/>
    <col min="3622" max="3622" width="2" style="57" customWidth="1"/>
    <col min="3623" max="3840" width="9" style="57" customWidth="1"/>
    <col min="3841" max="3841" width="2" style="57" customWidth="1"/>
    <col min="3842" max="3842" width="4.5" style="57" customWidth="1"/>
    <col min="3843" max="3843" width="0.625" style="57" customWidth="1"/>
    <col min="3844" max="3844" width="2.625" style="57" customWidth="1"/>
    <col min="3845" max="3845" width="3.875" style="57" customWidth="1"/>
    <col min="3846" max="3846" width="26.875" style="57" customWidth="1"/>
    <col min="3847" max="3847" width="17.875" style="57" customWidth="1"/>
    <col min="3848" max="3850" width="10.625" style="57" customWidth="1"/>
    <col min="3851" max="3851" width="12.375" style="57" customWidth="1"/>
    <col min="3852" max="3854" width="3.625" style="57" customWidth="1"/>
    <col min="3855" max="3855" width="0.625" style="57" customWidth="1"/>
    <col min="3856" max="3856" width="3.75" style="57" customWidth="1"/>
    <col min="3857" max="3857" width="3" style="57" customWidth="1"/>
    <col min="3858" max="3858" width="3.375" style="57" customWidth="1"/>
    <col min="3859" max="3862" width="3" style="57" customWidth="1"/>
    <col min="3863" max="3863" width="1.5" style="57" customWidth="1"/>
    <col min="3864" max="3864" width="3.625" style="57" customWidth="1"/>
    <col min="3865" max="3865" width="4.25" style="57" customWidth="1"/>
    <col min="3866" max="3866" width="2.625" style="57" customWidth="1"/>
    <col min="3867" max="3867" width="3.875" style="57" customWidth="1"/>
    <col min="3868" max="3868" width="14.875" style="57" customWidth="1"/>
    <col min="3869" max="3869" width="6.375" style="57" customWidth="1"/>
    <col min="3870" max="3870" width="23.875" style="57" customWidth="1"/>
    <col min="3871" max="3873" width="15.125" style="57" customWidth="1"/>
    <col min="3874" max="3874" width="3.875" style="57" customWidth="1"/>
    <col min="3875" max="3877" width="3.625" style="57" customWidth="1"/>
    <col min="3878" max="3878" width="2" style="57" customWidth="1"/>
    <col min="3879" max="4096" width="9" style="57" customWidth="1"/>
    <col min="4097" max="4097" width="2" style="57" customWidth="1"/>
    <col min="4098" max="4098" width="4.5" style="57" customWidth="1"/>
    <col min="4099" max="4099" width="0.625" style="57" customWidth="1"/>
    <col min="4100" max="4100" width="2.625" style="57" customWidth="1"/>
    <col min="4101" max="4101" width="3.875" style="57" customWidth="1"/>
    <col min="4102" max="4102" width="26.875" style="57" customWidth="1"/>
    <col min="4103" max="4103" width="17.875" style="57" customWidth="1"/>
    <col min="4104" max="4106" width="10.625" style="57" customWidth="1"/>
    <col min="4107" max="4107" width="12.375" style="57" customWidth="1"/>
    <col min="4108" max="4110" width="3.625" style="57" customWidth="1"/>
    <col min="4111" max="4111" width="0.625" style="57" customWidth="1"/>
    <col min="4112" max="4112" width="3.75" style="57" customWidth="1"/>
    <col min="4113" max="4113" width="3" style="57" customWidth="1"/>
    <col min="4114" max="4114" width="3.375" style="57" customWidth="1"/>
    <col min="4115" max="4118" width="3" style="57" customWidth="1"/>
    <col min="4119" max="4119" width="1.5" style="57" customWidth="1"/>
    <col min="4120" max="4120" width="3.625" style="57" customWidth="1"/>
    <col min="4121" max="4121" width="4.25" style="57" customWidth="1"/>
    <col min="4122" max="4122" width="2.625" style="57" customWidth="1"/>
    <col min="4123" max="4123" width="3.875" style="57" customWidth="1"/>
    <col min="4124" max="4124" width="14.875" style="57" customWidth="1"/>
    <col min="4125" max="4125" width="6.375" style="57" customWidth="1"/>
    <col min="4126" max="4126" width="23.875" style="57" customWidth="1"/>
    <col min="4127" max="4129" width="15.125" style="57" customWidth="1"/>
    <col min="4130" max="4130" width="3.875" style="57" customWidth="1"/>
    <col min="4131" max="4133" width="3.625" style="57" customWidth="1"/>
    <col min="4134" max="4134" width="2" style="57" customWidth="1"/>
    <col min="4135" max="4352" width="9" style="57" customWidth="1"/>
    <col min="4353" max="4353" width="2" style="57" customWidth="1"/>
    <col min="4354" max="4354" width="4.5" style="57" customWidth="1"/>
    <col min="4355" max="4355" width="0.625" style="57" customWidth="1"/>
    <col min="4356" max="4356" width="2.625" style="57" customWidth="1"/>
    <col min="4357" max="4357" width="3.875" style="57" customWidth="1"/>
    <col min="4358" max="4358" width="26.875" style="57" customWidth="1"/>
    <col min="4359" max="4359" width="17.875" style="57" customWidth="1"/>
    <col min="4360" max="4362" width="10.625" style="57" customWidth="1"/>
    <col min="4363" max="4363" width="12.375" style="57" customWidth="1"/>
    <col min="4364" max="4366" width="3.625" style="57" customWidth="1"/>
    <col min="4367" max="4367" width="0.625" style="57" customWidth="1"/>
    <col min="4368" max="4368" width="3.75" style="57" customWidth="1"/>
    <col min="4369" max="4369" width="3" style="57" customWidth="1"/>
    <col min="4370" max="4370" width="3.375" style="57" customWidth="1"/>
    <col min="4371" max="4374" width="3" style="57" customWidth="1"/>
    <col min="4375" max="4375" width="1.5" style="57" customWidth="1"/>
    <col min="4376" max="4376" width="3.625" style="57" customWidth="1"/>
    <col min="4377" max="4377" width="4.25" style="57" customWidth="1"/>
    <col min="4378" max="4378" width="2.625" style="57" customWidth="1"/>
    <col min="4379" max="4379" width="3.875" style="57" customWidth="1"/>
    <col min="4380" max="4380" width="14.875" style="57" customWidth="1"/>
    <col min="4381" max="4381" width="6.375" style="57" customWidth="1"/>
    <col min="4382" max="4382" width="23.875" style="57" customWidth="1"/>
    <col min="4383" max="4385" width="15.125" style="57" customWidth="1"/>
    <col min="4386" max="4386" width="3.875" style="57" customWidth="1"/>
    <col min="4387" max="4389" width="3.625" style="57" customWidth="1"/>
    <col min="4390" max="4390" width="2" style="57" customWidth="1"/>
    <col min="4391" max="4608" width="9" style="57" customWidth="1"/>
    <col min="4609" max="4609" width="2" style="57" customWidth="1"/>
    <col min="4610" max="4610" width="4.5" style="57" customWidth="1"/>
    <col min="4611" max="4611" width="0.625" style="57" customWidth="1"/>
    <col min="4612" max="4612" width="2.625" style="57" customWidth="1"/>
    <col min="4613" max="4613" width="3.875" style="57" customWidth="1"/>
    <col min="4614" max="4614" width="26.875" style="57" customWidth="1"/>
    <col min="4615" max="4615" width="17.875" style="57" customWidth="1"/>
    <col min="4616" max="4618" width="10.625" style="57" customWidth="1"/>
    <col min="4619" max="4619" width="12.375" style="57" customWidth="1"/>
    <col min="4620" max="4622" width="3.625" style="57" customWidth="1"/>
    <col min="4623" max="4623" width="0.625" style="57" customWidth="1"/>
    <col min="4624" max="4624" width="3.75" style="57" customWidth="1"/>
    <col min="4625" max="4625" width="3" style="57" customWidth="1"/>
    <col min="4626" max="4626" width="3.375" style="57" customWidth="1"/>
    <col min="4627" max="4630" width="3" style="57" customWidth="1"/>
    <col min="4631" max="4631" width="1.5" style="57" customWidth="1"/>
    <col min="4632" max="4632" width="3.625" style="57" customWidth="1"/>
    <col min="4633" max="4633" width="4.25" style="57" customWidth="1"/>
    <col min="4634" max="4634" width="2.625" style="57" customWidth="1"/>
    <col min="4635" max="4635" width="3.875" style="57" customWidth="1"/>
    <col min="4636" max="4636" width="14.875" style="57" customWidth="1"/>
    <col min="4637" max="4637" width="6.375" style="57" customWidth="1"/>
    <col min="4638" max="4638" width="23.875" style="57" customWidth="1"/>
    <col min="4639" max="4641" width="15.125" style="57" customWidth="1"/>
    <col min="4642" max="4642" width="3.875" style="57" customWidth="1"/>
    <col min="4643" max="4645" width="3.625" style="57" customWidth="1"/>
    <col min="4646" max="4646" width="2" style="57" customWidth="1"/>
    <col min="4647" max="4864" width="9" style="57" customWidth="1"/>
    <col min="4865" max="4865" width="2" style="57" customWidth="1"/>
    <col min="4866" max="4866" width="4.5" style="57" customWidth="1"/>
    <col min="4867" max="4867" width="0.625" style="57" customWidth="1"/>
    <col min="4868" max="4868" width="2.625" style="57" customWidth="1"/>
    <col min="4869" max="4869" width="3.875" style="57" customWidth="1"/>
    <col min="4870" max="4870" width="26.875" style="57" customWidth="1"/>
    <col min="4871" max="4871" width="17.875" style="57" customWidth="1"/>
    <col min="4872" max="4874" width="10.625" style="57" customWidth="1"/>
    <col min="4875" max="4875" width="12.375" style="57" customWidth="1"/>
    <col min="4876" max="4878" width="3.625" style="57" customWidth="1"/>
    <col min="4879" max="4879" width="0.625" style="57" customWidth="1"/>
    <col min="4880" max="4880" width="3.75" style="57" customWidth="1"/>
    <col min="4881" max="4881" width="3" style="57" customWidth="1"/>
    <col min="4882" max="4882" width="3.375" style="57" customWidth="1"/>
    <col min="4883" max="4886" width="3" style="57" customWidth="1"/>
    <col min="4887" max="4887" width="1.5" style="57" customWidth="1"/>
    <col min="4888" max="4888" width="3.625" style="57" customWidth="1"/>
    <col min="4889" max="4889" width="4.25" style="57" customWidth="1"/>
    <col min="4890" max="4890" width="2.625" style="57" customWidth="1"/>
    <col min="4891" max="4891" width="3.875" style="57" customWidth="1"/>
    <col min="4892" max="4892" width="14.875" style="57" customWidth="1"/>
    <col min="4893" max="4893" width="6.375" style="57" customWidth="1"/>
    <col min="4894" max="4894" width="23.875" style="57" customWidth="1"/>
    <col min="4895" max="4897" width="15.125" style="57" customWidth="1"/>
    <col min="4898" max="4898" width="3.875" style="57" customWidth="1"/>
    <col min="4899" max="4901" width="3.625" style="57" customWidth="1"/>
    <col min="4902" max="4902" width="2" style="57" customWidth="1"/>
    <col min="4903" max="5120" width="9" style="57" customWidth="1"/>
    <col min="5121" max="5121" width="2" style="57" customWidth="1"/>
    <col min="5122" max="5122" width="4.5" style="57" customWidth="1"/>
    <col min="5123" max="5123" width="0.625" style="57" customWidth="1"/>
    <col min="5124" max="5124" width="2.625" style="57" customWidth="1"/>
    <col min="5125" max="5125" width="3.875" style="57" customWidth="1"/>
    <col min="5126" max="5126" width="26.875" style="57" customWidth="1"/>
    <col min="5127" max="5127" width="17.875" style="57" customWidth="1"/>
    <col min="5128" max="5130" width="10.625" style="57" customWidth="1"/>
    <col min="5131" max="5131" width="12.375" style="57" customWidth="1"/>
    <col min="5132" max="5134" width="3.625" style="57" customWidth="1"/>
    <col min="5135" max="5135" width="0.625" style="57" customWidth="1"/>
    <col min="5136" max="5136" width="3.75" style="57" customWidth="1"/>
    <col min="5137" max="5137" width="3" style="57" customWidth="1"/>
    <col min="5138" max="5138" width="3.375" style="57" customWidth="1"/>
    <col min="5139" max="5142" width="3" style="57" customWidth="1"/>
    <col min="5143" max="5143" width="1.5" style="57" customWidth="1"/>
    <col min="5144" max="5144" width="3.625" style="57" customWidth="1"/>
    <col min="5145" max="5145" width="4.25" style="57" customWidth="1"/>
    <col min="5146" max="5146" width="2.625" style="57" customWidth="1"/>
    <col min="5147" max="5147" width="3.875" style="57" customWidth="1"/>
    <col min="5148" max="5148" width="14.875" style="57" customWidth="1"/>
    <col min="5149" max="5149" width="6.375" style="57" customWidth="1"/>
    <col min="5150" max="5150" width="23.875" style="57" customWidth="1"/>
    <col min="5151" max="5153" width="15.125" style="57" customWidth="1"/>
    <col min="5154" max="5154" width="3.875" style="57" customWidth="1"/>
    <col min="5155" max="5157" width="3.625" style="57" customWidth="1"/>
    <col min="5158" max="5158" width="2" style="57" customWidth="1"/>
    <col min="5159" max="5376" width="9" style="57" customWidth="1"/>
    <col min="5377" max="5377" width="2" style="57" customWidth="1"/>
    <col min="5378" max="5378" width="4.5" style="57" customWidth="1"/>
    <col min="5379" max="5379" width="0.625" style="57" customWidth="1"/>
    <col min="5380" max="5380" width="2.625" style="57" customWidth="1"/>
    <col min="5381" max="5381" width="3.875" style="57" customWidth="1"/>
    <col min="5382" max="5382" width="26.875" style="57" customWidth="1"/>
    <col min="5383" max="5383" width="17.875" style="57" customWidth="1"/>
    <col min="5384" max="5386" width="10.625" style="57" customWidth="1"/>
    <col min="5387" max="5387" width="12.375" style="57" customWidth="1"/>
    <col min="5388" max="5390" width="3.625" style="57" customWidth="1"/>
    <col min="5391" max="5391" width="0.625" style="57" customWidth="1"/>
    <col min="5392" max="5392" width="3.75" style="57" customWidth="1"/>
    <col min="5393" max="5393" width="3" style="57" customWidth="1"/>
    <col min="5394" max="5394" width="3.375" style="57" customWidth="1"/>
    <col min="5395" max="5398" width="3" style="57" customWidth="1"/>
    <col min="5399" max="5399" width="1.5" style="57" customWidth="1"/>
    <col min="5400" max="5400" width="3.625" style="57" customWidth="1"/>
    <col min="5401" max="5401" width="4.25" style="57" customWidth="1"/>
    <col min="5402" max="5402" width="2.625" style="57" customWidth="1"/>
    <col min="5403" max="5403" width="3.875" style="57" customWidth="1"/>
    <col min="5404" max="5404" width="14.875" style="57" customWidth="1"/>
    <col min="5405" max="5405" width="6.375" style="57" customWidth="1"/>
    <col min="5406" max="5406" width="23.875" style="57" customWidth="1"/>
    <col min="5407" max="5409" width="15.125" style="57" customWidth="1"/>
    <col min="5410" max="5410" width="3.875" style="57" customWidth="1"/>
    <col min="5411" max="5413" width="3.625" style="57" customWidth="1"/>
    <col min="5414" max="5414" width="2" style="57" customWidth="1"/>
    <col min="5415" max="5632" width="9" style="57" customWidth="1"/>
    <col min="5633" max="5633" width="2" style="57" customWidth="1"/>
    <col min="5634" max="5634" width="4.5" style="57" customWidth="1"/>
    <col min="5635" max="5635" width="0.625" style="57" customWidth="1"/>
    <col min="5636" max="5636" width="2.625" style="57" customWidth="1"/>
    <col min="5637" max="5637" width="3.875" style="57" customWidth="1"/>
    <col min="5638" max="5638" width="26.875" style="57" customWidth="1"/>
    <col min="5639" max="5639" width="17.875" style="57" customWidth="1"/>
    <col min="5640" max="5642" width="10.625" style="57" customWidth="1"/>
    <col min="5643" max="5643" width="12.375" style="57" customWidth="1"/>
    <col min="5644" max="5646" width="3.625" style="57" customWidth="1"/>
    <col min="5647" max="5647" width="0.625" style="57" customWidth="1"/>
    <col min="5648" max="5648" width="3.75" style="57" customWidth="1"/>
    <col min="5649" max="5649" width="3" style="57" customWidth="1"/>
    <col min="5650" max="5650" width="3.375" style="57" customWidth="1"/>
    <col min="5651" max="5654" width="3" style="57" customWidth="1"/>
    <col min="5655" max="5655" width="1.5" style="57" customWidth="1"/>
    <col min="5656" max="5656" width="3.625" style="57" customWidth="1"/>
    <col min="5657" max="5657" width="4.25" style="57" customWidth="1"/>
    <col min="5658" max="5658" width="2.625" style="57" customWidth="1"/>
    <col min="5659" max="5659" width="3.875" style="57" customWidth="1"/>
    <col min="5660" max="5660" width="14.875" style="57" customWidth="1"/>
    <col min="5661" max="5661" width="6.375" style="57" customWidth="1"/>
    <col min="5662" max="5662" width="23.875" style="57" customWidth="1"/>
    <col min="5663" max="5665" width="15.125" style="57" customWidth="1"/>
    <col min="5666" max="5666" width="3.875" style="57" customWidth="1"/>
    <col min="5667" max="5669" width="3.625" style="57" customWidth="1"/>
    <col min="5670" max="5670" width="2" style="57" customWidth="1"/>
    <col min="5671" max="5888" width="9" style="57" customWidth="1"/>
    <col min="5889" max="5889" width="2" style="57" customWidth="1"/>
    <col min="5890" max="5890" width="4.5" style="57" customWidth="1"/>
    <col min="5891" max="5891" width="0.625" style="57" customWidth="1"/>
    <col min="5892" max="5892" width="2.625" style="57" customWidth="1"/>
    <col min="5893" max="5893" width="3.875" style="57" customWidth="1"/>
    <col min="5894" max="5894" width="26.875" style="57" customWidth="1"/>
    <col min="5895" max="5895" width="17.875" style="57" customWidth="1"/>
    <col min="5896" max="5898" width="10.625" style="57" customWidth="1"/>
    <col min="5899" max="5899" width="12.375" style="57" customWidth="1"/>
    <col min="5900" max="5902" width="3.625" style="57" customWidth="1"/>
    <col min="5903" max="5903" width="0.625" style="57" customWidth="1"/>
    <col min="5904" max="5904" width="3.75" style="57" customWidth="1"/>
    <col min="5905" max="5905" width="3" style="57" customWidth="1"/>
    <col min="5906" max="5906" width="3.375" style="57" customWidth="1"/>
    <col min="5907" max="5910" width="3" style="57" customWidth="1"/>
    <col min="5911" max="5911" width="1.5" style="57" customWidth="1"/>
    <col min="5912" max="5912" width="3.625" style="57" customWidth="1"/>
    <col min="5913" max="5913" width="4.25" style="57" customWidth="1"/>
    <col min="5914" max="5914" width="2.625" style="57" customWidth="1"/>
    <col min="5915" max="5915" width="3.875" style="57" customWidth="1"/>
    <col min="5916" max="5916" width="14.875" style="57" customWidth="1"/>
    <col min="5917" max="5917" width="6.375" style="57" customWidth="1"/>
    <col min="5918" max="5918" width="23.875" style="57" customWidth="1"/>
    <col min="5919" max="5921" width="15.125" style="57" customWidth="1"/>
    <col min="5922" max="5922" width="3.875" style="57" customWidth="1"/>
    <col min="5923" max="5925" width="3.625" style="57" customWidth="1"/>
    <col min="5926" max="5926" width="2" style="57" customWidth="1"/>
    <col min="5927" max="6144" width="9" style="57" customWidth="1"/>
    <col min="6145" max="6145" width="2" style="57" customWidth="1"/>
    <col min="6146" max="6146" width="4.5" style="57" customWidth="1"/>
    <col min="6147" max="6147" width="0.625" style="57" customWidth="1"/>
    <col min="6148" max="6148" width="2.625" style="57" customWidth="1"/>
    <col min="6149" max="6149" width="3.875" style="57" customWidth="1"/>
    <col min="6150" max="6150" width="26.875" style="57" customWidth="1"/>
    <col min="6151" max="6151" width="17.875" style="57" customWidth="1"/>
    <col min="6152" max="6154" width="10.625" style="57" customWidth="1"/>
    <col min="6155" max="6155" width="12.375" style="57" customWidth="1"/>
    <col min="6156" max="6158" width="3.625" style="57" customWidth="1"/>
    <col min="6159" max="6159" width="0.625" style="57" customWidth="1"/>
    <col min="6160" max="6160" width="3.75" style="57" customWidth="1"/>
    <col min="6161" max="6161" width="3" style="57" customWidth="1"/>
    <col min="6162" max="6162" width="3.375" style="57" customWidth="1"/>
    <col min="6163" max="6166" width="3" style="57" customWidth="1"/>
    <col min="6167" max="6167" width="1.5" style="57" customWidth="1"/>
    <col min="6168" max="6168" width="3.625" style="57" customWidth="1"/>
    <col min="6169" max="6169" width="4.25" style="57" customWidth="1"/>
    <col min="6170" max="6170" width="2.625" style="57" customWidth="1"/>
    <col min="6171" max="6171" width="3.875" style="57" customWidth="1"/>
    <col min="6172" max="6172" width="14.875" style="57" customWidth="1"/>
    <col min="6173" max="6173" width="6.375" style="57" customWidth="1"/>
    <col min="6174" max="6174" width="23.875" style="57" customWidth="1"/>
    <col min="6175" max="6177" width="15.125" style="57" customWidth="1"/>
    <col min="6178" max="6178" width="3.875" style="57" customWidth="1"/>
    <col min="6179" max="6181" width="3.625" style="57" customWidth="1"/>
    <col min="6182" max="6182" width="2" style="57" customWidth="1"/>
    <col min="6183" max="6400" width="9" style="57" customWidth="1"/>
    <col min="6401" max="6401" width="2" style="57" customWidth="1"/>
    <col min="6402" max="6402" width="4.5" style="57" customWidth="1"/>
    <col min="6403" max="6403" width="0.625" style="57" customWidth="1"/>
    <col min="6404" max="6404" width="2.625" style="57" customWidth="1"/>
    <col min="6405" max="6405" width="3.875" style="57" customWidth="1"/>
    <col min="6406" max="6406" width="26.875" style="57" customWidth="1"/>
    <col min="6407" max="6407" width="17.875" style="57" customWidth="1"/>
    <col min="6408" max="6410" width="10.625" style="57" customWidth="1"/>
    <col min="6411" max="6411" width="12.375" style="57" customWidth="1"/>
    <col min="6412" max="6414" width="3.625" style="57" customWidth="1"/>
    <col min="6415" max="6415" width="0.625" style="57" customWidth="1"/>
    <col min="6416" max="6416" width="3.75" style="57" customWidth="1"/>
    <col min="6417" max="6417" width="3" style="57" customWidth="1"/>
    <col min="6418" max="6418" width="3.375" style="57" customWidth="1"/>
    <col min="6419" max="6422" width="3" style="57" customWidth="1"/>
    <col min="6423" max="6423" width="1.5" style="57" customWidth="1"/>
    <col min="6424" max="6424" width="3.625" style="57" customWidth="1"/>
    <col min="6425" max="6425" width="4.25" style="57" customWidth="1"/>
    <col min="6426" max="6426" width="2.625" style="57" customWidth="1"/>
    <col min="6427" max="6427" width="3.875" style="57" customWidth="1"/>
    <col min="6428" max="6428" width="14.875" style="57" customWidth="1"/>
    <col min="6429" max="6429" width="6.375" style="57" customWidth="1"/>
    <col min="6430" max="6430" width="23.875" style="57" customWidth="1"/>
    <col min="6431" max="6433" width="15.125" style="57" customWidth="1"/>
    <col min="6434" max="6434" width="3.875" style="57" customWidth="1"/>
    <col min="6435" max="6437" width="3.625" style="57" customWidth="1"/>
    <col min="6438" max="6438" width="2" style="57" customWidth="1"/>
    <col min="6439" max="6656" width="9" style="57" customWidth="1"/>
    <col min="6657" max="6657" width="2" style="57" customWidth="1"/>
    <col min="6658" max="6658" width="4.5" style="57" customWidth="1"/>
    <col min="6659" max="6659" width="0.625" style="57" customWidth="1"/>
    <col min="6660" max="6660" width="2.625" style="57" customWidth="1"/>
    <col min="6661" max="6661" width="3.875" style="57" customWidth="1"/>
    <col min="6662" max="6662" width="26.875" style="57" customWidth="1"/>
    <col min="6663" max="6663" width="17.875" style="57" customWidth="1"/>
    <col min="6664" max="6666" width="10.625" style="57" customWidth="1"/>
    <col min="6667" max="6667" width="12.375" style="57" customWidth="1"/>
    <col min="6668" max="6670" width="3.625" style="57" customWidth="1"/>
    <col min="6671" max="6671" width="0.625" style="57" customWidth="1"/>
    <col min="6672" max="6672" width="3.75" style="57" customWidth="1"/>
    <col min="6673" max="6673" width="3" style="57" customWidth="1"/>
    <col min="6674" max="6674" width="3.375" style="57" customWidth="1"/>
    <col min="6675" max="6678" width="3" style="57" customWidth="1"/>
    <col min="6679" max="6679" width="1.5" style="57" customWidth="1"/>
    <col min="6680" max="6680" width="3.625" style="57" customWidth="1"/>
    <col min="6681" max="6681" width="4.25" style="57" customWidth="1"/>
    <col min="6682" max="6682" width="2.625" style="57" customWidth="1"/>
    <col min="6683" max="6683" width="3.875" style="57" customWidth="1"/>
    <col min="6684" max="6684" width="14.875" style="57" customWidth="1"/>
    <col min="6685" max="6685" width="6.375" style="57" customWidth="1"/>
    <col min="6686" max="6686" width="23.875" style="57" customWidth="1"/>
    <col min="6687" max="6689" width="15.125" style="57" customWidth="1"/>
    <col min="6690" max="6690" width="3.875" style="57" customWidth="1"/>
    <col min="6691" max="6693" width="3.625" style="57" customWidth="1"/>
    <col min="6694" max="6694" width="2" style="57" customWidth="1"/>
    <col min="6695" max="6912" width="9" style="57" customWidth="1"/>
    <col min="6913" max="6913" width="2" style="57" customWidth="1"/>
    <col min="6914" max="6914" width="4.5" style="57" customWidth="1"/>
    <col min="6915" max="6915" width="0.625" style="57" customWidth="1"/>
    <col min="6916" max="6916" width="2.625" style="57" customWidth="1"/>
    <col min="6917" max="6917" width="3.875" style="57" customWidth="1"/>
    <col min="6918" max="6918" width="26.875" style="57" customWidth="1"/>
    <col min="6919" max="6919" width="17.875" style="57" customWidth="1"/>
    <col min="6920" max="6922" width="10.625" style="57" customWidth="1"/>
    <col min="6923" max="6923" width="12.375" style="57" customWidth="1"/>
    <col min="6924" max="6926" width="3.625" style="57" customWidth="1"/>
    <col min="6927" max="6927" width="0.625" style="57" customWidth="1"/>
    <col min="6928" max="6928" width="3.75" style="57" customWidth="1"/>
    <col min="6929" max="6929" width="3" style="57" customWidth="1"/>
    <col min="6930" max="6930" width="3.375" style="57" customWidth="1"/>
    <col min="6931" max="6934" width="3" style="57" customWidth="1"/>
    <col min="6935" max="6935" width="1.5" style="57" customWidth="1"/>
    <col min="6936" max="6936" width="3.625" style="57" customWidth="1"/>
    <col min="6937" max="6937" width="4.25" style="57" customWidth="1"/>
    <col min="6938" max="6938" width="2.625" style="57" customWidth="1"/>
    <col min="6939" max="6939" width="3.875" style="57" customWidth="1"/>
    <col min="6940" max="6940" width="14.875" style="57" customWidth="1"/>
    <col min="6941" max="6941" width="6.375" style="57" customWidth="1"/>
    <col min="6942" max="6942" width="23.875" style="57" customWidth="1"/>
    <col min="6943" max="6945" width="15.125" style="57" customWidth="1"/>
    <col min="6946" max="6946" width="3.875" style="57" customWidth="1"/>
    <col min="6947" max="6949" width="3.625" style="57" customWidth="1"/>
    <col min="6950" max="6950" width="2" style="57" customWidth="1"/>
    <col min="6951" max="7168" width="9" style="57" customWidth="1"/>
    <col min="7169" max="7169" width="2" style="57" customWidth="1"/>
    <col min="7170" max="7170" width="4.5" style="57" customWidth="1"/>
    <col min="7171" max="7171" width="0.625" style="57" customWidth="1"/>
    <col min="7172" max="7172" width="2.625" style="57" customWidth="1"/>
    <col min="7173" max="7173" width="3.875" style="57" customWidth="1"/>
    <col min="7174" max="7174" width="26.875" style="57" customWidth="1"/>
    <col min="7175" max="7175" width="17.875" style="57" customWidth="1"/>
    <col min="7176" max="7178" width="10.625" style="57" customWidth="1"/>
    <col min="7179" max="7179" width="12.375" style="57" customWidth="1"/>
    <col min="7180" max="7182" width="3.625" style="57" customWidth="1"/>
    <col min="7183" max="7183" width="0.625" style="57" customWidth="1"/>
    <col min="7184" max="7184" width="3.75" style="57" customWidth="1"/>
    <col min="7185" max="7185" width="3" style="57" customWidth="1"/>
    <col min="7186" max="7186" width="3.375" style="57" customWidth="1"/>
    <col min="7187" max="7190" width="3" style="57" customWidth="1"/>
    <col min="7191" max="7191" width="1.5" style="57" customWidth="1"/>
    <col min="7192" max="7192" width="3.625" style="57" customWidth="1"/>
    <col min="7193" max="7193" width="4.25" style="57" customWidth="1"/>
    <col min="7194" max="7194" width="2.625" style="57" customWidth="1"/>
    <col min="7195" max="7195" width="3.875" style="57" customWidth="1"/>
    <col min="7196" max="7196" width="14.875" style="57" customWidth="1"/>
    <col min="7197" max="7197" width="6.375" style="57" customWidth="1"/>
    <col min="7198" max="7198" width="23.875" style="57" customWidth="1"/>
    <col min="7199" max="7201" width="15.125" style="57" customWidth="1"/>
    <col min="7202" max="7202" width="3.875" style="57" customWidth="1"/>
    <col min="7203" max="7205" width="3.625" style="57" customWidth="1"/>
    <col min="7206" max="7206" width="2" style="57" customWidth="1"/>
    <col min="7207" max="7424" width="9" style="57" customWidth="1"/>
    <col min="7425" max="7425" width="2" style="57" customWidth="1"/>
    <col min="7426" max="7426" width="4.5" style="57" customWidth="1"/>
    <col min="7427" max="7427" width="0.625" style="57" customWidth="1"/>
    <col min="7428" max="7428" width="2.625" style="57" customWidth="1"/>
    <col min="7429" max="7429" width="3.875" style="57" customWidth="1"/>
    <col min="7430" max="7430" width="26.875" style="57" customWidth="1"/>
    <col min="7431" max="7431" width="17.875" style="57" customWidth="1"/>
    <col min="7432" max="7434" width="10.625" style="57" customWidth="1"/>
    <col min="7435" max="7435" width="12.375" style="57" customWidth="1"/>
    <col min="7436" max="7438" width="3.625" style="57" customWidth="1"/>
    <col min="7439" max="7439" width="0.625" style="57" customWidth="1"/>
    <col min="7440" max="7440" width="3.75" style="57" customWidth="1"/>
    <col min="7441" max="7441" width="3" style="57" customWidth="1"/>
    <col min="7442" max="7442" width="3.375" style="57" customWidth="1"/>
    <col min="7443" max="7446" width="3" style="57" customWidth="1"/>
    <col min="7447" max="7447" width="1.5" style="57" customWidth="1"/>
    <col min="7448" max="7448" width="3.625" style="57" customWidth="1"/>
    <col min="7449" max="7449" width="4.25" style="57" customWidth="1"/>
    <col min="7450" max="7450" width="2.625" style="57" customWidth="1"/>
    <col min="7451" max="7451" width="3.875" style="57" customWidth="1"/>
    <col min="7452" max="7452" width="14.875" style="57" customWidth="1"/>
    <col min="7453" max="7453" width="6.375" style="57" customWidth="1"/>
    <col min="7454" max="7454" width="23.875" style="57" customWidth="1"/>
    <col min="7455" max="7457" width="15.125" style="57" customWidth="1"/>
    <col min="7458" max="7458" width="3.875" style="57" customWidth="1"/>
    <col min="7459" max="7461" width="3.625" style="57" customWidth="1"/>
    <col min="7462" max="7462" width="2" style="57" customWidth="1"/>
    <col min="7463" max="7680" width="9" style="57" customWidth="1"/>
    <col min="7681" max="7681" width="2" style="57" customWidth="1"/>
    <col min="7682" max="7682" width="4.5" style="57" customWidth="1"/>
    <col min="7683" max="7683" width="0.625" style="57" customWidth="1"/>
    <col min="7684" max="7684" width="2.625" style="57" customWidth="1"/>
    <col min="7685" max="7685" width="3.875" style="57" customWidth="1"/>
    <col min="7686" max="7686" width="26.875" style="57" customWidth="1"/>
    <col min="7687" max="7687" width="17.875" style="57" customWidth="1"/>
    <col min="7688" max="7690" width="10.625" style="57" customWidth="1"/>
    <col min="7691" max="7691" width="12.375" style="57" customWidth="1"/>
    <col min="7692" max="7694" width="3.625" style="57" customWidth="1"/>
    <col min="7695" max="7695" width="0.625" style="57" customWidth="1"/>
    <col min="7696" max="7696" width="3.75" style="57" customWidth="1"/>
    <col min="7697" max="7697" width="3" style="57" customWidth="1"/>
    <col min="7698" max="7698" width="3.375" style="57" customWidth="1"/>
    <col min="7699" max="7702" width="3" style="57" customWidth="1"/>
    <col min="7703" max="7703" width="1.5" style="57" customWidth="1"/>
    <col min="7704" max="7704" width="3.625" style="57" customWidth="1"/>
    <col min="7705" max="7705" width="4.25" style="57" customWidth="1"/>
    <col min="7706" max="7706" width="2.625" style="57" customWidth="1"/>
    <col min="7707" max="7707" width="3.875" style="57" customWidth="1"/>
    <col min="7708" max="7708" width="14.875" style="57" customWidth="1"/>
    <col min="7709" max="7709" width="6.375" style="57" customWidth="1"/>
    <col min="7710" max="7710" width="23.875" style="57" customWidth="1"/>
    <col min="7711" max="7713" width="15.125" style="57" customWidth="1"/>
    <col min="7714" max="7714" width="3.875" style="57" customWidth="1"/>
    <col min="7715" max="7717" width="3.625" style="57" customWidth="1"/>
    <col min="7718" max="7718" width="2" style="57" customWidth="1"/>
    <col min="7719" max="7936" width="9" style="57" customWidth="1"/>
    <col min="7937" max="7937" width="2" style="57" customWidth="1"/>
    <col min="7938" max="7938" width="4.5" style="57" customWidth="1"/>
    <col min="7939" max="7939" width="0.625" style="57" customWidth="1"/>
    <col min="7940" max="7940" width="2.625" style="57" customWidth="1"/>
    <col min="7941" max="7941" width="3.875" style="57" customWidth="1"/>
    <col min="7942" max="7942" width="26.875" style="57" customWidth="1"/>
    <col min="7943" max="7943" width="17.875" style="57" customWidth="1"/>
    <col min="7944" max="7946" width="10.625" style="57" customWidth="1"/>
    <col min="7947" max="7947" width="12.375" style="57" customWidth="1"/>
    <col min="7948" max="7950" width="3.625" style="57" customWidth="1"/>
    <col min="7951" max="7951" width="0.625" style="57" customWidth="1"/>
    <col min="7952" max="7952" width="3.75" style="57" customWidth="1"/>
    <col min="7953" max="7953" width="3" style="57" customWidth="1"/>
    <col min="7954" max="7954" width="3.375" style="57" customWidth="1"/>
    <col min="7955" max="7958" width="3" style="57" customWidth="1"/>
    <col min="7959" max="7959" width="1.5" style="57" customWidth="1"/>
    <col min="7960" max="7960" width="3.625" style="57" customWidth="1"/>
    <col min="7961" max="7961" width="4.25" style="57" customWidth="1"/>
    <col min="7962" max="7962" width="2.625" style="57" customWidth="1"/>
    <col min="7963" max="7963" width="3.875" style="57" customWidth="1"/>
    <col min="7964" max="7964" width="14.875" style="57" customWidth="1"/>
    <col min="7965" max="7965" width="6.375" style="57" customWidth="1"/>
    <col min="7966" max="7966" width="23.875" style="57" customWidth="1"/>
    <col min="7967" max="7969" width="15.125" style="57" customWidth="1"/>
    <col min="7970" max="7970" width="3.875" style="57" customWidth="1"/>
    <col min="7971" max="7973" width="3.625" style="57" customWidth="1"/>
    <col min="7974" max="7974" width="2" style="57" customWidth="1"/>
    <col min="7975" max="8192" width="9" style="57" customWidth="1"/>
    <col min="8193" max="8193" width="2" style="57" customWidth="1"/>
    <col min="8194" max="8194" width="4.5" style="57" customWidth="1"/>
    <col min="8195" max="8195" width="0.625" style="57" customWidth="1"/>
    <col min="8196" max="8196" width="2.625" style="57" customWidth="1"/>
    <col min="8197" max="8197" width="3.875" style="57" customWidth="1"/>
    <col min="8198" max="8198" width="26.875" style="57" customWidth="1"/>
    <col min="8199" max="8199" width="17.875" style="57" customWidth="1"/>
    <col min="8200" max="8202" width="10.625" style="57" customWidth="1"/>
    <col min="8203" max="8203" width="12.375" style="57" customWidth="1"/>
    <col min="8204" max="8206" width="3.625" style="57" customWidth="1"/>
    <col min="8207" max="8207" width="0.625" style="57" customWidth="1"/>
    <col min="8208" max="8208" width="3.75" style="57" customWidth="1"/>
    <col min="8209" max="8209" width="3" style="57" customWidth="1"/>
    <col min="8210" max="8210" width="3.375" style="57" customWidth="1"/>
    <col min="8211" max="8214" width="3" style="57" customWidth="1"/>
    <col min="8215" max="8215" width="1.5" style="57" customWidth="1"/>
    <col min="8216" max="8216" width="3.625" style="57" customWidth="1"/>
    <col min="8217" max="8217" width="4.25" style="57" customWidth="1"/>
    <col min="8218" max="8218" width="2.625" style="57" customWidth="1"/>
    <col min="8219" max="8219" width="3.875" style="57" customWidth="1"/>
    <col min="8220" max="8220" width="14.875" style="57" customWidth="1"/>
    <col min="8221" max="8221" width="6.375" style="57" customWidth="1"/>
    <col min="8222" max="8222" width="23.875" style="57" customWidth="1"/>
    <col min="8223" max="8225" width="15.125" style="57" customWidth="1"/>
    <col min="8226" max="8226" width="3.875" style="57" customWidth="1"/>
    <col min="8227" max="8229" width="3.625" style="57" customWidth="1"/>
    <col min="8230" max="8230" width="2" style="57" customWidth="1"/>
    <col min="8231" max="8448" width="9" style="57" customWidth="1"/>
    <col min="8449" max="8449" width="2" style="57" customWidth="1"/>
    <col min="8450" max="8450" width="4.5" style="57" customWidth="1"/>
    <col min="8451" max="8451" width="0.625" style="57" customWidth="1"/>
    <col min="8452" max="8452" width="2.625" style="57" customWidth="1"/>
    <col min="8453" max="8453" width="3.875" style="57" customWidth="1"/>
    <col min="8454" max="8454" width="26.875" style="57" customWidth="1"/>
    <col min="8455" max="8455" width="17.875" style="57" customWidth="1"/>
    <col min="8456" max="8458" width="10.625" style="57" customWidth="1"/>
    <col min="8459" max="8459" width="12.375" style="57" customWidth="1"/>
    <col min="8460" max="8462" width="3.625" style="57" customWidth="1"/>
    <col min="8463" max="8463" width="0.625" style="57" customWidth="1"/>
    <col min="8464" max="8464" width="3.75" style="57" customWidth="1"/>
    <col min="8465" max="8465" width="3" style="57" customWidth="1"/>
    <col min="8466" max="8466" width="3.375" style="57" customWidth="1"/>
    <col min="8467" max="8470" width="3" style="57" customWidth="1"/>
    <col min="8471" max="8471" width="1.5" style="57" customWidth="1"/>
    <col min="8472" max="8472" width="3.625" style="57" customWidth="1"/>
    <col min="8473" max="8473" width="4.25" style="57" customWidth="1"/>
    <col min="8474" max="8474" width="2.625" style="57" customWidth="1"/>
    <col min="8475" max="8475" width="3.875" style="57" customWidth="1"/>
    <col min="8476" max="8476" width="14.875" style="57" customWidth="1"/>
    <col min="8477" max="8477" width="6.375" style="57" customWidth="1"/>
    <col min="8478" max="8478" width="23.875" style="57" customWidth="1"/>
    <col min="8479" max="8481" width="15.125" style="57" customWidth="1"/>
    <col min="8482" max="8482" width="3.875" style="57" customWidth="1"/>
    <col min="8483" max="8485" width="3.625" style="57" customWidth="1"/>
    <col min="8486" max="8486" width="2" style="57" customWidth="1"/>
    <col min="8487" max="8704" width="9" style="57" customWidth="1"/>
    <col min="8705" max="8705" width="2" style="57" customWidth="1"/>
    <col min="8706" max="8706" width="4.5" style="57" customWidth="1"/>
    <col min="8707" max="8707" width="0.625" style="57" customWidth="1"/>
    <col min="8708" max="8708" width="2.625" style="57" customWidth="1"/>
    <col min="8709" max="8709" width="3.875" style="57" customWidth="1"/>
    <col min="8710" max="8710" width="26.875" style="57" customWidth="1"/>
    <col min="8711" max="8711" width="17.875" style="57" customWidth="1"/>
    <col min="8712" max="8714" width="10.625" style="57" customWidth="1"/>
    <col min="8715" max="8715" width="12.375" style="57" customWidth="1"/>
    <col min="8716" max="8718" width="3.625" style="57" customWidth="1"/>
    <col min="8719" max="8719" width="0.625" style="57" customWidth="1"/>
    <col min="8720" max="8720" width="3.75" style="57" customWidth="1"/>
    <col min="8721" max="8721" width="3" style="57" customWidth="1"/>
    <col min="8722" max="8722" width="3.375" style="57" customWidth="1"/>
    <col min="8723" max="8726" width="3" style="57" customWidth="1"/>
    <col min="8727" max="8727" width="1.5" style="57" customWidth="1"/>
    <col min="8728" max="8728" width="3.625" style="57" customWidth="1"/>
    <col min="8729" max="8729" width="4.25" style="57" customWidth="1"/>
    <col min="8730" max="8730" width="2.625" style="57" customWidth="1"/>
    <col min="8731" max="8731" width="3.875" style="57" customWidth="1"/>
    <col min="8732" max="8732" width="14.875" style="57" customWidth="1"/>
    <col min="8733" max="8733" width="6.375" style="57" customWidth="1"/>
    <col min="8734" max="8734" width="23.875" style="57" customWidth="1"/>
    <col min="8735" max="8737" width="15.125" style="57" customWidth="1"/>
    <col min="8738" max="8738" width="3.875" style="57" customWidth="1"/>
    <col min="8739" max="8741" width="3.625" style="57" customWidth="1"/>
    <col min="8742" max="8742" width="2" style="57" customWidth="1"/>
    <col min="8743" max="8960" width="9" style="57" customWidth="1"/>
    <col min="8961" max="8961" width="2" style="57" customWidth="1"/>
    <col min="8962" max="8962" width="4.5" style="57" customWidth="1"/>
    <col min="8963" max="8963" width="0.625" style="57" customWidth="1"/>
    <col min="8964" max="8964" width="2.625" style="57" customWidth="1"/>
    <col min="8965" max="8965" width="3.875" style="57" customWidth="1"/>
    <col min="8966" max="8966" width="26.875" style="57" customWidth="1"/>
    <col min="8967" max="8967" width="17.875" style="57" customWidth="1"/>
    <col min="8968" max="8970" width="10.625" style="57" customWidth="1"/>
    <col min="8971" max="8971" width="12.375" style="57" customWidth="1"/>
    <col min="8972" max="8974" width="3.625" style="57" customWidth="1"/>
    <col min="8975" max="8975" width="0.625" style="57" customWidth="1"/>
    <col min="8976" max="8976" width="3.75" style="57" customWidth="1"/>
    <col min="8977" max="8977" width="3" style="57" customWidth="1"/>
    <col min="8978" max="8978" width="3.375" style="57" customWidth="1"/>
    <col min="8979" max="8982" width="3" style="57" customWidth="1"/>
    <col min="8983" max="8983" width="1.5" style="57" customWidth="1"/>
    <col min="8984" max="8984" width="3.625" style="57" customWidth="1"/>
    <col min="8985" max="8985" width="4.25" style="57" customWidth="1"/>
    <col min="8986" max="8986" width="2.625" style="57" customWidth="1"/>
    <col min="8987" max="8987" width="3.875" style="57" customWidth="1"/>
    <col min="8988" max="8988" width="14.875" style="57" customWidth="1"/>
    <col min="8989" max="8989" width="6.375" style="57" customWidth="1"/>
    <col min="8990" max="8990" width="23.875" style="57" customWidth="1"/>
    <col min="8991" max="8993" width="15.125" style="57" customWidth="1"/>
    <col min="8994" max="8994" width="3.875" style="57" customWidth="1"/>
    <col min="8995" max="8997" width="3.625" style="57" customWidth="1"/>
    <col min="8998" max="8998" width="2" style="57" customWidth="1"/>
    <col min="8999" max="9216" width="9" style="57" customWidth="1"/>
    <col min="9217" max="9217" width="2" style="57" customWidth="1"/>
    <col min="9218" max="9218" width="4.5" style="57" customWidth="1"/>
    <col min="9219" max="9219" width="0.625" style="57" customWidth="1"/>
    <col min="9220" max="9220" width="2.625" style="57" customWidth="1"/>
    <col min="9221" max="9221" width="3.875" style="57" customWidth="1"/>
    <col min="9222" max="9222" width="26.875" style="57" customWidth="1"/>
    <col min="9223" max="9223" width="17.875" style="57" customWidth="1"/>
    <col min="9224" max="9226" width="10.625" style="57" customWidth="1"/>
    <col min="9227" max="9227" width="12.375" style="57" customWidth="1"/>
    <col min="9228" max="9230" width="3.625" style="57" customWidth="1"/>
    <col min="9231" max="9231" width="0.625" style="57" customWidth="1"/>
    <col min="9232" max="9232" width="3.75" style="57" customWidth="1"/>
    <col min="9233" max="9233" width="3" style="57" customWidth="1"/>
    <col min="9234" max="9234" width="3.375" style="57" customWidth="1"/>
    <col min="9235" max="9238" width="3" style="57" customWidth="1"/>
    <col min="9239" max="9239" width="1.5" style="57" customWidth="1"/>
    <col min="9240" max="9240" width="3.625" style="57" customWidth="1"/>
    <col min="9241" max="9241" width="4.25" style="57" customWidth="1"/>
    <col min="9242" max="9242" width="2.625" style="57" customWidth="1"/>
    <col min="9243" max="9243" width="3.875" style="57" customWidth="1"/>
    <col min="9244" max="9244" width="14.875" style="57" customWidth="1"/>
    <col min="9245" max="9245" width="6.375" style="57" customWidth="1"/>
    <col min="9246" max="9246" width="23.875" style="57" customWidth="1"/>
    <col min="9247" max="9249" width="15.125" style="57" customWidth="1"/>
    <col min="9250" max="9250" width="3.875" style="57" customWidth="1"/>
    <col min="9251" max="9253" width="3.625" style="57" customWidth="1"/>
    <col min="9254" max="9254" width="2" style="57" customWidth="1"/>
    <col min="9255" max="9472" width="9" style="57" customWidth="1"/>
    <col min="9473" max="9473" width="2" style="57" customWidth="1"/>
    <col min="9474" max="9474" width="4.5" style="57" customWidth="1"/>
    <col min="9475" max="9475" width="0.625" style="57" customWidth="1"/>
    <col min="9476" max="9476" width="2.625" style="57" customWidth="1"/>
    <col min="9477" max="9477" width="3.875" style="57" customWidth="1"/>
    <col min="9478" max="9478" width="26.875" style="57" customWidth="1"/>
    <col min="9479" max="9479" width="17.875" style="57" customWidth="1"/>
    <col min="9480" max="9482" width="10.625" style="57" customWidth="1"/>
    <col min="9483" max="9483" width="12.375" style="57" customWidth="1"/>
    <col min="9484" max="9486" width="3.625" style="57" customWidth="1"/>
    <col min="9487" max="9487" width="0.625" style="57" customWidth="1"/>
    <col min="9488" max="9488" width="3.75" style="57" customWidth="1"/>
    <col min="9489" max="9489" width="3" style="57" customWidth="1"/>
    <col min="9490" max="9490" width="3.375" style="57" customWidth="1"/>
    <col min="9491" max="9494" width="3" style="57" customWidth="1"/>
    <col min="9495" max="9495" width="1.5" style="57" customWidth="1"/>
    <col min="9496" max="9496" width="3.625" style="57" customWidth="1"/>
    <col min="9497" max="9497" width="4.25" style="57" customWidth="1"/>
    <col min="9498" max="9498" width="2.625" style="57" customWidth="1"/>
    <col min="9499" max="9499" width="3.875" style="57" customWidth="1"/>
    <col min="9500" max="9500" width="14.875" style="57" customWidth="1"/>
    <col min="9501" max="9501" width="6.375" style="57" customWidth="1"/>
    <col min="9502" max="9502" width="23.875" style="57" customWidth="1"/>
    <col min="9503" max="9505" width="15.125" style="57" customWidth="1"/>
    <col min="9506" max="9506" width="3.875" style="57" customWidth="1"/>
    <col min="9507" max="9509" width="3.625" style="57" customWidth="1"/>
    <col min="9510" max="9510" width="2" style="57" customWidth="1"/>
    <col min="9511" max="9728" width="9" style="57" customWidth="1"/>
    <col min="9729" max="9729" width="2" style="57" customWidth="1"/>
    <col min="9730" max="9730" width="4.5" style="57" customWidth="1"/>
    <col min="9731" max="9731" width="0.625" style="57" customWidth="1"/>
    <col min="9732" max="9732" width="2.625" style="57" customWidth="1"/>
    <col min="9733" max="9733" width="3.875" style="57" customWidth="1"/>
    <col min="9734" max="9734" width="26.875" style="57" customWidth="1"/>
    <col min="9735" max="9735" width="17.875" style="57" customWidth="1"/>
    <col min="9736" max="9738" width="10.625" style="57" customWidth="1"/>
    <col min="9739" max="9739" width="12.375" style="57" customWidth="1"/>
    <col min="9740" max="9742" width="3.625" style="57" customWidth="1"/>
    <col min="9743" max="9743" width="0.625" style="57" customWidth="1"/>
    <col min="9744" max="9744" width="3.75" style="57" customWidth="1"/>
    <col min="9745" max="9745" width="3" style="57" customWidth="1"/>
    <col min="9746" max="9746" width="3.375" style="57" customWidth="1"/>
    <col min="9747" max="9750" width="3" style="57" customWidth="1"/>
    <col min="9751" max="9751" width="1.5" style="57" customWidth="1"/>
    <col min="9752" max="9752" width="3.625" style="57" customWidth="1"/>
    <col min="9753" max="9753" width="4.25" style="57" customWidth="1"/>
    <col min="9754" max="9754" width="2.625" style="57" customWidth="1"/>
    <col min="9755" max="9755" width="3.875" style="57" customWidth="1"/>
    <col min="9756" max="9756" width="14.875" style="57" customWidth="1"/>
    <col min="9757" max="9757" width="6.375" style="57" customWidth="1"/>
    <col min="9758" max="9758" width="23.875" style="57" customWidth="1"/>
    <col min="9759" max="9761" width="15.125" style="57" customWidth="1"/>
    <col min="9762" max="9762" width="3.875" style="57" customWidth="1"/>
    <col min="9763" max="9765" width="3.625" style="57" customWidth="1"/>
    <col min="9766" max="9766" width="2" style="57" customWidth="1"/>
    <col min="9767" max="9984" width="9" style="57" customWidth="1"/>
    <col min="9985" max="9985" width="2" style="57" customWidth="1"/>
    <col min="9986" max="9986" width="4.5" style="57" customWidth="1"/>
    <col min="9987" max="9987" width="0.625" style="57" customWidth="1"/>
    <col min="9988" max="9988" width="2.625" style="57" customWidth="1"/>
    <col min="9989" max="9989" width="3.875" style="57" customWidth="1"/>
    <col min="9990" max="9990" width="26.875" style="57" customWidth="1"/>
    <col min="9991" max="9991" width="17.875" style="57" customWidth="1"/>
    <col min="9992" max="9994" width="10.625" style="57" customWidth="1"/>
    <col min="9995" max="9995" width="12.375" style="57" customWidth="1"/>
    <col min="9996" max="9998" width="3.625" style="57" customWidth="1"/>
    <col min="9999" max="9999" width="0.625" style="57" customWidth="1"/>
    <col min="10000" max="10000" width="3.75" style="57" customWidth="1"/>
    <col min="10001" max="10001" width="3" style="57" customWidth="1"/>
    <col min="10002" max="10002" width="3.375" style="57" customWidth="1"/>
    <col min="10003" max="10006" width="3" style="57" customWidth="1"/>
    <col min="10007" max="10007" width="1.5" style="57" customWidth="1"/>
    <col min="10008" max="10008" width="3.625" style="57" customWidth="1"/>
    <col min="10009" max="10009" width="4.25" style="57" customWidth="1"/>
    <col min="10010" max="10010" width="2.625" style="57" customWidth="1"/>
    <col min="10011" max="10011" width="3.875" style="57" customWidth="1"/>
    <col min="10012" max="10012" width="14.875" style="57" customWidth="1"/>
    <col min="10013" max="10013" width="6.375" style="57" customWidth="1"/>
    <col min="10014" max="10014" width="23.875" style="57" customWidth="1"/>
    <col min="10015" max="10017" width="15.125" style="57" customWidth="1"/>
    <col min="10018" max="10018" width="3.875" style="57" customWidth="1"/>
    <col min="10019" max="10021" width="3.625" style="57" customWidth="1"/>
    <col min="10022" max="10022" width="2" style="57" customWidth="1"/>
    <col min="10023" max="10240" width="9" style="57" customWidth="1"/>
    <col min="10241" max="10241" width="2" style="57" customWidth="1"/>
    <col min="10242" max="10242" width="4.5" style="57" customWidth="1"/>
    <col min="10243" max="10243" width="0.625" style="57" customWidth="1"/>
    <col min="10244" max="10244" width="2.625" style="57" customWidth="1"/>
    <col min="10245" max="10245" width="3.875" style="57" customWidth="1"/>
    <col min="10246" max="10246" width="26.875" style="57" customWidth="1"/>
    <col min="10247" max="10247" width="17.875" style="57" customWidth="1"/>
    <col min="10248" max="10250" width="10.625" style="57" customWidth="1"/>
    <col min="10251" max="10251" width="12.375" style="57" customWidth="1"/>
    <col min="10252" max="10254" width="3.625" style="57" customWidth="1"/>
    <col min="10255" max="10255" width="0.625" style="57" customWidth="1"/>
    <col min="10256" max="10256" width="3.75" style="57" customWidth="1"/>
    <col min="10257" max="10257" width="3" style="57" customWidth="1"/>
    <col min="10258" max="10258" width="3.375" style="57" customWidth="1"/>
    <col min="10259" max="10262" width="3" style="57" customWidth="1"/>
    <col min="10263" max="10263" width="1.5" style="57" customWidth="1"/>
    <col min="10264" max="10264" width="3.625" style="57" customWidth="1"/>
    <col min="10265" max="10265" width="4.25" style="57" customWidth="1"/>
    <col min="10266" max="10266" width="2.625" style="57" customWidth="1"/>
    <col min="10267" max="10267" width="3.875" style="57" customWidth="1"/>
    <col min="10268" max="10268" width="14.875" style="57" customWidth="1"/>
    <col min="10269" max="10269" width="6.375" style="57" customWidth="1"/>
    <col min="10270" max="10270" width="23.875" style="57" customWidth="1"/>
    <col min="10271" max="10273" width="15.125" style="57" customWidth="1"/>
    <col min="10274" max="10274" width="3.875" style="57" customWidth="1"/>
    <col min="10275" max="10277" width="3.625" style="57" customWidth="1"/>
    <col min="10278" max="10278" width="2" style="57" customWidth="1"/>
    <col min="10279" max="10496" width="9" style="57" customWidth="1"/>
    <col min="10497" max="10497" width="2" style="57" customWidth="1"/>
    <col min="10498" max="10498" width="4.5" style="57" customWidth="1"/>
    <col min="10499" max="10499" width="0.625" style="57" customWidth="1"/>
    <col min="10500" max="10500" width="2.625" style="57" customWidth="1"/>
    <col min="10501" max="10501" width="3.875" style="57" customWidth="1"/>
    <col min="10502" max="10502" width="26.875" style="57" customWidth="1"/>
    <col min="10503" max="10503" width="17.875" style="57" customWidth="1"/>
    <col min="10504" max="10506" width="10.625" style="57" customWidth="1"/>
    <col min="10507" max="10507" width="12.375" style="57" customWidth="1"/>
    <col min="10508" max="10510" width="3.625" style="57" customWidth="1"/>
    <col min="10511" max="10511" width="0.625" style="57" customWidth="1"/>
    <col min="10512" max="10512" width="3.75" style="57" customWidth="1"/>
    <col min="10513" max="10513" width="3" style="57" customWidth="1"/>
    <col min="10514" max="10514" width="3.375" style="57" customWidth="1"/>
    <col min="10515" max="10518" width="3" style="57" customWidth="1"/>
    <col min="10519" max="10519" width="1.5" style="57" customWidth="1"/>
    <col min="10520" max="10520" width="3.625" style="57" customWidth="1"/>
    <col min="10521" max="10521" width="4.25" style="57" customWidth="1"/>
    <col min="10522" max="10522" width="2.625" style="57" customWidth="1"/>
    <col min="10523" max="10523" width="3.875" style="57" customWidth="1"/>
    <col min="10524" max="10524" width="14.875" style="57" customWidth="1"/>
    <col min="10525" max="10525" width="6.375" style="57" customWidth="1"/>
    <col min="10526" max="10526" width="23.875" style="57" customWidth="1"/>
    <col min="10527" max="10529" width="15.125" style="57" customWidth="1"/>
    <col min="10530" max="10530" width="3.875" style="57" customWidth="1"/>
    <col min="10531" max="10533" width="3.625" style="57" customWidth="1"/>
    <col min="10534" max="10534" width="2" style="57" customWidth="1"/>
    <col min="10535" max="10752" width="9" style="57" customWidth="1"/>
    <col min="10753" max="10753" width="2" style="57" customWidth="1"/>
    <col min="10754" max="10754" width="4.5" style="57" customWidth="1"/>
    <col min="10755" max="10755" width="0.625" style="57" customWidth="1"/>
    <col min="10756" max="10756" width="2.625" style="57" customWidth="1"/>
    <col min="10757" max="10757" width="3.875" style="57" customWidth="1"/>
    <col min="10758" max="10758" width="26.875" style="57" customWidth="1"/>
    <col min="10759" max="10759" width="17.875" style="57" customWidth="1"/>
    <col min="10760" max="10762" width="10.625" style="57" customWidth="1"/>
    <col min="10763" max="10763" width="12.375" style="57" customWidth="1"/>
    <col min="10764" max="10766" width="3.625" style="57" customWidth="1"/>
    <col min="10767" max="10767" width="0.625" style="57" customWidth="1"/>
    <col min="10768" max="10768" width="3.75" style="57" customWidth="1"/>
    <col min="10769" max="10769" width="3" style="57" customWidth="1"/>
    <col min="10770" max="10770" width="3.375" style="57" customWidth="1"/>
    <col min="10771" max="10774" width="3" style="57" customWidth="1"/>
    <col min="10775" max="10775" width="1.5" style="57" customWidth="1"/>
    <col min="10776" max="10776" width="3.625" style="57" customWidth="1"/>
    <col min="10777" max="10777" width="4.25" style="57" customWidth="1"/>
    <col min="10778" max="10778" width="2.625" style="57" customWidth="1"/>
    <col min="10779" max="10779" width="3.875" style="57" customWidth="1"/>
    <col min="10780" max="10780" width="14.875" style="57" customWidth="1"/>
    <col min="10781" max="10781" width="6.375" style="57" customWidth="1"/>
    <col min="10782" max="10782" width="23.875" style="57" customWidth="1"/>
    <col min="10783" max="10785" width="15.125" style="57" customWidth="1"/>
    <col min="10786" max="10786" width="3.875" style="57" customWidth="1"/>
    <col min="10787" max="10789" width="3.625" style="57" customWidth="1"/>
    <col min="10790" max="10790" width="2" style="57" customWidth="1"/>
    <col min="10791" max="11008" width="9" style="57" customWidth="1"/>
    <col min="11009" max="11009" width="2" style="57" customWidth="1"/>
    <col min="11010" max="11010" width="4.5" style="57" customWidth="1"/>
    <col min="11011" max="11011" width="0.625" style="57" customWidth="1"/>
    <col min="11012" max="11012" width="2.625" style="57" customWidth="1"/>
    <col min="11013" max="11013" width="3.875" style="57" customWidth="1"/>
    <col min="11014" max="11014" width="26.875" style="57" customWidth="1"/>
    <col min="11015" max="11015" width="17.875" style="57" customWidth="1"/>
    <col min="11016" max="11018" width="10.625" style="57" customWidth="1"/>
    <col min="11019" max="11019" width="12.375" style="57" customWidth="1"/>
    <col min="11020" max="11022" width="3.625" style="57" customWidth="1"/>
    <col min="11023" max="11023" width="0.625" style="57" customWidth="1"/>
    <col min="11024" max="11024" width="3.75" style="57" customWidth="1"/>
    <col min="11025" max="11025" width="3" style="57" customWidth="1"/>
    <col min="11026" max="11026" width="3.375" style="57" customWidth="1"/>
    <col min="11027" max="11030" width="3" style="57" customWidth="1"/>
    <col min="11031" max="11031" width="1.5" style="57" customWidth="1"/>
    <col min="11032" max="11032" width="3.625" style="57" customWidth="1"/>
    <col min="11033" max="11033" width="4.25" style="57" customWidth="1"/>
    <col min="11034" max="11034" width="2.625" style="57" customWidth="1"/>
    <col min="11035" max="11035" width="3.875" style="57" customWidth="1"/>
    <col min="11036" max="11036" width="14.875" style="57" customWidth="1"/>
    <col min="11037" max="11037" width="6.375" style="57" customWidth="1"/>
    <col min="11038" max="11038" width="23.875" style="57" customWidth="1"/>
    <col min="11039" max="11041" width="15.125" style="57" customWidth="1"/>
    <col min="11042" max="11042" width="3.875" style="57" customWidth="1"/>
    <col min="11043" max="11045" width="3.625" style="57" customWidth="1"/>
    <col min="11046" max="11046" width="2" style="57" customWidth="1"/>
    <col min="11047" max="11264" width="9" style="57" customWidth="1"/>
    <col min="11265" max="11265" width="2" style="57" customWidth="1"/>
    <col min="11266" max="11266" width="4.5" style="57" customWidth="1"/>
    <col min="11267" max="11267" width="0.625" style="57" customWidth="1"/>
    <col min="11268" max="11268" width="2.625" style="57" customWidth="1"/>
    <col min="11269" max="11269" width="3.875" style="57" customWidth="1"/>
    <col min="11270" max="11270" width="26.875" style="57" customWidth="1"/>
    <col min="11271" max="11271" width="17.875" style="57" customWidth="1"/>
    <col min="11272" max="11274" width="10.625" style="57" customWidth="1"/>
    <col min="11275" max="11275" width="12.375" style="57" customWidth="1"/>
    <col min="11276" max="11278" width="3.625" style="57" customWidth="1"/>
    <col min="11279" max="11279" width="0.625" style="57" customWidth="1"/>
    <col min="11280" max="11280" width="3.75" style="57" customWidth="1"/>
    <col min="11281" max="11281" width="3" style="57" customWidth="1"/>
    <col min="11282" max="11282" width="3.375" style="57" customWidth="1"/>
    <col min="11283" max="11286" width="3" style="57" customWidth="1"/>
    <col min="11287" max="11287" width="1.5" style="57" customWidth="1"/>
    <col min="11288" max="11288" width="3.625" style="57" customWidth="1"/>
    <col min="11289" max="11289" width="4.25" style="57" customWidth="1"/>
    <col min="11290" max="11290" width="2.625" style="57" customWidth="1"/>
    <col min="11291" max="11291" width="3.875" style="57" customWidth="1"/>
    <col min="11292" max="11292" width="14.875" style="57" customWidth="1"/>
    <col min="11293" max="11293" width="6.375" style="57" customWidth="1"/>
    <col min="11294" max="11294" width="23.875" style="57" customWidth="1"/>
    <col min="11295" max="11297" width="15.125" style="57" customWidth="1"/>
    <col min="11298" max="11298" width="3.875" style="57" customWidth="1"/>
    <col min="11299" max="11301" width="3.625" style="57" customWidth="1"/>
    <col min="11302" max="11302" width="2" style="57" customWidth="1"/>
    <col min="11303" max="11520" width="9" style="57" customWidth="1"/>
    <col min="11521" max="11521" width="2" style="57" customWidth="1"/>
    <col min="11522" max="11522" width="4.5" style="57" customWidth="1"/>
    <col min="11523" max="11523" width="0.625" style="57" customWidth="1"/>
    <col min="11524" max="11524" width="2.625" style="57" customWidth="1"/>
    <col min="11525" max="11525" width="3.875" style="57" customWidth="1"/>
    <col min="11526" max="11526" width="26.875" style="57" customWidth="1"/>
    <col min="11527" max="11527" width="17.875" style="57" customWidth="1"/>
    <col min="11528" max="11530" width="10.625" style="57" customWidth="1"/>
    <col min="11531" max="11531" width="12.375" style="57" customWidth="1"/>
    <col min="11532" max="11534" width="3.625" style="57" customWidth="1"/>
    <col min="11535" max="11535" width="0.625" style="57" customWidth="1"/>
    <col min="11536" max="11536" width="3.75" style="57" customWidth="1"/>
    <col min="11537" max="11537" width="3" style="57" customWidth="1"/>
    <col min="11538" max="11538" width="3.375" style="57" customWidth="1"/>
    <col min="11539" max="11542" width="3" style="57" customWidth="1"/>
    <col min="11543" max="11543" width="1.5" style="57" customWidth="1"/>
    <col min="11544" max="11544" width="3.625" style="57" customWidth="1"/>
    <col min="11545" max="11545" width="4.25" style="57" customWidth="1"/>
    <col min="11546" max="11546" width="2.625" style="57" customWidth="1"/>
    <col min="11547" max="11547" width="3.875" style="57" customWidth="1"/>
    <col min="11548" max="11548" width="14.875" style="57" customWidth="1"/>
    <col min="11549" max="11549" width="6.375" style="57" customWidth="1"/>
    <col min="11550" max="11550" width="23.875" style="57" customWidth="1"/>
    <col min="11551" max="11553" width="15.125" style="57" customWidth="1"/>
    <col min="11554" max="11554" width="3.875" style="57" customWidth="1"/>
    <col min="11555" max="11557" width="3.625" style="57" customWidth="1"/>
    <col min="11558" max="11558" width="2" style="57" customWidth="1"/>
    <col min="11559" max="11776" width="9" style="57" customWidth="1"/>
    <col min="11777" max="11777" width="2" style="57" customWidth="1"/>
    <col min="11778" max="11778" width="4.5" style="57" customWidth="1"/>
    <col min="11779" max="11779" width="0.625" style="57" customWidth="1"/>
    <col min="11780" max="11780" width="2.625" style="57" customWidth="1"/>
    <col min="11781" max="11781" width="3.875" style="57" customWidth="1"/>
    <col min="11782" max="11782" width="26.875" style="57" customWidth="1"/>
    <col min="11783" max="11783" width="17.875" style="57" customWidth="1"/>
    <col min="11784" max="11786" width="10.625" style="57" customWidth="1"/>
    <col min="11787" max="11787" width="12.375" style="57" customWidth="1"/>
    <col min="11788" max="11790" width="3.625" style="57" customWidth="1"/>
    <col min="11791" max="11791" width="0.625" style="57" customWidth="1"/>
    <col min="11792" max="11792" width="3.75" style="57" customWidth="1"/>
    <col min="11793" max="11793" width="3" style="57" customWidth="1"/>
    <col min="11794" max="11794" width="3.375" style="57" customWidth="1"/>
    <col min="11795" max="11798" width="3" style="57" customWidth="1"/>
    <col min="11799" max="11799" width="1.5" style="57" customWidth="1"/>
    <col min="11800" max="11800" width="3.625" style="57" customWidth="1"/>
    <col min="11801" max="11801" width="4.25" style="57" customWidth="1"/>
    <col min="11802" max="11802" width="2.625" style="57" customWidth="1"/>
    <col min="11803" max="11803" width="3.875" style="57" customWidth="1"/>
    <col min="11804" max="11804" width="14.875" style="57" customWidth="1"/>
    <col min="11805" max="11805" width="6.375" style="57" customWidth="1"/>
    <col min="11806" max="11806" width="23.875" style="57" customWidth="1"/>
    <col min="11807" max="11809" width="15.125" style="57" customWidth="1"/>
    <col min="11810" max="11810" width="3.875" style="57" customWidth="1"/>
    <col min="11811" max="11813" width="3.625" style="57" customWidth="1"/>
    <col min="11814" max="11814" width="2" style="57" customWidth="1"/>
    <col min="11815" max="12032" width="9" style="57" customWidth="1"/>
    <col min="12033" max="12033" width="2" style="57" customWidth="1"/>
    <col min="12034" max="12034" width="4.5" style="57" customWidth="1"/>
    <col min="12035" max="12035" width="0.625" style="57" customWidth="1"/>
    <col min="12036" max="12036" width="2.625" style="57" customWidth="1"/>
    <col min="12037" max="12037" width="3.875" style="57" customWidth="1"/>
    <col min="12038" max="12038" width="26.875" style="57" customWidth="1"/>
    <col min="12039" max="12039" width="17.875" style="57" customWidth="1"/>
    <col min="12040" max="12042" width="10.625" style="57" customWidth="1"/>
    <col min="12043" max="12043" width="12.375" style="57" customWidth="1"/>
    <col min="12044" max="12046" width="3.625" style="57" customWidth="1"/>
    <col min="12047" max="12047" width="0.625" style="57" customWidth="1"/>
    <col min="12048" max="12048" width="3.75" style="57" customWidth="1"/>
    <col min="12049" max="12049" width="3" style="57" customWidth="1"/>
    <col min="12050" max="12050" width="3.375" style="57" customWidth="1"/>
    <col min="12051" max="12054" width="3" style="57" customWidth="1"/>
    <col min="12055" max="12055" width="1.5" style="57" customWidth="1"/>
    <col min="12056" max="12056" width="3.625" style="57" customWidth="1"/>
    <col min="12057" max="12057" width="4.25" style="57" customWidth="1"/>
    <col min="12058" max="12058" width="2.625" style="57" customWidth="1"/>
    <col min="12059" max="12059" width="3.875" style="57" customWidth="1"/>
    <col min="12060" max="12060" width="14.875" style="57" customWidth="1"/>
    <col min="12061" max="12061" width="6.375" style="57" customWidth="1"/>
    <col min="12062" max="12062" width="23.875" style="57" customWidth="1"/>
    <col min="12063" max="12065" width="15.125" style="57" customWidth="1"/>
    <col min="12066" max="12066" width="3.875" style="57" customWidth="1"/>
    <col min="12067" max="12069" width="3.625" style="57" customWidth="1"/>
    <col min="12070" max="12070" width="2" style="57" customWidth="1"/>
    <col min="12071" max="12288" width="9" style="57" customWidth="1"/>
    <col min="12289" max="12289" width="2" style="57" customWidth="1"/>
    <col min="12290" max="12290" width="4.5" style="57" customWidth="1"/>
    <col min="12291" max="12291" width="0.625" style="57" customWidth="1"/>
    <col min="12292" max="12292" width="2.625" style="57" customWidth="1"/>
    <col min="12293" max="12293" width="3.875" style="57" customWidth="1"/>
    <col min="12294" max="12294" width="26.875" style="57" customWidth="1"/>
    <col min="12295" max="12295" width="17.875" style="57" customWidth="1"/>
    <col min="12296" max="12298" width="10.625" style="57" customWidth="1"/>
    <col min="12299" max="12299" width="12.375" style="57" customWidth="1"/>
    <col min="12300" max="12302" width="3.625" style="57" customWidth="1"/>
    <col min="12303" max="12303" width="0.625" style="57" customWidth="1"/>
    <col min="12304" max="12304" width="3.75" style="57" customWidth="1"/>
    <col min="12305" max="12305" width="3" style="57" customWidth="1"/>
    <col min="12306" max="12306" width="3.375" style="57" customWidth="1"/>
    <col min="12307" max="12310" width="3" style="57" customWidth="1"/>
    <col min="12311" max="12311" width="1.5" style="57" customWidth="1"/>
    <col min="12312" max="12312" width="3.625" style="57" customWidth="1"/>
    <col min="12313" max="12313" width="4.25" style="57" customWidth="1"/>
    <col min="12314" max="12314" width="2.625" style="57" customWidth="1"/>
    <col min="12315" max="12315" width="3.875" style="57" customWidth="1"/>
    <col min="12316" max="12316" width="14.875" style="57" customWidth="1"/>
    <col min="12317" max="12317" width="6.375" style="57" customWidth="1"/>
    <col min="12318" max="12318" width="23.875" style="57" customWidth="1"/>
    <col min="12319" max="12321" width="15.125" style="57" customWidth="1"/>
    <col min="12322" max="12322" width="3.875" style="57" customWidth="1"/>
    <col min="12323" max="12325" width="3.625" style="57" customWidth="1"/>
    <col min="12326" max="12326" width="2" style="57" customWidth="1"/>
    <col min="12327" max="12544" width="9" style="57" customWidth="1"/>
    <col min="12545" max="12545" width="2" style="57" customWidth="1"/>
    <col min="12546" max="12546" width="4.5" style="57" customWidth="1"/>
    <col min="12547" max="12547" width="0.625" style="57" customWidth="1"/>
    <col min="12548" max="12548" width="2.625" style="57" customWidth="1"/>
    <col min="12549" max="12549" width="3.875" style="57" customWidth="1"/>
    <col min="12550" max="12550" width="26.875" style="57" customWidth="1"/>
    <col min="12551" max="12551" width="17.875" style="57" customWidth="1"/>
    <col min="12552" max="12554" width="10.625" style="57" customWidth="1"/>
    <col min="12555" max="12555" width="12.375" style="57" customWidth="1"/>
    <col min="12556" max="12558" width="3.625" style="57" customWidth="1"/>
    <col min="12559" max="12559" width="0.625" style="57" customWidth="1"/>
    <col min="12560" max="12560" width="3.75" style="57" customWidth="1"/>
    <col min="12561" max="12561" width="3" style="57" customWidth="1"/>
    <col min="12562" max="12562" width="3.375" style="57" customWidth="1"/>
    <col min="12563" max="12566" width="3" style="57" customWidth="1"/>
    <col min="12567" max="12567" width="1.5" style="57" customWidth="1"/>
    <col min="12568" max="12568" width="3.625" style="57" customWidth="1"/>
    <col min="12569" max="12569" width="4.25" style="57" customWidth="1"/>
    <col min="12570" max="12570" width="2.625" style="57" customWidth="1"/>
    <col min="12571" max="12571" width="3.875" style="57" customWidth="1"/>
    <col min="12572" max="12572" width="14.875" style="57" customWidth="1"/>
    <col min="12573" max="12573" width="6.375" style="57" customWidth="1"/>
    <col min="12574" max="12574" width="23.875" style="57" customWidth="1"/>
    <col min="12575" max="12577" width="15.125" style="57" customWidth="1"/>
    <col min="12578" max="12578" width="3.875" style="57" customWidth="1"/>
    <col min="12579" max="12581" width="3.625" style="57" customWidth="1"/>
    <col min="12582" max="12582" width="2" style="57" customWidth="1"/>
    <col min="12583" max="12800" width="9" style="57" customWidth="1"/>
    <col min="12801" max="12801" width="2" style="57" customWidth="1"/>
    <col min="12802" max="12802" width="4.5" style="57" customWidth="1"/>
    <col min="12803" max="12803" width="0.625" style="57" customWidth="1"/>
    <col min="12804" max="12804" width="2.625" style="57" customWidth="1"/>
    <col min="12805" max="12805" width="3.875" style="57" customWidth="1"/>
    <col min="12806" max="12806" width="26.875" style="57" customWidth="1"/>
    <col min="12807" max="12807" width="17.875" style="57" customWidth="1"/>
    <col min="12808" max="12810" width="10.625" style="57" customWidth="1"/>
    <col min="12811" max="12811" width="12.375" style="57" customWidth="1"/>
    <col min="12812" max="12814" width="3.625" style="57" customWidth="1"/>
    <col min="12815" max="12815" width="0.625" style="57" customWidth="1"/>
    <col min="12816" max="12816" width="3.75" style="57" customWidth="1"/>
    <col min="12817" max="12817" width="3" style="57" customWidth="1"/>
    <col min="12818" max="12818" width="3.375" style="57" customWidth="1"/>
    <col min="12819" max="12822" width="3" style="57" customWidth="1"/>
    <col min="12823" max="12823" width="1.5" style="57" customWidth="1"/>
    <col min="12824" max="12824" width="3.625" style="57" customWidth="1"/>
    <col min="12825" max="12825" width="4.25" style="57" customWidth="1"/>
    <col min="12826" max="12826" width="2.625" style="57" customWidth="1"/>
    <col min="12827" max="12827" width="3.875" style="57" customWidth="1"/>
    <col min="12828" max="12828" width="14.875" style="57" customWidth="1"/>
    <col min="12829" max="12829" width="6.375" style="57" customWidth="1"/>
    <col min="12830" max="12830" width="23.875" style="57" customWidth="1"/>
    <col min="12831" max="12833" width="15.125" style="57" customWidth="1"/>
    <col min="12834" max="12834" width="3.875" style="57" customWidth="1"/>
    <col min="12835" max="12837" width="3.625" style="57" customWidth="1"/>
    <col min="12838" max="12838" width="2" style="57" customWidth="1"/>
    <col min="12839" max="13056" width="9" style="57" customWidth="1"/>
    <col min="13057" max="13057" width="2" style="57" customWidth="1"/>
    <col min="13058" max="13058" width="4.5" style="57" customWidth="1"/>
    <col min="13059" max="13059" width="0.625" style="57" customWidth="1"/>
    <col min="13060" max="13060" width="2.625" style="57" customWidth="1"/>
    <col min="13061" max="13061" width="3.875" style="57" customWidth="1"/>
    <col min="13062" max="13062" width="26.875" style="57" customWidth="1"/>
    <col min="13063" max="13063" width="17.875" style="57" customWidth="1"/>
    <col min="13064" max="13066" width="10.625" style="57" customWidth="1"/>
    <col min="13067" max="13067" width="12.375" style="57" customWidth="1"/>
    <col min="13068" max="13070" width="3.625" style="57" customWidth="1"/>
    <col min="13071" max="13071" width="0.625" style="57" customWidth="1"/>
    <col min="13072" max="13072" width="3.75" style="57" customWidth="1"/>
    <col min="13073" max="13073" width="3" style="57" customWidth="1"/>
    <col min="13074" max="13074" width="3.375" style="57" customWidth="1"/>
    <col min="13075" max="13078" width="3" style="57" customWidth="1"/>
    <col min="13079" max="13079" width="1.5" style="57" customWidth="1"/>
    <col min="13080" max="13080" width="3.625" style="57" customWidth="1"/>
    <col min="13081" max="13081" width="4.25" style="57" customWidth="1"/>
    <col min="13082" max="13082" width="2.625" style="57" customWidth="1"/>
    <col min="13083" max="13083" width="3.875" style="57" customWidth="1"/>
    <col min="13084" max="13084" width="14.875" style="57" customWidth="1"/>
    <col min="13085" max="13085" width="6.375" style="57" customWidth="1"/>
    <col min="13086" max="13086" width="23.875" style="57" customWidth="1"/>
    <col min="13087" max="13089" width="15.125" style="57" customWidth="1"/>
    <col min="13090" max="13090" width="3.875" style="57" customWidth="1"/>
    <col min="13091" max="13093" width="3.625" style="57" customWidth="1"/>
    <col min="13094" max="13094" width="2" style="57" customWidth="1"/>
    <col min="13095" max="13312" width="9" style="57" customWidth="1"/>
    <col min="13313" max="13313" width="2" style="57" customWidth="1"/>
    <col min="13314" max="13314" width="4.5" style="57" customWidth="1"/>
    <col min="13315" max="13315" width="0.625" style="57" customWidth="1"/>
    <col min="13316" max="13316" width="2.625" style="57" customWidth="1"/>
    <col min="13317" max="13317" width="3.875" style="57" customWidth="1"/>
    <col min="13318" max="13318" width="26.875" style="57" customWidth="1"/>
    <col min="13319" max="13319" width="17.875" style="57" customWidth="1"/>
    <col min="13320" max="13322" width="10.625" style="57" customWidth="1"/>
    <col min="13323" max="13323" width="12.375" style="57" customWidth="1"/>
    <col min="13324" max="13326" width="3.625" style="57" customWidth="1"/>
    <col min="13327" max="13327" width="0.625" style="57" customWidth="1"/>
    <col min="13328" max="13328" width="3.75" style="57" customWidth="1"/>
    <col min="13329" max="13329" width="3" style="57" customWidth="1"/>
    <col min="13330" max="13330" width="3.375" style="57" customWidth="1"/>
    <col min="13331" max="13334" width="3" style="57" customWidth="1"/>
    <col min="13335" max="13335" width="1.5" style="57" customWidth="1"/>
    <col min="13336" max="13336" width="3.625" style="57" customWidth="1"/>
    <col min="13337" max="13337" width="4.25" style="57" customWidth="1"/>
    <col min="13338" max="13338" width="2.625" style="57" customWidth="1"/>
    <col min="13339" max="13339" width="3.875" style="57" customWidth="1"/>
    <col min="13340" max="13340" width="14.875" style="57" customWidth="1"/>
    <col min="13341" max="13341" width="6.375" style="57" customWidth="1"/>
    <col min="13342" max="13342" width="23.875" style="57" customWidth="1"/>
    <col min="13343" max="13345" width="15.125" style="57" customWidth="1"/>
    <col min="13346" max="13346" width="3.875" style="57" customWidth="1"/>
    <col min="13347" max="13349" width="3.625" style="57" customWidth="1"/>
    <col min="13350" max="13350" width="2" style="57" customWidth="1"/>
    <col min="13351" max="13568" width="9" style="57" customWidth="1"/>
    <col min="13569" max="13569" width="2" style="57" customWidth="1"/>
    <col min="13570" max="13570" width="4.5" style="57" customWidth="1"/>
    <col min="13571" max="13571" width="0.625" style="57" customWidth="1"/>
    <col min="13572" max="13572" width="2.625" style="57" customWidth="1"/>
    <col min="13573" max="13573" width="3.875" style="57" customWidth="1"/>
    <col min="13574" max="13574" width="26.875" style="57" customWidth="1"/>
    <col min="13575" max="13575" width="17.875" style="57" customWidth="1"/>
    <col min="13576" max="13578" width="10.625" style="57" customWidth="1"/>
    <col min="13579" max="13579" width="12.375" style="57" customWidth="1"/>
    <col min="13580" max="13582" width="3.625" style="57" customWidth="1"/>
    <col min="13583" max="13583" width="0.625" style="57" customWidth="1"/>
    <col min="13584" max="13584" width="3.75" style="57" customWidth="1"/>
    <col min="13585" max="13585" width="3" style="57" customWidth="1"/>
    <col min="13586" max="13586" width="3.375" style="57" customWidth="1"/>
    <col min="13587" max="13590" width="3" style="57" customWidth="1"/>
    <col min="13591" max="13591" width="1.5" style="57" customWidth="1"/>
    <col min="13592" max="13592" width="3.625" style="57" customWidth="1"/>
    <col min="13593" max="13593" width="4.25" style="57" customWidth="1"/>
    <col min="13594" max="13594" width="2.625" style="57" customWidth="1"/>
    <col min="13595" max="13595" width="3.875" style="57" customWidth="1"/>
    <col min="13596" max="13596" width="14.875" style="57" customWidth="1"/>
    <col min="13597" max="13597" width="6.375" style="57" customWidth="1"/>
    <col min="13598" max="13598" width="23.875" style="57" customWidth="1"/>
    <col min="13599" max="13601" width="15.125" style="57" customWidth="1"/>
    <col min="13602" max="13602" width="3.875" style="57" customWidth="1"/>
    <col min="13603" max="13605" width="3.625" style="57" customWidth="1"/>
    <col min="13606" max="13606" width="2" style="57" customWidth="1"/>
    <col min="13607" max="13824" width="9" style="57" customWidth="1"/>
    <col min="13825" max="13825" width="2" style="57" customWidth="1"/>
    <col min="13826" max="13826" width="4.5" style="57" customWidth="1"/>
    <col min="13827" max="13827" width="0.625" style="57" customWidth="1"/>
    <col min="13828" max="13828" width="2.625" style="57" customWidth="1"/>
    <col min="13829" max="13829" width="3.875" style="57" customWidth="1"/>
    <col min="13830" max="13830" width="26.875" style="57" customWidth="1"/>
    <col min="13831" max="13831" width="17.875" style="57" customWidth="1"/>
    <col min="13832" max="13834" width="10.625" style="57" customWidth="1"/>
    <col min="13835" max="13835" width="12.375" style="57" customWidth="1"/>
    <col min="13836" max="13838" width="3.625" style="57" customWidth="1"/>
    <col min="13839" max="13839" width="0.625" style="57" customWidth="1"/>
    <col min="13840" max="13840" width="3.75" style="57" customWidth="1"/>
    <col min="13841" max="13841" width="3" style="57" customWidth="1"/>
    <col min="13842" max="13842" width="3.375" style="57" customWidth="1"/>
    <col min="13843" max="13846" width="3" style="57" customWidth="1"/>
    <col min="13847" max="13847" width="1.5" style="57" customWidth="1"/>
    <col min="13848" max="13848" width="3.625" style="57" customWidth="1"/>
    <col min="13849" max="13849" width="4.25" style="57" customWidth="1"/>
    <col min="13850" max="13850" width="2.625" style="57" customWidth="1"/>
    <col min="13851" max="13851" width="3.875" style="57" customWidth="1"/>
    <col min="13852" max="13852" width="14.875" style="57" customWidth="1"/>
    <col min="13853" max="13853" width="6.375" style="57" customWidth="1"/>
    <col min="13854" max="13854" width="23.875" style="57" customWidth="1"/>
    <col min="13855" max="13857" width="15.125" style="57" customWidth="1"/>
    <col min="13858" max="13858" width="3.875" style="57" customWidth="1"/>
    <col min="13859" max="13861" width="3.625" style="57" customWidth="1"/>
    <col min="13862" max="13862" width="2" style="57" customWidth="1"/>
    <col min="13863" max="14080" width="9" style="57" customWidth="1"/>
    <col min="14081" max="14081" width="2" style="57" customWidth="1"/>
    <col min="14082" max="14082" width="4.5" style="57" customWidth="1"/>
    <col min="14083" max="14083" width="0.625" style="57" customWidth="1"/>
    <col min="14084" max="14084" width="2.625" style="57" customWidth="1"/>
    <col min="14085" max="14085" width="3.875" style="57" customWidth="1"/>
    <col min="14086" max="14086" width="26.875" style="57" customWidth="1"/>
    <col min="14087" max="14087" width="17.875" style="57" customWidth="1"/>
    <col min="14088" max="14090" width="10.625" style="57" customWidth="1"/>
    <col min="14091" max="14091" width="12.375" style="57" customWidth="1"/>
    <col min="14092" max="14094" width="3.625" style="57" customWidth="1"/>
    <col min="14095" max="14095" width="0.625" style="57" customWidth="1"/>
    <col min="14096" max="14096" width="3.75" style="57" customWidth="1"/>
    <col min="14097" max="14097" width="3" style="57" customWidth="1"/>
    <col min="14098" max="14098" width="3.375" style="57" customWidth="1"/>
    <col min="14099" max="14102" width="3" style="57" customWidth="1"/>
    <col min="14103" max="14103" width="1.5" style="57" customWidth="1"/>
    <col min="14104" max="14104" width="3.625" style="57" customWidth="1"/>
    <col min="14105" max="14105" width="4.25" style="57" customWidth="1"/>
    <col min="14106" max="14106" width="2.625" style="57" customWidth="1"/>
    <col min="14107" max="14107" width="3.875" style="57" customWidth="1"/>
    <col min="14108" max="14108" width="14.875" style="57" customWidth="1"/>
    <col min="14109" max="14109" width="6.375" style="57" customWidth="1"/>
    <col min="14110" max="14110" width="23.875" style="57" customWidth="1"/>
    <col min="14111" max="14113" width="15.125" style="57" customWidth="1"/>
    <col min="14114" max="14114" width="3.875" style="57" customWidth="1"/>
    <col min="14115" max="14117" width="3.625" style="57" customWidth="1"/>
    <col min="14118" max="14118" width="2" style="57" customWidth="1"/>
    <col min="14119" max="14336" width="9" style="57" customWidth="1"/>
    <col min="14337" max="14337" width="2" style="57" customWidth="1"/>
    <col min="14338" max="14338" width="4.5" style="57" customWidth="1"/>
    <col min="14339" max="14339" width="0.625" style="57" customWidth="1"/>
    <col min="14340" max="14340" width="2.625" style="57" customWidth="1"/>
    <col min="14341" max="14341" width="3.875" style="57" customWidth="1"/>
    <col min="14342" max="14342" width="26.875" style="57" customWidth="1"/>
    <col min="14343" max="14343" width="17.875" style="57" customWidth="1"/>
    <col min="14344" max="14346" width="10.625" style="57" customWidth="1"/>
    <col min="14347" max="14347" width="12.375" style="57" customWidth="1"/>
    <col min="14348" max="14350" width="3.625" style="57" customWidth="1"/>
    <col min="14351" max="14351" width="0.625" style="57" customWidth="1"/>
    <col min="14352" max="14352" width="3.75" style="57" customWidth="1"/>
    <col min="14353" max="14353" width="3" style="57" customWidth="1"/>
    <col min="14354" max="14354" width="3.375" style="57" customWidth="1"/>
    <col min="14355" max="14358" width="3" style="57" customWidth="1"/>
    <col min="14359" max="14359" width="1.5" style="57" customWidth="1"/>
    <col min="14360" max="14360" width="3.625" style="57" customWidth="1"/>
    <col min="14361" max="14361" width="4.25" style="57" customWidth="1"/>
    <col min="14362" max="14362" width="2.625" style="57" customWidth="1"/>
    <col min="14363" max="14363" width="3.875" style="57" customWidth="1"/>
    <col min="14364" max="14364" width="14.875" style="57" customWidth="1"/>
    <col min="14365" max="14365" width="6.375" style="57" customWidth="1"/>
    <col min="14366" max="14366" width="23.875" style="57" customWidth="1"/>
    <col min="14367" max="14369" width="15.125" style="57" customWidth="1"/>
    <col min="14370" max="14370" width="3.875" style="57" customWidth="1"/>
    <col min="14371" max="14373" width="3.625" style="57" customWidth="1"/>
    <col min="14374" max="14374" width="2" style="57" customWidth="1"/>
    <col min="14375" max="14592" width="9" style="57" customWidth="1"/>
    <col min="14593" max="14593" width="2" style="57" customWidth="1"/>
    <col min="14594" max="14594" width="4.5" style="57" customWidth="1"/>
    <col min="14595" max="14595" width="0.625" style="57" customWidth="1"/>
    <col min="14596" max="14596" width="2.625" style="57" customWidth="1"/>
    <col min="14597" max="14597" width="3.875" style="57" customWidth="1"/>
    <col min="14598" max="14598" width="26.875" style="57" customWidth="1"/>
    <col min="14599" max="14599" width="17.875" style="57" customWidth="1"/>
    <col min="14600" max="14602" width="10.625" style="57" customWidth="1"/>
    <col min="14603" max="14603" width="12.375" style="57" customWidth="1"/>
    <col min="14604" max="14606" width="3.625" style="57" customWidth="1"/>
    <col min="14607" max="14607" width="0.625" style="57" customWidth="1"/>
    <col min="14608" max="14608" width="3.75" style="57" customWidth="1"/>
    <col min="14609" max="14609" width="3" style="57" customWidth="1"/>
    <col min="14610" max="14610" width="3.375" style="57" customWidth="1"/>
    <col min="14611" max="14614" width="3" style="57" customWidth="1"/>
    <col min="14615" max="14615" width="1.5" style="57" customWidth="1"/>
    <col min="14616" max="14616" width="3.625" style="57" customWidth="1"/>
    <col min="14617" max="14617" width="4.25" style="57" customWidth="1"/>
    <col min="14618" max="14618" width="2.625" style="57" customWidth="1"/>
    <col min="14619" max="14619" width="3.875" style="57" customWidth="1"/>
    <col min="14620" max="14620" width="14.875" style="57" customWidth="1"/>
    <col min="14621" max="14621" width="6.375" style="57" customWidth="1"/>
    <col min="14622" max="14622" width="23.875" style="57" customWidth="1"/>
    <col min="14623" max="14625" width="15.125" style="57" customWidth="1"/>
    <col min="14626" max="14626" width="3.875" style="57" customWidth="1"/>
    <col min="14627" max="14629" width="3.625" style="57" customWidth="1"/>
    <col min="14630" max="14630" width="2" style="57" customWidth="1"/>
    <col min="14631" max="14848" width="9" style="57" customWidth="1"/>
    <col min="14849" max="14849" width="2" style="57" customWidth="1"/>
    <col min="14850" max="14850" width="4.5" style="57" customWidth="1"/>
    <col min="14851" max="14851" width="0.625" style="57" customWidth="1"/>
    <col min="14852" max="14852" width="2.625" style="57" customWidth="1"/>
    <col min="14853" max="14853" width="3.875" style="57" customWidth="1"/>
    <col min="14854" max="14854" width="26.875" style="57" customWidth="1"/>
    <col min="14855" max="14855" width="17.875" style="57" customWidth="1"/>
    <col min="14856" max="14858" width="10.625" style="57" customWidth="1"/>
    <col min="14859" max="14859" width="12.375" style="57" customWidth="1"/>
    <col min="14860" max="14862" width="3.625" style="57" customWidth="1"/>
    <col min="14863" max="14863" width="0.625" style="57" customWidth="1"/>
    <col min="14864" max="14864" width="3.75" style="57" customWidth="1"/>
    <col min="14865" max="14865" width="3" style="57" customWidth="1"/>
    <col min="14866" max="14866" width="3.375" style="57" customWidth="1"/>
    <col min="14867" max="14870" width="3" style="57" customWidth="1"/>
    <col min="14871" max="14871" width="1.5" style="57" customWidth="1"/>
    <col min="14872" max="14872" width="3.625" style="57" customWidth="1"/>
    <col min="14873" max="14873" width="4.25" style="57" customWidth="1"/>
    <col min="14874" max="14874" width="2.625" style="57" customWidth="1"/>
    <col min="14875" max="14875" width="3.875" style="57" customWidth="1"/>
    <col min="14876" max="14876" width="14.875" style="57" customWidth="1"/>
    <col min="14877" max="14877" width="6.375" style="57" customWidth="1"/>
    <col min="14878" max="14878" width="23.875" style="57" customWidth="1"/>
    <col min="14879" max="14881" width="15.125" style="57" customWidth="1"/>
    <col min="14882" max="14882" width="3.875" style="57" customWidth="1"/>
    <col min="14883" max="14885" width="3.625" style="57" customWidth="1"/>
    <col min="14886" max="14886" width="2" style="57" customWidth="1"/>
    <col min="14887" max="15104" width="9" style="57" customWidth="1"/>
    <col min="15105" max="15105" width="2" style="57" customWidth="1"/>
    <col min="15106" max="15106" width="4.5" style="57" customWidth="1"/>
    <col min="15107" max="15107" width="0.625" style="57" customWidth="1"/>
    <col min="15108" max="15108" width="2.625" style="57" customWidth="1"/>
    <col min="15109" max="15109" width="3.875" style="57" customWidth="1"/>
    <col min="15110" max="15110" width="26.875" style="57" customWidth="1"/>
    <col min="15111" max="15111" width="17.875" style="57" customWidth="1"/>
    <col min="15112" max="15114" width="10.625" style="57" customWidth="1"/>
    <col min="15115" max="15115" width="12.375" style="57" customWidth="1"/>
    <col min="15116" max="15118" width="3.625" style="57" customWidth="1"/>
    <col min="15119" max="15119" width="0.625" style="57" customWidth="1"/>
    <col min="15120" max="15120" width="3.75" style="57" customWidth="1"/>
    <col min="15121" max="15121" width="3" style="57" customWidth="1"/>
    <col min="15122" max="15122" width="3.375" style="57" customWidth="1"/>
    <col min="15123" max="15126" width="3" style="57" customWidth="1"/>
    <col min="15127" max="15127" width="1.5" style="57" customWidth="1"/>
    <col min="15128" max="15128" width="3.625" style="57" customWidth="1"/>
    <col min="15129" max="15129" width="4.25" style="57" customWidth="1"/>
    <col min="15130" max="15130" width="2.625" style="57" customWidth="1"/>
    <col min="15131" max="15131" width="3.875" style="57" customWidth="1"/>
    <col min="15132" max="15132" width="14.875" style="57" customWidth="1"/>
    <col min="15133" max="15133" width="6.375" style="57" customWidth="1"/>
    <col min="15134" max="15134" width="23.875" style="57" customWidth="1"/>
    <col min="15135" max="15137" width="15.125" style="57" customWidth="1"/>
    <col min="15138" max="15138" width="3.875" style="57" customWidth="1"/>
    <col min="15139" max="15141" width="3.625" style="57" customWidth="1"/>
    <col min="15142" max="15142" width="2" style="57" customWidth="1"/>
    <col min="15143" max="15360" width="9" style="57" customWidth="1"/>
    <col min="15361" max="15361" width="2" style="57" customWidth="1"/>
    <col min="15362" max="15362" width="4.5" style="57" customWidth="1"/>
    <col min="15363" max="15363" width="0.625" style="57" customWidth="1"/>
    <col min="15364" max="15364" width="2.625" style="57" customWidth="1"/>
    <col min="15365" max="15365" width="3.875" style="57" customWidth="1"/>
    <col min="15366" max="15366" width="26.875" style="57" customWidth="1"/>
    <col min="15367" max="15367" width="17.875" style="57" customWidth="1"/>
    <col min="15368" max="15370" width="10.625" style="57" customWidth="1"/>
    <col min="15371" max="15371" width="12.375" style="57" customWidth="1"/>
    <col min="15372" max="15374" width="3.625" style="57" customWidth="1"/>
    <col min="15375" max="15375" width="0.625" style="57" customWidth="1"/>
    <col min="15376" max="15376" width="3.75" style="57" customWidth="1"/>
    <col min="15377" max="15377" width="3" style="57" customWidth="1"/>
    <col min="15378" max="15378" width="3.375" style="57" customWidth="1"/>
    <col min="15379" max="15382" width="3" style="57" customWidth="1"/>
    <col min="15383" max="15383" width="1.5" style="57" customWidth="1"/>
    <col min="15384" max="15384" width="3.625" style="57" customWidth="1"/>
    <col min="15385" max="15385" width="4.25" style="57" customWidth="1"/>
    <col min="15386" max="15386" width="2.625" style="57" customWidth="1"/>
    <col min="15387" max="15387" width="3.875" style="57" customWidth="1"/>
    <col min="15388" max="15388" width="14.875" style="57" customWidth="1"/>
    <col min="15389" max="15389" width="6.375" style="57" customWidth="1"/>
    <col min="15390" max="15390" width="23.875" style="57" customWidth="1"/>
    <col min="15391" max="15393" width="15.125" style="57" customWidth="1"/>
    <col min="15394" max="15394" width="3.875" style="57" customWidth="1"/>
    <col min="15395" max="15397" width="3.625" style="57" customWidth="1"/>
    <col min="15398" max="15398" width="2" style="57" customWidth="1"/>
    <col min="15399" max="15616" width="9" style="57" customWidth="1"/>
    <col min="15617" max="15617" width="2" style="57" customWidth="1"/>
    <col min="15618" max="15618" width="4.5" style="57" customWidth="1"/>
    <col min="15619" max="15619" width="0.625" style="57" customWidth="1"/>
    <col min="15620" max="15620" width="2.625" style="57" customWidth="1"/>
    <col min="15621" max="15621" width="3.875" style="57" customWidth="1"/>
    <col min="15622" max="15622" width="26.875" style="57" customWidth="1"/>
    <col min="15623" max="15623" width="17.875" style="57" customWidth="1"/>
    <col min="15624" max="15626" width="10.625" style="57" customWidth="1"/>
    <col min="15627" max="15627" width="12.375" style="57" customWidth="1"/>
    <col min="15628" max="15630" width="3.625" style="57" customWidth="1"/>
    <col min="15631" max="15631" width="0.625" style="57" customWidth="1"/>
    <col min="15632" max="15632" width="3.75" style="57" customWidth="1"/>
    <col min="15633" max="15633" width="3" style="57" customWidth="1"/>
    <col min="15634" max="15634" width="3.375" style="57" customWidth="1"/>
    <col min="15635" max="15638" width="3" style="57" customWidth="1"/>
    <col min="15639" max="15639" width="1.5" style="57" customWidth="1"/>
    <col min="15640" max="15640" width="3.625" style="57" customWidth="1"/>
    <col min="15641" max="15641" width="4.25" style="57" customWidth="1"/>
    <col min="15642" max="15642" width="2.625" style="57" customWidth="1"/>
    <col min="15643" max="15643" width="3.875" style="57" customWidth="1"/>
    <col min="15644" max="15644" width="14.875" style="57" customWidth="1"/>
    <col min="15645" max="15645" width="6.375" style="57" customWidth="1"/>
    <col min="15646" max="15646" width="23.875" style="57" customWidth="1"/>
    <col min="15647" max="15649" width="15.125" style="57" customWidth="1"/>
    <col min="15650" max="15650" width="3.875" style="57" customWidth="1"/>
    <col min="15651" max="15653" width="3.625" style="57" customWidth="1"/>
    <col min="15654" max="15654" width="2" style="57" customWidth="1"/>
    <col min="15655" max="15872" width="9" style="57" customWidth="1"/>
    <col min="15873" max="15873" width="2" style="57" customWidth="1"/>
    <col min="15874" max="15874" width="4.5" style="57" customWidth="1"/>
    <col min="15875" max="15875" width="0.625" style="57" customWidth="1"/>
    <col min="15876" max="15876" width="2.625" style="57" customWidth="1"/>
    <col min="15877" max="15877" width="3.875" style="57" customWidth="1"/>
    <col min="15878" max="15878" width="26.875" style="57" customWidth="1"/>
    <col min="15879" max="15879" width="17.875" style="57" customWidth="1"/>
    <col min="15880" max="15882" width="10.625" style="57" customWidth="1"/>
    <col min="15883" max="15883" width="12.375" style="57" customWidth="1"/>
    <col min="15884" max="15886" width="3.625" style="57" customWidth="1"/>
    <col min="15887" max="15887" width="0.625" style="57" customWidth="1"/>
    <col min="15888" max="15888" width="3.75" style="57" customWidth="1"/>
    <col min="15889" max="15889" width="3" style="57" customWidth="1"/>
    <col min="15890" max="15890" width="3.375" style="57" customWidth="1"/>
    <col min="15891" max="15894" width="3" style="57" customWidth="1"/>
    <col min="15895" max="15895" width="1.5" style="57" customWidth="1"/>
    <col min="15896" max="15896" width="3.625" style="57" customWidth="1"/>
    <col min="15897" max="15897" width="4.25" style="57" customWidth="1"/>
    <col min="15898" max="15898" width="2.625" style="57" customWidth="1"/>
    <col min="15899" max="15899" width="3.875" style="57" customWidth="1"/>
    <col min="15900" max="15900" width="14.875" style="57" customWidth="1"/>
    <col min="15901" max="15901" width="6.375" style="57" customWidth="1"/>
    <col min="15902" max="15902" width="23.875" style="57" customWidth="1"/>
    <col min="15903" max="15905" width="15.125" style="57" customWidth="1"/>
    <col min="15906" max="15906" width="3.875" style="57" customWidth="1"/>
    <col min="15907" max="15909" width="3.625" style="57" customWidth="1"/>
    <col min="15910" max="15910" width="2" style="57" customWidth="1"/>
    <col min="15911" max="16128" width="9" style="57" customWidth="1"/>
    <col min="16129" max="16129" width="2" style="57" customWidth="1"/>
    <col min="16130" max="16130" width="4.5" style="57" customWidth="1"/>
    <col min="16131" max="16131" width="0.625" style="57" customWidth="1"/>
    <col min="16132" max="16132" width="2.625" style="57" customWidth="1"/>
    <col min="16133" max="16133" width="3.875" style="57" customWidth="1"/>
    <col min="16134" max="16134" width="26.875" style="57" customWidth="1"/>
    <col min="16135" max="16135" width="17.875" style="57" customWidth="1"/>
    <col min="16136" max="16138" width="10.625" style="57" customWidth="1"/>
    <col min="16139" max="16139" width="12.375" style="57" customWidth="1"/>
    <col min="16140" max="16142" width="3.625" style="57" customWidth="1"/>
    <col min="16143" max="16143" width="0.625" style="57" customWidth="1"/>
    <col min="16144" max="16144" width="3.75" style="57" customWidth="1"/>
    <col min="16145" max="16145" width="3" style="57" customWidth="1"/>
    <col min="16146" max="16146" width="3.375" style="57" customWidth="1"/>
    <col min="16147" max="16150" width="3" style="57" customWidth="1"/>
    <col min="16151" max="16151" width="1.5" style="57" customWidth="1"/>
    <col min="16152" max="16152" width="3.625" style="57" customWidth="1"/>
    <col min="16153" max="16153" width="4.25" style="57" customWidth="1"/>
    <col min="16154" max="16154" width="2.625" style="57" customWidth="1"/>
    <col min="16155" max="16155" width="3.875" style="57" customWidth="1"/>
    <col min="16156" max="16156" width="14.875" style="57" customWidth="1"/>
    <col min="16157" max="16157" width="6.375" style="57" customWidth="1"/>
    <col min="16158" max="16158" width="23.875" style="57" customWidth="1"/>
    <col min="16159" max="16161" width="15.125" style="57" customWidth="1"/>
    <col min="16162" max="16162" width="3.875" style="57" customWidth="1"/>
    <col min="16163" max="16165" width="3.625" style="57" customWidth="1"/>
    <col min="16166" max="16166" width="2" style="57" customWidth="1"/>
    <col min="16167" max="16384" width="9" style="57" customWidth="1"/>
  </cols>
  <sheetData>
    <row r="1" spans="1:46" ht="16.5" customHeight="1" x14ac:dyDescent="0.15">
      <c r="A1" s="57"/>
      <c r="B1" s="55"/>
      <c r="C1" s="55"/>
      <c r="D1" s="55"/>
      <c r="E1" s="55"/>
      <c r="F1" s="55"/>
      <c r="G1" s="55"/>
      <c r="H1" s="55"/>
      <c r="I1" s="55"/>
      <c r="J1" s="55"/>
      <c r="K1" s="55"/>
      <c r="L1" s="55"/>
      <c r="M1" s="55"/>
      <c r="N1" s="55"/>
      <c r="O1" s="55"/>
      <c r="P1" s="55"/>
      <c r="Q1" s="55"/>
      <c r="R1" s="55"/>
      <c r="S1" s="55"/>
      <c r="T1" s="55"/>
      <c r="U1" s="55"/>
      <c r="V1" s="55"/>
      <c r="W1" s="57"/>
      <c r="AJ1" s="57"/>
    </row>
    <row r="2" spans="1:46" ht="16.5" customHeight="1" x14ac:dyDescent="0.15">
      <c r="A2" s="57"/>
      <c r="B2" s="93" t="s">
        <v>473</v>
      </c>
      <c r="C2" s="98"/>
      <c r="D2" s="98"/>
      <c r="M2" s="57"/>
      <c r="V2" s="44"/>
      <c r="W2" s="57"/>
      <c r="AJ2" s="57"/>
    </row>
    <row r="3" spans="1:46" ht="13.7" customHeight="1" x14ac:dyDescent="0.15">
      <c r="A3" s="57"/>
      <c r="B3" s="91"/>
      <c r="C3" s="91"/>
      <c r="D3" s="91"/>
      <c r="E3" s="91"/>
      <c r="F3" s="91"/>
      <c r="G3" s="91"/>
      <c r="H3" s="99"/>
      <c r="I3" s="99"/>
      <c r="J3" s="99"/>
      <c r="K3" s="99"/>
      <c r="L3" s="99"/>
      <c r="M3" s="99"/>
      <c r="N3" s="99"/>
      <c r="O3" s="99"/>
      <c r="P3" s="99"/>
      <c r="Q3" s="99"/>
      <c r="R3" s="99"/>
      <c r="S3" s="99"/>
      <c r="T3" s="99"/>
      <c r="U3" s="99"/>
      <c r="V3" s="99"/>
      <c r="W3" s="57"/>
      <c r="Y3" s="122"/>
      <c r="Z3" s="122"/>
      <c r="AJ3" s="57"/>
    </row>
    <row r="4" spans="1:46" ht="13.7" customHeight="1" x14ac:dyDescent="0.15">
      <c r="A4" s="57"/>
      <c r="B4" s="91"/>
      <c r="C4" s="3"/>
      <c r="D4" s="3"/>
      <c r="E4" s="91"/>
      <c r="F4" s="91"/>
      <c r="G4" s="91"/>
      <c r="H4" s="91"/>
      <c r="I4" s="91"/>
      <c r="J4" s="91"/>
      <c r="K4" s="91"/>
      <c r="L4" s="91"/>
      <c r="M4" s="91"/>
      <c r="N4" s="91"/>
      <c r="O4" s="91"/>
      <c r="P4" s="91"/>
      <c r="Q4" s="91"/>
      <c r="R4" s="91"/>
      <c r="S4" s="91"/>
      <c r="T4" s="91"/>
      <c r="U4" s="91"/>
      <c r="V4" s="91"/>
      <c r="W4" s="57"/>
      <c r="AJ4" s="57"/>
      <c r="AQ4" s="122"/>
      <c r="AR4" s="122"/>
      <c r="AS4" s="122"/>
      <c r="AT4" s="122"/>
    </row>
    <row r="5" spans="1:46" s="71" customFormat="1" ht="13.7" customHeight="1" x14ac:dyDescent="0.15">
      <c r="B5" s="94"/>
      <c r="C5" s="99"/>
      <c r="D5" s="99"/>
      <c r="E5" s="106"/>
      <c r="F5" s="106"/>
      <c r="G5" s="106"/>
      <c r="H5" s="3"/>
      <c r="I5" s="3"/>
      <c r="J5" s="3"/>
      <c r="K5" s="106"/>
      <c r="L5" s="106"/>
      <c r="M5" s="106"/>
      <c r="N5" s="106"/>
      <c r="O5" s="106"/>
      <c r="P5" s="106"/>
      <c r="Q5" s="106"/>
      <c r="R5" s="106"/>
      <c r="S5" s="106"/>
      <c r="T5" s="106"/>
      <c r="U5" s="106"/>
      <c r="V5" s="106"/>
    </row>
    <row r="6" spans="1:46" s="71" customFormat="1" ht="13.7" customHeight="1" x14ac:dyDescent="0.15">
      <c r="D6" s="94"/>
      <c r="E6" s="107"/>
      <c r="F6" s="107"/>
      <c r="G6" s="107"/>
      <c r="H6" s="48"/>
      <c r="I6" s="48"/>
      <c r="J6" s="3"/>
      <c r="K6" s="110"/>
      <c r="L6" s="110"/>
      <c r="M6" s="110"/>
      <c r="N6" s="110"/>
      <c r="O6" s="110"/>
      <c r="P6" s="110"/>
      <c r="Q6" s="110"/>
      <c r="R6" s="110"/>
      <c r="S6" s="110"/>
      <c r="T6" s="110"/>
      <c r="U6" s="110"/>
      <c r="V6" s="110"/>
    </row>
    <row r="7" spans="1:46" ht="13.7" customHeight="1" x14ac:dyDescent="0.15">
      <c r="A7" s="57"/>
      <c r="B7" s="91"/>
      <c r="C7" s="91"/>
      <c r="D7" s="102"/>
      <c r="E7" s="108"/>
      <c r="F7" s="108"/>
      <c r="G7" s="108"/>
      <c r="H7" s="106"/>
      <c r="I7" s="106"/>
      <c r="J7" s="102"/>
      <c r="K7" s="108"/>
      <c r="L7" s="106"/>
      <c r="M7" s="106"/>
      <c r="N7" s="106"/>
      <c r="O7" s="108"/>
      <c r="P7" s="108"/>
      <c r="Q7" s="108"/>
      <c r="R7" s="108"/>
      <c r="S7" s="108"/>
      <c r="T7" s="108"/>
      <c r="U7" s="108"/>
      <c r="V7" s="108"/>
      <c r="W7" s="57"/>
      <c r="AJ7" s="57"/>
    </row>
    <row r="8" spans="1:46" ht="13.7" customHeight="1" x14ac:dyDescent="0.15">
      <c r="A8" s="57"/>
      <c r="B8" s="95"/>
      <c r="C8" s="95"/>
      <c r="D8" s="102"/>
      <c r="E8" s="109"/>
      <c r="F8" s="109"/>
      <c r="G8" s="109"/>
      <c r="H8" s="95"/>
      <c r="I8" s="95"/>
      <c r="J8" s="102"/>
      <c r="K8" s="42"/>
      <c r="L8" s="42"/>
      <c r="M8" s="42"/>
      <c r="N8" s="42"/>
      <c r="O8" s="42"/>
      <c r="P8" s="42"/>
      <c r="Q8" s="42"/>
      <c r="R8" s="42"/>
      <c r="S8" s="42"/>
      <c r="T8" s="42"/>
      <c r="U8" s="42"/>
      <c r="V8" s="42"/>
      <c r="W8" s="57"/>
      <c r="AJ8" s="57"/>
    </row>
    <row r="9" spans="1:46" ht="13.7" customHeight="1" x14ac:dyDescent="0.15">
      <c r="A9" s="57"/>
      <c r="B9" s="95"/>
      <c r="C9" s="95"/>
      <c r="D9" s="102"/>
      <c r="E9" s="109"/>
      <c r="F9" s="109"/>
      <c r="G9" s="109"/>
      <c r="H9" s="95"/>
      <c r="I9" s="95"/>
      <c r="J9" s="91"/>
      <c r="K9" s="42"/>
      <c r="L9" s="42"/>
      <c r="M9" s="42"/>
      <c r="N9" s="42"/>
      <c r="O9" s="42"/>
      <c r="P9" s="42"/>
      <c r="Q9" s="42"/>
      <c r="R9" s="42"/>
      <c r="S9" s="42"/>
      <c r="T9" s="42"/>
      <c r="U9" s="42"/>
      <c r="V9" s="42"/>
      <c r="W9" s="57"/>
      <c r="Y9" s="91"/>
      <c r="AJ9" s="57"/>
    </row>
    <row r="10" spans="1:46" ht="13.7" customHeight="1" x14ac:dyDescent="0.15">
      <c r="A10" s="57"/>
      <c r="B10" s="91"/>
      <c r="C10" s="95"/>
      <c r="D10" s="91"/>
      <c r="E10" s="109"/>
      <c r="F10" s="109"/>
      <c r="G10" s="109"/>
      <c r="H10" s="95"/>
      <c r="I10" s="95"/>
      <c r="J10" s="91"/>
      <c r="K10" s="42"/>
      <c r="L10" s="42"/>
      <c r="M10" s="42"/>
      <c r="N10" s="42"/>
      <c r="O10" s="42"/>
      <c r="P10" s="42"/>
      <c r="Q10" s="42"/>
      <c r="R10" s="42"/>
      <c r="S10" s="42"/>
      <c r="T10" s="42"/>
      <c r="U10" s="42"/>
      <c r="V10" s="42"/>
      <c r="W10" s="57"/>
      <c r="AJ10" s="57"/>
    </row>
    <row r="11" spans="1:46" s="71" customFormat="1" ht="13.7" customHeight="1" x14ac:dyDescent="0.15">
      <c r="B11" s="96"/>
      <c r="C11" s="100"/>
      <c r="D11" s="94"/>
      <c r="E11" s="110"/>
      <c r="F11" s="110"/>
      <c r="G11" s="110"/>
      <c r="H11" s="100"/>
      <c r="I11" s="100"/>
      <c r="J11" s="94"/>
      <c r="K11" s="107"/>
      <c r="L11" s="107"/>
      <c r="M11" s="107"/>
      <c r="N11" s="107"/>
      <c r="O11" s="107"/>
      <c r="P11" s="107"/>
      <c r="Q11" s="107"/>
      <c r="R11" s="107"/>
      <c r="S11" s="107"/>
      <c r="T11" s="107"/>
      <c r="U11" s="107"/>
      <c r="V11" s="107"/>
    </row>
    <row r="12" spans="1:46" ht="13.7" customHeight="1" x14ac:dyDescent="0.15">
      <c r="A12" s="57"/>
      <c r="B12" s="91"/>
      <c r="C12" s="91"/>
      <c r="D12" s="91"/>
      <c r="E12" s="91"/>
      <c r="F12" s="91"/>
      <c r="G12" s="91"/>
      <c r="H12" s="91"/>
      <c r="I12" s="91"/>
      <c r="J12" s="91"/>
      <c r="K12" s="91"/>
      <c r="L12" s="91"/>
      <c r="M12" s="91"/>
      <c r="N12" s="91"/>
      <c r="O12" s="91"/>
      <c r="P12" s="91"/>
      <c r="Q12" s="91"/>
      <c r="R12" s="91"/>
      <c r="S12" s="91"/>
      <c r="T12" s="91"/>
      <c r="U12" s="91"/>
      <c r="V12" s="91"/>
      <c r="W12" s="57"/>
      <c r="AJ12" s="57"/>
    </row>
    <row r="13" spans="1:46" ht="13.7" customHeight="1" x14ac:dyDescent="0.15">
      <c r="A13" s="57"/>
      <c r="B13" s="97"/>
      <c r="C13" s="97"/>
      <c r="D13" s="97"/>
      <c r="E13" s="97"/>
      <c r="F13" s="97"/>
      <c r="G13" s="97"/>
      <c r="H13" s="97"/>
      <c r="I13" s="97"/>
      <c r="J13" s="97"/>
      <c r="K13" s="97"/>
      <c r="L13" s="97"/>
      <c r="M13" s="97"/>
      <c r="N13" s="97"/>
      <c r="O13" s="97"/>
      <c r="P13" s="97"/>
      <c r="Q13" s="97"/>
      <c r="R13" s="97"/>
      <c r="S13" s="97"/>
      <c r="T13" s="97"/>
      <c r="U13" s="97"/>
      <c r="V13" s="97"/>
      <c r="W13" s="57"/>
      <c r="AJ13" s="57"/>
    </row>
    <row r="14" spans="1:46" ht="13.7" customHeight="1" x14ac:dyDescent="0.15">
      <c r="A14" s="57"/>
      <c r="B14" s="91"/>
      <c r="C14" s="91"/>
      <c r="D14" s="91"/>
      <c r="E14" s="91"/>
      <c r="F14" s="91"/>
      <c r="G14" s="91"/>
      <c r="H14" s="91"/>
      <c r="I14" s="91"/>
      <c r="J14" s="91"/>
      <c r="K14" s="91"/>
      <c r="L14" s="91"/>
      <c r="M14" s="91"/>
      <c r="N14" s="91"/>
      <c r="O14" s="91"/>
      <c r="P14" s="91"/>
      <c r="Q14" s="91"/>
      <c r="R14" s="91"/>
      <c r="S14" s="91"/>
      <c r="T14" s="91"/>
      <c r="U14" s="91"/>
      <c r="V14" s="44"/>
      <c r="W14" s="57"/>
      <c r="AJ14" s="57"/>
    </row>
    <row r="15" spans="1:46" ht="13.7" customHeight="1" x14ac:dyDescent="0.15">
      <c r="A15" s="91"/>
      <c r="B15" s="91"/>
      <c r="C15" s="91"/>
      <c r="D15" s="91"/>
      <c r="E15" s="91"/>
      <c r="F15" s="91"/>
      <c r="G15" s="91"/>
      <c r="H15" s="91"/>
      <c r="I15" s="91"/>
      <c r="J15" s="91"/>
      <c r="K15" s="91"/>
      <c r="L15" s="91"/>
      <c r="M15" s="91"/>
      <c r="N15" s="91"/>
      <c r="O15" s="91"/>
      <c r="P15" s="91"/>
      <c r="Q15" s="91"/>
      <c r="R15" s="91"/>
      <c r="S15" s="91"/>
      <c r="T15" s="91"/>
      <c r="U15" s="91"/>
      <c r="V15" s="91"/>
      <c r="W15" s="57"/>
      <c r="AJ15" s="57"/>
    </row>
    <row r="16" spans="1:46" ht="13.7" customHeight="1" x14ac:dyDescent="0.15">
      <c r="A16" s="91"/>
      <c r="B16" s="91"/>
      <c r="C16" s="91"/>
      <c r="D16" s="91"/>
      <c r="E16" s="91"/>
      <c r="F16" s="91"/>
      <c r="G16" s="91"/>
      <c r="H16" s="91"/>
      <c r="I16" s="91"/>
      <c r="J16" s="91"/>
      <c r="K16" s="91"/>
      <c r="L16" s="91"/>
      <c r="M16" s="91"/>
      <c r="N16" s="91"/>
      <c r="O16" s="91"/>
      <c r="P16" s="91"/>
      <c r="Q16" s="91"/>
      <c r="R16" s="91"/>
      <c r="S16" s="91"/>
      <c r="T16" s="91"/>
      <c r="U16" s="91"/>
      <c r="V16" s="91"/>
      <c r="W16" s="57"/>
      <c r="AJ16" s="57"/>
    </row>
    <row r="17" spans="1:46" ht="13.7" customHeight="1" x14ac:dyDescent="0.15">
      <c r="A17" s="91"/>
      <c r="B17" s="91"/>
      <c r="C17" s="91"/>
      <c r="D17" s="91"/>
      <c r="E17" s="91"/>
      <c r="F17" s="91"/>
      <c r="G17" s="91"/>
      <c r="H17" s="91"/>
      <c r="I17" s="91"/>
      <c r="J17" s="91"/>
      <c r="K17" s="91"/>
      <c r="L17" s="91"/>
      <c r="M17" s="91"/>
      <c r="N17" s="91"/>
      <c r="O17" s="91"/>
      <c r="P17" s="91"/>
      <c r="Q17" s="91"/>
      <c r="R17" s="91"/>
      <c r="S17" s="91"/>
      <c r="T17" s="91"/>
      <c r="U17" s="91"/>
      <c r="V17" s="91"/>
      <c r="W17" s="57"/>
      <c r="AJ17" s="57"/>
    </row>
    <row r="18" spans="1:46" ht="17.45" customHeight="1" x14ac:dyDescent="0.15">
      <c r="A18" s="57"/>
      <c r="B18" s="93" t="s">
        <v>468</v>
      </c>
      <c r="C18" s="101"/>
      <c r="D18" s="101"/>
      <c r="E18" s="101"/>
      <c r="F18" s="101"/>
      <c r="G18" s="101"/>
      <c r="H18" s="99"/>
      <c r="I18" s="99"/>
      <c r="J18" s="99"/>
      <c r="K18" s="99"/>
      <c r="L18" s="99"/>
      <c r="M18" s="99"/>
      <c r="N18" s="99"/>
      <c r="O18" s="99"/>
      <c r="P18" s="99"/>
      <c r="Q18" s="99"/>
      <c r="R18" s="99"/>
      <c r="S18" s="99"/>
      <c r="T18" s="99"/>
      <c r="U18" s="99"/>
      <c r="V18" s="99"/>
      <c r="W18" s="57"/>
      <c r="AJ18" s="57"/>
    </row>
    <row r="19" spans="1:46" ht="13.7" customHeight="1" x14ac:dyDescent="0.15">
      <c r="A19" s="57"/>
      <c r="B19" s="91"/>
      <c r="C19" s="91"/>
      <c r="D19" s="91"/>
      <c r="E19" s="91"/>
      <c r="F19" s="91"/>
      <c r="G19" s="91"/>
      <c r="H19" s="99"/>
      <c r="I19" s="99"/>
      <c r="J19" s="99"/>
      <c r="K19" s="99"/>
      <c r="L19" s="99"/>
      <c r="M19" s="99"/>
      <c r="N19" s="99"/>
      <c r="O19" s="99"/>
      <c r="P19" s="99"/>
      <c r="Q19" s="99"/>
      <c r="R19" s="99"/>
      <c r="S19" s="99"/>
      <c r="T19" s="99"/>
      <c r="U19" s="99"/>
      <c r="V19" s="99"/>
      <c r="W19" s="57"/>
      <c r="Y19" s="122"/>
      <c r="Z19" s="122"/>
      <c r="AJ19" s="57"/>
    </row>
    <row r="20" spans="1:46" ht="13.7" customHeight="1" x14ac:dyDescent="0.15">
      <c r="A20" s="57"/>
      <c r="B20" s="91"/>
      <c r="C20" s="3"/>
      <c r="D20" s="3"/>
      <c r="E20" s="91"/>
      <c r="F20" s="91"/>
      <c r="G20" s="91"/>
      <c r="H20" s="91"/>
      <c r="I20" s="91"/>
      <c r="J20" s="91"/>
      <c r="K20" s="91"/>
      <c r="L20" s="91"/>
      <c r="M20" s="91"/>
      <c r="N20" s="91"/>
      <c r="O20" s="91"/>
      <c r="P20" s="91"/>
      <c r="Q20" s="91"/>
      <c r="R20" s="91"/>
      <c r="S20" s="91"/>
      <c r="T20" s="91"/>
      <c r="U20" s="91"/>
      <c r="V20" s="91"/>
      <c r="W20" s="57"/>
      <c r="AJ20" s="57"/>
      <c r="AQ20" s="122"/>
      <c r="AR20" s="122"/>
      <c r="AS20" s="122"/>
      <c r="AT20" s="122"/>
    </row>
    <row r="21" spans="1:46" s="71" customFormat="1" ht="13.7" customHeight="1" x14ac:dyDescent="0.15">
      <c r="B21" s="94"/>
      <c r="C21" s="99"/>
      <c r="D21" s="99"/>
      <c r="E21" s="106"/>
      <c r="F21" s="106"/>
      <c r="G21" s="106"/>
      <c r="H21" s="3"/>
      <c r="I21" s="3"/>
      <c r="J21" s="3"/>
      <c r="K21" s="106"/>
      <c r="L21" s="106"/>
      <c r="M21" s="106"/>
      <c r="N21" s="106"/>
      <c r="O21" s="106"/>
      <c r="P21" s="106"/>
      <c r="Q21" s="106"/>
      <c r="R21" s="106"/>
      <c r="S21" s="106"/>
      <c r="T21" s="106"/>
      <c r="U21" s="106"/>
      <c r="V21" s="106"/>
    </row>
    <row r="22" spans="1:46" s="71" customFormat="1" ht="13.7" customHeight="1" x14ac:dyDescent="0.15">
      <c r="D22" s="94"/>
      <c r="E22" s="107"/>
      <c r="F22" s="107"/>
      <c r="G22" s="107"/>
      <c r="H22" s="48"/>
      <c r="I22" s="48"/>
      <c r="J22" s="3"/>
      <c r="K22" s="110"/>
      <c r="L22" s="110"/>
      <c r="M22" s="110"/>
      <c r="N22" s="110"/>
      <c r="O22" s="110"/>
      <c r="P22" s="110"/>
      <c r="Q22" s="110"/>
      <c r="R22" s="110"/>
      <c r="S22" s="110"/>
      <c r="T22" s="110"/>
      <c r="U22" s="110"/>
      <c r="V22" s="110"/>
    </row>
    <row r="23" spans="1:46" ht="13.7" customHeight="1" x14ac:dyDescent="0.15">
      <c r="A23" s="57"/>
      <c r="B23" s="91"/>
      <c r="C23" s="91"/>
      <c r="D23" s="102"/>
      <c r="E23" s="108"/>
      <c r="F23" s="108"/>
      <c r="G23" s="108"/>
      <c r="H23" s="106"/>
      <c r="I23" s="106"/>
      <c r="J23" s="102"/>
      <c r="K23" s="108"/>
      <c r="L23" s="106"/>
      <c r="M23" s="106"/>
      <c r="N23" s="106"/>
      <c r="O23" s="108"/>
      <c r="P23" s="108"/>
      <c r="Q23" s="108"/>
      <c r="R23" s="108"/>
      <c r="S23" s="108"/>
      <c r="T23" s="108"/>
      <c r="U23" s="108"/>
      <c r="V23" s="108"/>
      <c r="W23" s="57"/>
      <c r="AJ23" s="57"/>
    </row>
    <row r="24" spans="1:46" ht="13.7" customHeight="1" x14ac:dyDescent="0.15">
      <c r="A24" s="57"/>
      <c r="B24" s="95"/>
      <c r="C24" s="95"/>
      <c r="D24" s="102"/>
      <c r="E24" s="109"/>
      <c r="F24" s="109"/>
      <c r="G24" s="109"/>
      <c r="H24" s="95"/>
      <c r="I24" s="95"/>
      <c r="J24" s="102"/>
      <c r="K24" s="42"/>
      <c r="L24" s="42"/>
      <c r="M24" s="42"/>
      <c r="N24" s="42"/>
      <c r="O24" s="42"/>
      <c r="P24" s="42"/>
      <c r="Q24" s="42"/>
      <c r="R24" s="42"/>
      <c r="S24" s="42"/>
      <c r="T24" s="42"/>
      <c r="U24" s="42"/>
      <c r="V24" s="42"/>
      <c r="W24" s="57"/>
      <c r="AJ24" s="57"/>
    </row>
    <row r="25" spans="1:46" ht="13.7" customHeight="1" x14ac:dyDescent="0.15">
      <c r="A25" s="57"/>
      <c r="B25" s="95"/>
      <c r="C25" s="95"/>
      <c r="D25" s="102"/>
      <c r="E25" s="109"/>
      <c r="F25" s="109"/>
      <c r="G25" s="109"/>
      <c r="H25" s="95"/>
      <c r="I25" s="95"/>
      <c r="J25" s="91"/>
      <c r="K25" s="42"/>
      <c r="L25" s="42"/>
      <c r="M25" s="42"/>
      <c r="N25" s="42"/>
      <c r="O25" s="42"/>
      <c r="P25" s="42"/>
      <c r="Q25" s="42"/>
      <c r="R25" s="42"/>
      <c r="S25" s="42"/>
      <c r="T25" s="42"/>
      <c r="U25" s="42"/>
      <c r="V25" s="42"/>
      <c r="W25" s="57"/>
      <c r="Y25" s="91"/>
      <c r="AJ25" s="57"/>
    </row>
    <row r="26" spans="1:46" ht="13.7" customHeight="1" x14ac:dyDescent="0.15">
      <c r="A26" s="57"/>
      <c r="B26" s="91"/>
      <c r="C26" s="95"/>
      <c r="D26" s="91"/>
      <c r="E26" s="109"/>
      <c r="F26" s="109"/>
      <c r="G26" s="109"/>
      <c r="H26" s="95"/>
      <c r="I26" s="95"/>
      <c r="J26" s="91"/>
      <c r="K26" s="42"/>
      <c r="L26" s="42"/>
      <c r="M26" s="42"/>
      <c r="N26" s="42"/>
      <c r="O26" s="42"/>
      <c r="P26" s="42"/>
      <c r="Q26" s="42"/>
      <c r="R26" s="42"/>
      <c r="S26" s="42"/>
      <c r="T26" s="42"/>
      <c r="U26" s="42"/>
      <c r="V26" s="42"/>
      <c r="W26" s="57"/>
      <c r="AJ26" s="57"/>
    </row>
    <row r="27" spans="1:46" s="71" customFormat="1" ht="13.7" customHeight="1" x14ac:dyDescent="0.15">
      <c r="B27" s="96"/>
      <c r="C27" s="100"/>
      <c r="D27" s="94"/>
      <c r="E27" s="110"/>
      <c r="F27" s="110"/>
      <c r="G27" s="110"/>
      <c r="H27" s="100"/>
      <c r="I27" s="100"/>
      <c r="J27" s="94"/>
      <c r="K27" s="107"/>
      <c r="L27" s="107"/>
      <c r="M27" s="107"/>
      <c r="N27" s="107"/>
      <c r="O27" s="107"/>
      <c r="P27" s="107"/>
      <c r="Q27" s="107"/>
      <c r="R27" s="107"/>
      <c r="S27" s="107"/>
      <c r="T27" s="107"/>
      <c r="U27" s="107"/>
      <c r="V27" s="107"/>
    </row>
    <row r="28" spans="1:46" ht="13.7" customHeight="1" x14ac:dyDescent="0.15">
      <c r="A28" s="57"/>
      <c r="B28" s="91"/>
      <c r="C28" s="91"/>
      <c r="D28" s="91"/>
      <c r="E28" s="91"/>
      <c r="F28" s="91"/>
      <c r="G28" s="91"/>
      <c r="H28" s="91"/>
      <c r="I28" s="91"/>
      <c r="J28" s="91"/>
      <c r="K28" s="91"/>
      <c r="L28" s="91"/>
      <c r="M28" s="91"/>
      <c r="N28" s="91"/>
      <c r="O28" s="91"/>
      <c r="P28" s="91"/>
      <c r="Q28" s="91"/>
      <c r="R28" s="91"/>
      <c r="S28" s="91"/>
      <c r="T28" s="91"/>
      <c r="U28" s="91"/>
      <c r="V28" s="91"/>
      <c r="W28" s="57"/>
      <c r="AJ28" s="57"/>
    </row>
    <row r="29" spans="1:46" ht="13.7" customHeight="1" x14ac:dyDescent="0.15">
      <c r="A29" s="57"/>
      <c r="B29" s="97"/>
      <c r="C29" s="97"/>
      <c r="D29" s="97"/>
      <c r="E29" s="97"/>
      <c r="F29" s="97"/>
      <c r="G29" s="97"/>
      <c r="H29" s="97"/>
      <c r="I29" s="97"/>
      <c r="J29" s="97"/>
      <c r="K29" s="97"/>
      <c r="L29" s="97"/>
      <c r="M29" s="97"/>
      <c r="N29" s="97"/>
      <c r="O29" s="97"/>
      <c r="P29" s="97"/>
      <c r="Q29" s="97"/>
      <c r="R29" s="97"/>
      <c r="S29" s="97"/>
      <c r="T29" s="97"/>
      <c r="U29" s="97"/>
      <c r="V29" s="97"/>
      <c r="W29" s="57"/>
      <c r="AJ29" s="57"/>
    </row>
    <row r="30" spans="1:46" ht="13.7" customHeight="1" x14ac:dyDescent="0.15">
      <c r="A30" s="57"/>
      <c r="B30" s="91"/>
      <c r="C30" s="91"/>
      <c r="D30" s="91"/>
      <c r="E30" s="91"/>
      <c r="F30" s="91"/>
      <c r="G30" s="91"/>
      <c r="H30" s="91"/>
      <c r="I30" s="91"/>
      <c r="J30" s="91"/>
      <c r="K30" s="91"/>
      <c r="L30" s="91"/>
      <c r="M30" s="91"/>
      <c r="N30" s="91"/>
      <c r="O30" s="91"/>
      <c r="P30" s="91"/>
      <c r="Q30" s="91"/>
      <c r="R30" s="91"/>
      <c r="S30" s="91"/>
      <c r="T30" s="91"/>
      <c r="U30" s="91"/>
      <c r="V30" s="44"/>
      <c r="W30" s="57"/>
      <c r="AJ30" s="57"/>
    </row>
    <row r="31" spans="1:46" ht="13.7" customHeight="1" x14ac:dyDescent="0.15">
      <c r="A31" s="57"/>
      <c r="B31" s="91"/>
      <c r="C31" s="91"/>
      <c r="D31" s="91"/>
      <c r="E31" s="91"/>
      <c r="F31" s="91"/>
      <c r="G31" s="91"/>
      <c r="H31" s="91"/>
      <c r="I31" s="91"/>
      <c r="J31" s="91"/>
      <c r="K31" s="91"/>
      <c r="L31" s="91"/>
      <c r="M31" s="91"/>
      <c r="N31" s="91"/>
      <c r="O31" s="91"/>
      <c r="P31" s="91"/>
      <c r="Q31" s="91"/>
      <c r="R31" s="91"/>
      <c r="S31" s="91"/>
      <c r="T31" s="91"/>
      <c r="U31" s="91"/>
      <c r="V31" s="44"/>
      <c r="W31" s="57"/>
      <c r="AJ31" s="57"/>
    </row>
    <row r="32" spans="1:46" ht="27" customHeight="1" x14ac:dyDescent="0.15">
      <c r="A32" s="91"/>
      <c r="B32" s="91"/>
      <c r="C32" s="91"/>
      <c r="D32" s="91"/>
      <c r="E32" s="91"/>
      <c r="F32" s="91"/>
      <c r="G32" s="91"/>
      <c r="H32" s="91"/>
      <c r="I32" s="91"/>
      <c r="J32" s="91"/>
      <c r="K32" s="91"/>
      <c r="L32" s="91"/>
      <c r="M32" s="91"/>
      <c r="N32" s="91"/>
      <c r="O32" s="91"/>
      <c r="P32" s="91"/>
      <c r="Q32" s="91"/>
      <c r="R32" s="91"/>
      <c r="T32" s="91"/>
      <c r="U32" s="91"/>
      <c r="V32" s="91"/>
      <c r="W32" s="91"/>
      <c r="X32" s="91"/>
      <c r="Y32" s="91"/>
      <c r="Z32" s="91"/>
      <c r="AA32" s="91"/>
      <c r="AC32" s="91"/>
      <c r="AD32" s="91"/>
      <c r="AE32" s="91"/>
      <c r="AF32" s="91"/>
      <c r="AG32" s="91"/>
      <c r="AH32" s="91"/>
      <c r="AI32" s="91"/>
      <c r="AJ32" s="91"/>
      <c r="AK32" s="91"/>
    </row>
    <row r="33" spans="1:71" ht="15" customHeight="1" x14ac:dyDescent="0.15">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row>
    <row r="34" spans="1:71" ht="24" customHeight="1" x14ac:dyDescent="0.15">
      <c r="A34" s="91"/>
      <c r="B34" s="91"/>
      <c r="C34" s="91"/>
      <c r="D34" s="103"/>
      <c r="E34" s="103"/>
      <c r="F34" s="103"/>
      <c r="G34" s="103"/>
      <c r="H34" s="103"/>
      <c r="I34" s="103"/>
      <c r="J34" s="103"/>
      <c r="K34" s="103"/>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row>
    <row r="35" spans="1:71" ht="4.7" customHeight="1" x14ac:dyDescent="0.15">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M35" s="91"/>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row>
    <row r="36" spans="1:71" ht="25.5" customHeight="1" x14ac:dyDescent="0.15">
      <c r="A36" s="91"/>
      <c r="B36" s="91"/>
      <c r="C36" s="91"/>
      <c r="D36" s="104"/>
      <c r="E36" s="104"/>
      <c r="F36" s="104"/>
      <c r="G36" s="104"/>
      <c r="H36" s="104"/>
      <c r="I36" s="104"/>
      <c r="J36" s="104"/>
      <c r="K36" s="104"/>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M36" s="91"/>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row>
    <row r="37" spans="1:71" ht="20.25" customHeight="1" x14ac:dyDescent="0.15">
      <c r="A37" s="91"/>
      <c r="B37" s="91"/>
      <c r="C37" s="91"/>
      <c r="D37" s="91"/>
      <c r="E37" s="91"/>
      <c r="F37" s="91"/>
      <c r="G37" s="91"/>
      <c r="H37" s="91"/>
      <c r="I37" s="91"/>
      <c r="J37" s="91"/>
      <c r="K37" s="91"/>
      <c r="L37" s="111"/>
      <c r="M37" s="111"/>
      <c r="N37" s="111"/>
      <c r="O37" s="111"/>
      <c r="P37" s="111"/>
      <c r="Q37" s="111"/>
      <c r="R37" s="111"/>
      <c r="S37" s="111"/>
      <c r="T37" s="111"/>
      <c r="U37" s="91"/>
      <c r="V37" s="91"/>
      <c r="W37" s="92"/>
      <c r="X37" s="92"/>
      <c r="Y37" s="92"/>
      <c r="Z37" s="92"/>
      <c r="AA37" s="92"/>
      <c r="AB37" s="92"/>
      <c r="AC37" s="92"/>
      <c r="AD37" s="92"/>
      <c r="AE37" s="92"/>
      <c r="AF37" s="92"/>
      <c r="AG37" s="92"/>
      <c r="AH37" s="92"/>
      <c r="AI37" s="111"/>
      <c r="AJ37" s="111"/>
      <c r="AK37" s="91"/>
      <c r="AM37" s="91"/>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row>
    <row r="38" spans="1:71" ht="95.25" customHeight="1" x14ac:dyDescent="0.25">
      <c r="A38" s="92"/>
      <c r="B38" s="91"/>
      <c r="D38" s="105"/>
      <c r="E38" s="105"/>
      <c r="F38" s="105"/>
      <c r="G38" s="105"/>
      <c r="H38" s="105"/>
      <c r="I38" s="105"/>
      <c r="J38" s="105"/>
      <c r="K38" s="105"/>
      <c r="L38" s="111"/>
      <c r="M38" s="111"/>
      <c r="O38" s="111"/>
      <c r="P38" s="111"/>
      <c r="Q38" s="111"/>
      <c r="R38" s="111"/>
      <c r="S38" s="111"/>
      <c r="T38" s="111"/>
      <c r="U38" s="91"/>
      <c r="V38" s="92"/>
      <c r="W38" s="92"/>
      <c r="X38" s="92"/>
      <c r="Y38" s="92"/>
      <c r="Z38" s="92"/>
      <c r="AA38" s="92"/>
      <c r="AB38" s="92"/>
      <c r="AC38" s="92"/>
      <c r="AD38" s="92"/>
      <c r="AE38" s="92"/>
      <c r="AF38" s="92"/>
      <c r="AG38" s="92"/>
      <c r="AH38" s="92"/>
      <c r="AI38" s="111"/>
      <c r="AJ38" s="111"/>
      <c r="AK38" s="91"/>
      <c r="AM38" s="91"/>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row>
    <row r="39" spans="1:71" ht="6.75" customHeight="1" x14ac:dyDescent="0.25">
      <c r="A39" s="91"/>
      <c r="B39" s="91"/>
      <c r="C39" s="91"/>
      <c r="D39" s="91"/>
      <c r="E39" s="91"/>
      <c r="F39" s="91"/>
      <c r="G39" s="105"/>
      <c r="H39" s="105"/>
      <c r="I39" s="105"/>
      <c r="J39" s="105"/>
      <c r="K39" s="105"/>
      <c r="M39" s="111"/>
      <c r="N39" s="111"/>
      <c r="O39" s="111"/>
      <c r="P39" s="111"/>
      <c r="Q39" s="111"/>
      <c r="R39" s="111"/>
      <c r="S39" s="111"/>
      <c r="T39" s="111"/>
      <c r="U39" s="111"/>
      <c r="V39" s="91"/>
      <c r="W39" s="91"/>
      <c r="X39" s="111"/>
      <c r="Y39" s="111"/>
      <c r="Z39" s="111"/>
      <c r="AA39" s="130"/>
      <c r="AB39" s="130"/>
      <c r="AC39" s="130"/>
      <c r="AD39" s="130"/>
      <c r="AE39" s="130"/>
      <c r="AF39" s="130"/>
      <c r="AG39" s="111"/>
      <c r="AH39" s="111"/>
      <c r="AI39" s="111"/>
      <c r="AJ39" s="111"/>
      <c r="AK39" s="111"/>
      <c r="AL39" s="91"/>
      <c r="AN39" s="91"/>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row>
    <row r="40" spans="1:71" ht="21.2" customHeight="1" x14ac:dyDescent="0.25">
      <c r="A40" s="91"/>
      <c r="B40" s="91"/>
      <c r="C40" s="91"/>
      <c r="D40" s="91"/>
      <c r="E40" s="91"/>
      <c r="F40" s="91"/>
      <c r="G40" s="105"/>
      <c r="H40" s="105"/>
      <c r="I40" s="105"/>
      <c r="J40" s="105"/>
      <c r="K40" s="105"/>
      <c r="M40" s="112"/>
      <c r="N40" s="112"/>
      <c r="O40" s="112"/>
      <c r="P40" s="112"/>
      <c r="Q40" s="112"/>
      <c r="R40" s="112"/>
      <c r="S40" s="117"/>
      <c r="T40" s="112"/>
      <c r="U40" s="112"/>
      <c r="V40" s="91"/>
      <c r="W40" s="91"/>
      <c r="X40" s="119"/>
      <c r="Y40" s="119"/>
      <c r="Z40" s="119"/>
      <c r="AA40" s="119"/>
      <c r="AB40" s="119"/>
      <c r="AC40" s="119"/>
      <c r="AD40" s="119"/>
      <c r="AE40" s="119"/>
      <c r="AF40" s="119"/>
      <c r="AG40" s="119"/>
      <c r="AH40" s="119"/>
      <c r="AI40" s="119"/>
      <c r="AJ40" s="112"/>
      <c r="AK40" s="112"/>
      <c r="AL40" s="91"/>
      <c r="AN40" s="91"/>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row>
    <row r="41" spans="1:71" ht="21.75" customHeight="1" x14ac:dyDescent="0.25">
      <c r="A41" s="91"/>
      <c r="B41" s="91"/>
      <c r="C41" s="91"/>
      <c r="D41" s="91"/>
      <c r="E41" s="91"/>
      <c r="F41" s="91"/>
      <c r="G41" s="105"/>
      <c r="H41" s="105"/>
      <c r="I41" s="105"/>
      <c r="J41" s="105"/>
      <c r="K41" s="105"/>
      <c r="M41" s="112"/>
      <c r="N41" s="112"/>
      <c r="O41" s="112"/>
      <c r="P41" s="113"/>
      <c r="Q41" s="112"/>
      <c r="R41" s="112"/>
      <c r="S41" s="112"/>
      <c r="T41" s="112"/>
      <c r="U41" s="112"/>
      <c r="V41" s="91"/>
      <c r="W41" s="91"/>
      <c r="X41" s="120"/>
      <c r="Y41" s="123"/>
      <c r="Z41" s="123"/>
      <c r="AA41" s="123"/>
      <c r="AB41" s="123"/>
      <c r="AC41" s="123"/>
      <c r="AD41" s="123"/>
      <c r="AE41" s="123"/>
      <c r="AF41" s="123"/>
      <c r="AG41" s="123"/>
      <c r="AH41" s="125"/>
      <c r="AI41" s="120"/>
      <c r="AJ41" s="112"/>
      <c r="AK41" s="112"/>
      <c r="AL41" s="91"/>
      <c r="AN41" s="91"/>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row>
    <row r="42" spans="1:71" ht="21.75" customHeight="1" x14ac:dyDescent="0.25">
      <c r="A42" s="91"/>
      <c r="B42" s="91"/>
      <c r="C42" s="91"/>
      <c r="D42" s="91"/>
      <c r="E42" s="91"/>
      <c r="F42" s="91"/>
      <c r="G42" s="105"/>
      <c r="H42" s="105"/>
      <c r="I42" s="105"/>
      <c r="J42" s="105"/>
      <c r="K42" s="105"/>
      <c r="M42" s="112"/>
      <c r="N42" s="112"/>
      <c r="O42" s="112"/>
      <c r="P42" s="112"/>
      <c r="Q42" s="112"/>
      <c r="R42" s="112"/>
      <c r="S42" s="112"/>
      <c r="T42" s="112"/>
      <c r="U42" s="112"/>
      <c r="V42" s="91"/>
      <c r="W42" s="91"/>
      <c r="X42" s="120"/>
      <c r="Y42" s="123"/>
      <c r="Z42" s="123"/>
      <c r="AA42" s="123"/>
      <c r="AB42" s="123"/>
      <c r="AC42" s="123"/>
      <c r="AD42" s="123"/>
      <c r="AE42" s="123"/>
      <c r="AF42" s="123"/>
      <c r="AG42" s="123"/>
      <c r="AH42" s="125"/>
      <c r="AI42" s="120"/>
      <c r="AJ42" s="112"/>
      <c r="AK42" s="112"/>
      <c r="AN42" s="91"/>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row>
    <row r="43" spans="1:71" ht="21.75" customHeight="1" x14ac:dyDescent="0.25">
      <c r="A43" s="91"/>
      <c r="B43" s="91"/>
      <c r="C43" s="91"/>
      <c r="D43" s="91"/>
      <c r="E43" s="91"/>
      <c r="F43" s="91"/>
      <c r="G43" s="105"/>
      <c r="H43" s="105"/>
      <c r="I43" s="105"/>
      <c r="J43" s="105"/>
      <c r="K43" s="105"/>
      <c r="M43" s="113"/>
      <c r="N43" s="113"/>
      <c r="O43" s="113"/>
      <c r="P43" s="113"/>
      <c r="Q43" s="113" t="s">
        <v>138</v>
      </c>
      <c r="R43" s="113"/>
      <c r="S43" s="113"/>
      <c r="T43" s="113"/>
      <c r="U43" s="113"/>
      <c r="V43" s="91"/>
      <c r="W43" s="91"/>
      <c r="X43" s="120"/>
      <c r="Y43" s="123"/>
      <c r="Z43" s="123"/>
      <c r="AA43" s="123"/>
      <c r="AB43" s="123"/>
      <c r="AC43" s="123"/>
      <c r="AD43" s="123"/>
      <c r="AE43" s="123"/>
      <c r="AF43" s="123"/>
      <c r="AG43" s="123"/>
      <c r="AH43" s="125"/>
      <c r="AI43" s="120"/>
      <c r="AJ43" s="113"/>
      <c r="AK43" s="113"/>
      <c r="AL43" s="91"/>
      <c r="AM43" s="91"/>
      <c r="AN43" s="146"/>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row>
    <row r="44" spans="1:71" ht="21.75" customHeight="1" x14ac:dyDescent="0.25">
      <c r="A44" s="91"/>
      <c r="B44" s="91"/>
      <c r="C44" s="91"/>
      <c r="D44" s="91"/>
      <c r="E44" s="91"/>
      <c r="F44" s="91"/>
      <c r="G44" s="105"/>
      <c r="H44" s="105"/>
      <c r="I44" s="105"/>
      <c r="J44" s="105"/>
      <c r="K44" s="105"/>
      <c r="M44" s="113"/>
      <c r="N44" s="113"/>
      <c r="O44" s="113"/>
      <c r="P44" s="113"/>
      <c r="Q44" s="113"/>
      <c r="R44" s="113"/>
      <c r="S44" s="113"/>
      <c r="T44" s="113"/>
      <c r="U44" s="113"/>
      <c r="V44" s="91"/>
      <c r="W44" s="91"/>
      <c r="X44" s="120"/>
      <c r="Y44" s="124"/>
      <c r="Z44" s="124"/>
      <c r="AA44" s="124"/>
      <c r="AB44" s="124"/>
      <c r="AC44" s="124"/>
      <c r="AD44" s="124"/>
      <c r="AE44" s="124"/>
      <c r="AF44" s="124"/>
      <c r="AG44" s="124"/>
      <c r="AH44" s="125"/>
      <c r="AI44" s="120"/>
      <c r="AJ44" s="113"/>
      <c r="AK44" s="113"/>
      <c r="AL44" s="91"/>
      <c r="AM44" s="91"/>
      <c r="AN44" s="146"/>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row>
    <row r="45" spans="1:71" ht="22.7" customHeight="1" x14ac:dyDescent="0.25">
      <c r="A45" s="91"/>
      <c r="B45" s="91"/>
      <c r="C45" s="91"/>
      <c r="D45" s="91"/>
      <c r="E45" s="91"/>
      <c r="F45" s="91"/>
      <c r="G45" s="105"/>
      <c r="H45" s="105"/>
      <c r="I45" s="105"/>
      <c r="J45" s="105"/>
      <c r="K45" s="105"/>
      <c r="M45" s="113"/>
      <c r="N45" s="113"/>
      <c r="O45" s="113"/>
      <c r="Q45" s="113"/>
      <c r="R45" s="113"/>
      <c r="S45" s="113"/>
      <c r="T45" s="113"/>
      <c r="U45" s="113"/>
      <c r="V45" s="91"/>
      <c r="W45" s="91"/>
      <c r="X45" s="120"/>
      <c r="Y45" s="124"/>
      <c r="Z45" s="124"/>
      <c r="AA45" s="124"/>
      <c r="AB45" s="124"/>
      <c r="AC45" s="124"/>
      <c r="AD45" s="124"/>
      <c r="AE45" s="124"/>
      <c r="AF45" s="124"/>
      <c r="AG45" s="124"/>
      <c r="AH45" s="125"/>
      <c r="AI45" s="120"/>
      <c r="AJ45" s="113"/>
      <c r="AK45" s="113"/>
      <c r="AL45" s="91"/>
      <c r="AM45" s="91"/>
      <c r="AN45" s="146"/>
      <c r="AO45" s="147"/>
      <c r="AP45" s="147"/>
      <c r="AQ45" s="147"/>
      <c r="AR45" s="147"/>
      <c r="AS45" s="147"/>
      <c r="AT45" s="147"/>
      <c r="AU45" s="147"/>
      <c r="AV45" s="147"/>
      <c r="AW45" s="147"/>
      <c r="AX45" s="147"/>
      <c r="AY45" s="147"/>
      <c r="AZ45" s="147"/>
      <c r="BA45" s="147"/>
      <c r="BB45" s="147"/>
      <c r="BC45" s="147"/>
      <c r="BD45" s="147"/>
      <c r="BE45" s="147"/>
      <c r="BF45" s="147"/>
      <c r="BG45" s="147"/>
      <c r="BH45" s="147"/>
      <c r="BI45" s="147"/>
      <c r="BJ45" s="147"/>
      <c r="BK45" s="147"/>
      <c r="BL45" s="147"/>
      <c r="BM45" s="147"/>
      <c r="BN45" s="147"/>
      <c r="BO45" s="147"/>
      <c r="BP45" s="147"/>
      <c r="BQ45" s="147"/>
      <c r="BR45" s="147"/>
    </row>
    <row r="46" spans="1:71" ht="22.7" customHeight="1" x14ac:dyDescent="0.25">
      <c r="A46" s="91"/>
      <c r="B46" s="91"/>
      <c r="C46" s="91"/>
      <c r="D46" s="91"/>
      <c r="E46" s="91"/>
      <c r="F46" s="91"/>
      <c r="G46" s="105"/>
      <c r="H46" s="105"/>
      <c r="I46" s="105"/>
      <c r="J46" s="105"/>
      <c r="K46" s="105"/>
      <c r="M46" s="114"/>
      <c r="N46" s="113"/>
      <c r="O46" s="113"/>
      <c r="P46" s="113"/>
      <c r="Q46" s="113"/>
      <c r="R46" s="113"/>
      <c r="S46" s="113"/>
      <c r="T46" s="113"/>
      <c r="U46" s="91"/>
      <c r="V46" s="91"/>
      <c r="W46" s="91"/>
      <c r="X46" s="120"/>
      <c r="Y46" s="125"/>
      <c r="Z46" s="125"/>
      <c r="AA46" s="125"/>
      <c r="AB46" s="125"/>
      <c r="AC46" s="125"/>
      <c r="AD46" s="1664"/>
      <c r="AE46" s="1665"/>
      <c r="AF46" s="1665"/>
      <c r="AG46" s="1665"/>
      <c r="AH46" s="120"/>
      <c r="AI46" s="113"/>
      <c r="AJ46" s="113"/>
      <c r="AK46" s="113"/>
      <c r="AL46" s="91"/>
      <c r="AM46" s="118"/>
      <c r="AN46" s="118"/>
      <c r="AO46" s="148"/>
      <c r="AP46" s="148"/>
      <c r="AQ46" s="148"/>
      <c r="AR46" s="148"/>
      <c r="AS46" s="148"/>
      <c r="AT46" s="148"/>
      <c r="AU46" s="148"/>
      <c r="AV46" s="148"/>
      <c r="AW46" s="148"/>
      <c r="AX46" s="148"/>
      <c r="AY46" s="148"/>
      <c r="AZ46" s="148"/>
      <c r="BA46" s="148"/>
      <c r="BB46" s="148"/>
      <c r="BC46" s="148"/>
      <c r="BD46" s="91"/>
      <c r="BE46" s="91"/>
      <c r="BF46" s="91"/>
      <c r="BG46" s="91"/>
      <c r="BH46" s="91"/>
      <c r="BI46" s="91"/>
      <c r="BJ46" s="91"/>
      <c r="BK46" s="91"/>
      <c r="BL46" s="91"/>
      <c r="BM46" s="91"/>
      <c r="BN46" s="91"/>
      <c r="BO46" s="91"/>
      <c r="BP46" s="91"/>
      <c r="BQ46" s="118"/>
    </row>
    <row r="47" spans="1:71" ht="22.7" customHeight="1" x14ac:dyDescent="0.25">
      <c r="A47" s="91"/>
      <c r="B47" s="91"/>
      <c r="C47" s="91"/>
      <c r="D47" s="91"/>
      <c r="E47" s="91"/>
      <c r="F47" s="91"/>
      <c r="G47" s="105"/>
      <c r="H47" s="105"/>
      <c r="I47" s="105"/>
      <c r="J47" s="105"/>
      <c r="K47" s="105"/>
      <c r="M47" s="114"/>
      <c r="N47" s="113"/>
      <c r="O47" s="113"/>
      <c r="P47" s="113"/>
      <c r="Q47" s="113"/>
      <c r="R47" s="113"/>
      <c r="S47" s="113"/>
      <c r="T47" s="113"/>
      <c r="U47" s="91"/>
      <c r="V47" s="91"/>
      <c r="W47" s="91"/>
      <c r="X47" s="120"/>
      <c r="Y47" s="125"/>
      <c r="Z47" s="125"/>
      <c r="AA47" s="125"/>
      <c r="AB47" s="125"/>
      <c r="AC47" s="125"/>
      <c r="AD47" s="133"/>
      <c r="AE47" s="4"/>
      <c r="AF47" s="4"/>
      <c r="AG47" s="4"/>
      <c r="AH47" s="120"/>
      <c r="AI47" s="113"/>
      <c r="AJ47" s="113"/>
      <c r="AK47" s="113"/>
      <c r="AL47" s="91"/>
      <c r="AM47" s="118"/>
      <c r="AN47" s="118"/>
      <c r="AO47" s="148"/>
      <c r="AP47" s="148"/>
      <c r="AQ47" s="148"/>
      <c r="AR47" s="148"/>
      <c r="AS47" s="148"/>
      <c r="AT47" s="148"/>
      <c r="AU47" s="148"/>
      <c r="AV47" s="148"/>
      <c r="AW47" s="148"/>
      <c r="AX47" s="148"/>
      <c r="AY47" s="148"/>
      <c r="AZ47" s="148"/>
      <c r="BA47" s="148"/>
      <c r="BB47" s="148"/>
      <c r="BC47" s="148"/>
      <c r="BD47" s="91"/>
      <c r="BE47" s="91"/>
      <c r="BF47" s="91"/>
      <c r="BG47" s="91"/>
      <c r="BH47" s="91"/>
      <c r="BI47" s="91"/>
      <c r="BJ47" s="91"/>
      <c r="BK47" s="91"/>
      <c r="BL47" s="91"/>
      <c r="BM47" s="91"/>
      <c r="BN47" s="91"/>
      <c r="BO47" s="91"/>
      <c r="BP47" s="91"/>
      <c r="BQ47" s="118"/>
    </row>
    <row r="48" spans="1:71" ht="35.450000000000003" customHeight="1" x14ac:dyDescent="0.25">
      <c r="A48" s="91"/>
      <c r="B48" s="91"/>
      <c r="C48" s="91"/>
      <c r="D48" s="91"/>
      <c r="E48" s="91"/>
      <c r="F48" s="91"/>
      <c r="G48" s="105"/>
      <c r="H48" s="105"/>
      <c r="I48" s="105"/>
      <c r="J48" s="105"/>
      <c r="K48" s="105"/>
      <c r="M48" s="114"/>
      <c r="N48" s="113"/>
      <c r="O48" s="113"/>
      <c r="P48" s="113"/>
      <c r="Q48" s="113"/>
      <c r="R48" s="91"/>
      <c r="S48" s="113"/>
      <c r="T48" s="113"/>
      <c r="U48" s="91"/>
      <c r="V48" s="91"/>
      <c r="W48" s="91"/>
      <c r="X48" s="113"/>
      <c r="Y48" s="120"/>
      <c r="Z48" s="120"/>
      <c r="AA48" s="120"/>
      <c r="AB48" s="120"/>
      <c r="AC48" s="120"/>
      <c r="AD48" s="134"/>
      <c r="AE48" s="134"/>
      <c r="AF48" s="134"/>
      <c r="AG48" s="134"/>
      <c r="AH48" s="120"/>
      <c r="AI48" s="113"/>
      <c r="AJ48" s="113"/>
      <c r="AK48" s="113"/>
      <c r="AL48" s="142"/>
      <c r="AM48" s="118"/>
      <c r="AN48" s="118"/>
      <c r="AO48" s="148"/>
      <c r="AP48" s="148"/>
      <c r="AQ48" s="148"/>
      <c r="AR48" s="148"/>
      <c r="AS48" s="148"/>
      <c r="AT48" s="148"/>
      <c r="AU48" s="148"/>
      <c r="AV48" s="148"/>
      <c r="AW48" s="148"/>
      <c r="AX48" s="148"/>
      <c r="AY48" s="148"/>
      <c r="AZ48" s="148"/>
      <c r="BA48" s="148"/>
      <c r="BB48" s="148"/>
      <c r="BC48" s="148"/>
      <c r="BD48" s="91"/>
      <c r="BE48" s="91"/>
      <c r="BF48" s="91"/>
      <c r="BG48" s="91"/>
      <c r="BH48" s="91"/>
      <c r="BI48" s="91"/>
      <c r="BJ48" s="91"/>
      <c r="BK48" s="91"/>
      <c r="BL48" s="91"/>
      <c r="BM48" s="91"/>
      <c r="BN48" s="91"/>
      <c r="BO48" s="91"/>
      <c r="BP48" s="91"/>
      <c r="BQ48" s="118"/>
    </row>
    <row r="49" spans="1:70" ht="31.7" customHeight="1" x14ac:dyDescent="0.25">
      <c r="A49" s="57"/>
      <c r="M49" s="115"/>
      <c r="N49" s="116"/>
      <c r="O49" s="116"/>
      <c r="P49" s="116"/>
      <c r="Q49" s="116"/>
      <c r="S49" s="116"/>
      <c r="T49" s="116"/>
      <c r="W49" s="57"/>
      <c r="X49" s="116"/>
      <c r="Y49" s="126"/>
      <c r="Z49" s="126"/>
      <c r="AA49" s="126"/>
      <c r="AB49" s="126"/>
      <c r="AC49" s="126"/>
      <c r="AD49" s="134"/>
      <c r="AE49" s="135"/>
      <c r="AF49" s="135"/>
      <c r="AG49" s="135"/>
      <c r="AH49" s="126"/>
      <c r="AI49" s="116"/>
      <c r="AJ49" s="116"/>
      <c r="AK49" s="116"/>
      <c r="AL49" s="143"/>
      <c r="AM49" s="144"/>
      <c r="AN49" s="144"/>
      <c r="AO49" s="149"/>
      <c r="AP49" s="149"/>
      <c r="AQ49" s="149"/>
      <c r="AR49" s="149"/>
      <c r="AS49" s="149"/>
      <c r="AT49" s="149"/>
      <c r="AU49" s="149"/>
      <c r="AV49" s="149"/>
      <c r="AW49" s="149"/>
      <c r="AX49" s="149"/>
      <c r="AY49" s="149"/>
      <c r="AZ49" s="149"/>
      <c r="BA49" s="149"/>
      <c r="BB49" s="149"/>
      <c r="BC49" s="149"/>
      <c r="BQ49" s="144"/>
    </row>
    <row r="50" spans="1:70" ht="31.7" customHeight="1" x14ac:dyDescent="0.15">
      <c r="A50" s="91"/>
      <c r="B50" s="91"/>
      <c r="C50" s="91"/>
      <c r="D50" s="91"/>
      <c r="E50" s="91"/>
      <c r="F50" s="91"/>
      <c r="G50" s="91"/>
      <c r="H50" s="91"/>
      <c r="I50" s="91"/>
      <c r="J50" s="91"/>
      <c r="M50" s="114"/>
      <c r="N50" s="114"/>
      <c r="O50" s="114"/>
      <c r="P50" s="114"/>
      <c r="Q50" s="114"/>
      <c r="R50" s="115"/>
      <c r="S50" s="115"/>
      <c r="T50" s="115"/>
      <c r="U50" s="118"/>
      <c r="V50" s="91"/>
      <c r="W50" s="91"/>
      <c r="X50" s="121"/>
      <c r="Y50" s="91"/>
      <c r="Z50" s="127"/>
      <c r="AA50" s="127"/>
      <c r="AB50" s="127"/>
      <c r="AC50" s="127"/>
      <c r="AD50" s="134"/>
      <c r="AE50" s="135"/>
      <c r="AF50" s="135"/>
      <c r="AG50" s="135"/>
      <c r="AH50" s="123"/>
      <c r="AI50" s="141"/>
      <c r="AJ50" s="114"/>
      <c r="AK50" s="114"/>
      <c r="AL50" s="91"/>
      <c r="AM50" s="91"/>
      <c r="AN50" s="91"/>
      <c r="AO50" s="121"/>
      <c r="AP50" s="91"/>
      <c r="AQ50" s="91"/>
      <c r="AR50" s="91"/>
      <c r="AS50" s="91"/>
      <c r="AT50" s="91"/>
      <c r="AU50" s="91"/>
      <c r="AV50" s="91"/>
      <c r="AW50" s="91"/>
      <c r="AX50" s="91"/>
      <c r="AY50" s="150"/>
      <c r="AZ50" s="150"/>
      <c r="BA50" s="151"/>
      <c r="BB50" s="152"/>
      <c r="BC50" s="152"/>
      <c r="BD50" s="152"/>
      <c r="BE50" s="152"/>
      <c r="BF50" s="99"/>
      <c r="BG50" s="99"/>
      <c r="BH50" s="99"/>
      <c r="BI50" s="99"/>
      <c r="BJ50" s="99"/>
      <c r="BK50" s="99"/>
      <c r="BL50" s="99"/>
      <c r="BM50" s="99"/>
      <c r="BN50" s="99"/>
      <c r="BO50" s="99"/>
      <c r="BP50" s="99"/>
      <c r="BQ50" s="99"/>
      <c r="BR50" s="118"/>
    </row>
    <row r="51" spans="1:70" ht="63" customHeight="1" x14ac:dyDescent="0.15">
      <c r="A51" s="91"/>
      <c r="B51" s="91"/>
      <c r="C51" s="91"/>
      <c r="D51" s="91"/>
      <c r="E51" s="91"/>
      <c r="F51" s="91"/>
      <c r="G51" s="91"/>
      <c r="H51" s="91"/>
      <c r="I51" s="91"/>
      <c r="J51" s="91"/>
      <c r="M51" s="114"/>
      <c r="N51" s="114"/>
      <c r="O51" s="114"/>
      <c r="P51" s="114"/>
      <c r="Q51" s="114"/>
      <c r="R51" s="115"/>
      <c r="S51" s="115"/>
      <c r="T51" s="115"/>
      <c r="U51" s="118"/>
      <c r="V51" s="91"/>
      <c r="W51" s="91"/>
      <c r="X51" s="121"/>
      <c r="Y51" s="91"/>
      <c r="Z51" s="128"/>
      <c r="AA51" s="128"/>
      <c r="AB51" s="132"/>
      <c r="AC51" s="128"/>
      <c r="AD51" s="1666"/>
      <c r="AE51" s="1666"/>
      <c r="AF51" s="1666"/>
      <c r="AG51" s="1666"/>
      <c r="AH51" s="138"/>
      <c r="AI51" s="141"/>
      <c r="AJ51" s="114"/>
      <c r="AK51" s="114"/>
      <c r="AL51" s="91"/>
      <c r="AM51" s="91"/>
      <c r="AN51" s="91"/>
      <c r="AO51" s="121"/>
      <c r="AP51" s="91"/>
      <c r="AQ51" s="91"/>
      <c r="AR51" s="91"/>
      <c r="AS51" s="91"/>
      <c r="AT51" s="91"/>
      <c r="AU51" s="91"/>
      <c r="AV51" s="91"/>
      <c r="AW51" s="91"/>
      <c r="AX51" s="91"/>
      <c r="AY51" s="150"/>
      <c r="AZ51" s="150"/>
      <c r="BA51" s="151"/>
      <c r="BB51" s="152"/>
      <c r="BC51" s="152"/>
      <c r="BD51" s="152"/>
      <c r="BE51" s="152"/>
      <c r="BF51" s="99"/>
      <c r="BG51" s="99"/>
      <c r="BH51" s="99"/>
      <c r="BI51" s="99"/>
      <c r="BJ51" s="99"/>
      <c r="BK51" s="99"/>
      <c r="BL51" s="99"/>
      <c r="BM51" s="99"/>
      <c r="BN51" s="99"/>
      <c r="BO51" s="99"/>
      <c r="BP51" s="99"/>
      <c r="BQ51" s="99"/>
      <c r="BR51" s="118"/>
    </row>
    <row r="52" spans="1:70" ht="20.25" customHeight="1" x14ac:dyDescent="0.15">
      <c r="A52" s="91"/>
      <c r="B52" s="91"/>
      <c r="C52" s="91"/>
      <c r="D52" s="91"/>
      <c r="E52" s="91"/>
      <c r="F52" s="91"/>
      <c r="G52" s="91"/>
      <c r="H52" s="91"/>
      <c r="I52" s="91"/>
      <c r="J52" s="91"/>
      <c r="M52" s="114"/>
      <c r="N52" s="114"/>
      <c r="O52" s="114"/>
      <c r="P52" s="114"/>
      <c r="Q52" s="114"/>
      <c r="R52" s="115"/>
      <c r="S52" s="115"/>
      <c r="T52" s="115"/>
      <c r="U52" s="118"/>
      <c r="V52" s="91"/>
      <c r="W52" s="91"/>
      <c r="X52" s="121"/>
      <c r="Y52" s="91"/>
      <c r="Z52" s="129"/>
      <c r="AA52" s="131"/>
      <c r="AB52" s="131"/>
      <c r="AC52" s="131"/>
      <c r="AD52" s="127"/>
      <c r="AE52" s="136"/>
      <c r="AF52" s="136"/>
      <c r="AG52" s="136"/>
      <c r="AH52" s="139"/>
      <c r="AI52" s="141"/>
      <c r="AJ52" s="114"/>
      <c r="AK52" s="114"/>
      <c r="AL52" s="91"/>
      <c r="AM52" s="91"/>
      <c r="AN52" s="91"/>
      <c r="AO52" s="121"/>
      <c r="AP52" s="91"/>
      <c r="AQ52" s="91"/>
      <c r="AR52" s="91"/>
      <c r="AS52" s="91"/>
      <c r="AT52" s="91"/>
      <c r="AU52" s="91"/>
      <c r="AV52" s="91"/>
      <c r="AW52" s="91"/>
      <c r="AX52" s="91"/>
      <c r="AY52" s="150"/>
      <c r="AZ52" s="150"/>
      <c r="BA52" s="151"/>
      <c r="BB52" s="152"/>
      <c r="BC52" s="152"/>
      <c r="BD52" s="152"/>
      <c r="BE52" s="152"/>
      <c r="BF52" s="99"/>
      <c r="BG52" s="99"/>
      <c r="BH52" s="99"/>
      <c r="BI52" s="99"/>
      <c r="BJ52" s="99"/>
      <c r="BK52" s="99"/>
      <c r="BL52" s="99"/>
      <c r="BM52" s="99"/>
      <c r="BN52" s="99"/>
      <c r="BO52" s="99"/>
      <c r="BP52" s="99"/>
      <c r="BQ52" s="99"/>
      <c r="BR52" s="118"/>
    </row>
    <row r="53" spans="1:70" ht="59.25" customHeight="1" x14ac:dyDescent="0.15">
      <c r="A53" s="91"/>
      <c r="B53" s="91"/>
      <c r="C53" s="91"/>
      <c r="D53" s="91"/>
      <c r="E53" s="91"/>
      <c r="F53" s="91"/>
      <c r="G53" s="91"/>
      <c r="H53" s="91"/>
      <c r="I53" s="91"/>
      <c r="J53" s="91"/>
      <c r="M53" s="57"/>
      <c r="N53" s="114"/>
      <c r="O53" s="114"/>
      <c r="P53" s="114"/>
      <c r="Q53" s="114"/>
      <c r="R53" s="115"/>
      <c r="S53" s="115"/>
      <c r="T53" s="115"/>
      <c r="U53" s="118"/>
      <c r="V53" s="91"/>
      <c r="W53" s="91"/>
      <c r="X53" s="121"/>
      <c r="Y53" s="91"/>
      <c r="Z53" s="127"/>
      <c r="AA53" s="127"/>
      <c r="AB53" s="127"/>
      <c r="AC53" s="127"/>
      <c r="AD53" s="127"/>
      <c r="AE53" s="137"/>
      <c r="AF53" s="137"/>
      <c r="AG53" s="137"/>
      <c r="AH53" s="136"/>
      <c r="AI53" s="141"/>
      <c r="AJ53" s="114"/>
      <c r="AK53" s="114"/>
      <c r="AL53" s="91"/>
      <c r="AM53" s="91"/>
      <c r="AN53" s="91"/>
      <c r="AO53" s="121"/>
      <c r="AP53" s="91"/>
      <c r="AQ53" s="91"/>
      <c r="AR53" s="91"/>
      <c r="AS53" s="91"/>
      <c r="AT53" s="91"/>
      <c r="AU53" s="91"/>
      <c r="AV53" s="91"/>
      <c r="AW53" s="91"/>
      <c r="AX53" s="91"/>
      <c r="AY53" s="150"/>
      <c r="AZ53" s="150"/>
      <c r="BA53" s="151"/>
      <c r="BB53" s="152"/>
      <c r="BC53" s="152"/>
      <c r="BD53" s="152"/>
      <c r="BE53" s="152"/>
      <c r="BF53" s="99"/>
      <c r="BG53" s="99"/>
      <c r="BH53" s="99"/>
      <c r="BI53" s="99"/>
      <c r="BJ53" s="99"/>
      <c r="BK53" s="99"/>
      <c r="BL53" s="99"/>
      <c r="BM53" s="99"/>
      <c r="BN53" s="99"/>
      <c r="BO53" s="99"/>
      <c r="BP53" s="99"/>
      <c r="BQ53" s="99"/>
      <c r="BR53" s="118"/>
    </row>
    <row r="54" spans="1:70" ht="24.75" customHeight="1" x14ac:dyDescent="0.15">
      <c r="A54" s="91"/>
      <c r="B54" s="91"/>
      <c r="C54" s="91"/>
      <c r="D54" s="91"/>
      <c r="E54" s="91"/>
      <c r="F54" s="91"/>
      <c r="G54" s="91"/>
      <c r="H54" s="91"/>
      <c r="I54" s="91"/>
      <c r="J54" s="91"/>
      <c r="M54" s="57"/>
      <c r="N54" s="114"/>
      <c r="O54" s="114"/>
      <c r="P54" s="114"/>
      <c r="Q54" s="114"/>
      <c r="R54" s="115"/>
      <c r="S54" s="115"/>
      <c r="T54" s="115"/>
      <c r="U54" s="118"/>
      <c r="V54" s="91"/>
      <c r="W54" s="91"/>
      <c r="X54" s="121"/>
      <c r="Y54" s="91"/>
      <c r="Z54" s="127"/>
      <c r="AA54" s="127"/>
      <c r="AB54" s="127"/>
      <c r="AC54" s="127"/>
      <c r="AD54" s="91"/>
      <c r="AE54" s="91"/>
      <c r="AF54" s="91"/>
      <c r="AG54" s="91"/>
      <c r="AH54" s="137"/>
      <c r="AI54" s="141"/>
      <c r="AJ54" s="114"/>
      <c r="AK54" s="114"/>
      <c r="AL54" s="91"/>
      <c r="AM54" s="91"/>
      <c r="AN54" s="91"/>
      <c r="AO54" s="121"/>
      <c r="AP54" s="91"/>
      <c r="AQ54" s="91"/>
      <c r="AR54" s="91"/>
      <c r="AS54" s="91"/>
      <c r="AT54" s="91"/>
      <c r="AU54" s="91"/>
      <c r="AV54" s="91"/>
      <c r="AW54" s="91"/>
      <c r="AX54" s="91"/>
      <c r="AY54" s="150"/>
      <c r="AZ54" s="150"/>
      <c r="BA54" s="151"/>
      <c r="BB54" s="152"/>
      <c r="BC54" s="152"/>
      <c r="BD54" s="152"/>
      <c r="BE54" s="152"/>
      <c r="BF54" s="99"/>
      <c r="BG54" s="99"/>
      <c r="BH54" s="99"/>
      <c r="BI54" s="99"/>
      <c r="BJ54" s="99"/>
      <c r="BK54" s="99"/>
      <c r="BL54" s="99"/>
      <c r="BM54" s="99"/>
      <c r="BN54" s="99"/>
      <c r="BO54" s="99"/>
      <c r="BP54" s="99"/>
      <c r="BQ54" s="99"/>
      <c r="BR54" s="118"/>
    </row>
    <row r="55" spans="1:70" x14ac:dyDescent="0.15">
      <c r="A55" s="91"/>
      <c r="B55" s="91"/>
      <c r="C55" s="91"/>
      <c r="D55" s="91"/>
      <c r="E55" s="91"/>
      <c r="F55" s="91"/>
      <c r="G55" s="91"/>
      <c r="H55" s="91"/>
      <c r="I55" s="91"/>
      <c r="J55" s="91"/>
      <c r="M55" s="57"/>
      <c r="N55" s="91"/>
      <c r="O55" s="91"/>
      <c r="P55" s="91"/>
      <c r="Q55" s="91"/>
      <c r="W55" s="91"/>
      <c r="X55" s="91"/>
      <c r="Y55" s="91"/>
      <c r="Z55" s="91"/>
      <c r="AA55" s="91"/>
      <c r="AB55" s="91"/>
      <c r="AC55" s="91"/>
      <c r="AH55" s="140"/>
      <c r="AI55" s="91"/>
      <c r="AJ55" s="57"/>
      <c r="AK55" s="91"/>
    </row>
    <row r="56" spans="1:70" x14ac:dyDescent="0.15">
      <c r="A56" s="57"/>
      <c r="M56" s="57"/>
      <c r="N56" s="91"/>
      <c r="O56" s="91"/>
      <c r="P56" s="91"/>
      <c r="Q56" s="91"/>
      <c r="W56" s="57"/>
      <c r="AJ56" s="57"/>
      <c r="AK56" s="91"/>
    </row>
    <row r="57" spans="1:70" x14ac:dyDescent="0.15">
      <c r="A57" s="57"/>
      <c r="M57" s="57"/>
      <c r="N57" s="91"/>
      <c r="O57" s="91"/>
      <c r="P57" s="91"/>
      <c r="Q57" s="91"/>
      <c r="W57" s="57"/>
      <c r="AJ57" s="57"/>
      <c r="AK57" s="91"/>
    </row>
    <row r="58" spans="1:70" x14ac:dyDescent="0.15">
      <c r="A58" s="57"/>
      <c r="M58" s="57"/>
      <c r="N58" s="91"/>
      <c r="O58" s="91"/>
      <c r="P58" s="91"/>
      <c r="Q58" s="91"/>
      <c r="W58" s="57"/>
      <c r="AJ58" s="57"/>
      <c r="AK58" s="91"/>
    </row>
    <row r="59" spans="1:70" x14ac:dyDescent="0.15">
      <c r="A59" s="57"/>
      <c r="M59" s="57"/>
      <c r="W59" s="57"/>
      <c r="AJ59" s="57"/>
    </row>
    <row r="60" spans="1:70" x14ac:dyDescent="0.15">
      <c r="A60" s="57"/>
      <c r="M60" s="57"/>
      <c r="W60" s="57"/>
      <c r="AJ60" s="57"/>
    </row>
    <row r="61" spans="1:70" x14ac:dyDescent="0.15">
      <c r="A61" s="57"/>
      <c r="M61" s="57"/>
      <c r="W61" s="57"/>
      <c r="AJ61" s="57"/>
    </row>
    <row r="62" spans="1:70" x14ac:dyDescent="0.15">
      <c r="A62" s="57"/>
      <c r="M62" s="57"/>
      <c r="W62" s="57"/>
      <c r="AJ62" s="57"/>
    </row>
    <row r="63" spans="1:70" x14ac:dyDescent="0.15">
      <c r="A63" s="57"/>
      <c r="M63" s="57"/>
      <c r="W63" s="57"/>
      <c r="AJ63" s="57"/>
    </row>
    <row r="64" spans="1:70" x14ac:dyDescent="0.15">
      <c r="A64" s="57"/>
      <c r="M64" s="57"/>
      <c r="W64" s="57"/>
      <c r="AJ64" s="57"/>
    </row>
    <row r="65" spans="1:36" x14ac:dyDescent="0.15">
      <c r="A65" s="57"/>
      <c r="M65" s="57"/>
      <c r="W65" s="57"/>
      <c r="AJ65" s="57"/>
    </row>
    <row r="66" spans="1:36" x14ac:dyDescent="0.15">
      <c r="A66" s="57"/>
      <c r="M66" s="57"/>
      <c r="W66" s="57"/>
      <c r="AJ66" s="57"/>
    </row>
    <row r="67" spans="1:36" x14ac:dyDescent="0.15">
      <c r="A67" s="57"/>
      <c r="M67" s="57"/>
      <c r="W67" s="57"/>
      <c r="AJ67" s="57"/>
    </row>
    <row r="68" spans="1:36" x14ac:dyDescent="0.15">
      <c r="A68" s="57"/>
      <c r="M68" s="57"/>
      <c r="W68" s="57"/>
      <c r="AJ68" s="57"/>
    </row>
    <row r="69" spans="1:36" x14ac:dyDescent="0.15">
      <c r="A69" s="57"/>
      <c r="M69" s="57"/>
      <c r="W69" s="57"/>
      <c r="AJ69" s="57"/>
    </row>
    <row r="70" spans="1:36" x14ac:dyDescent="0.15">
      <c r="A70" s="57"/>
      <c r="M70" s="57"/>
      <c r="W70" s="57"/>
      <c r="AJ70" s="57"/>
    </row>
    <row r="71" spans="1:36" x14ac:dyDescent="0.15">
      <c r="A71" s="57"/>
      <c r="M71" s="57"/>
      <c r="W71" s="57"/>
      <c r="AJ71" s="57"/>
    </row>
    <row r="72" spans="1:36" x14ac:dyDescent="0.15">
      <c r="A72" s="57"/>
      <c r="M72" s="57"/>
      <c r="W72" s="57"/>
      <c r="AJ72" s="57"/>
    </row>
    <row r="73" spans="1:36" x14ac:dyDescent="0.15">
      <c r="A73" s="57"/>
      <c r="M73" s="57"/>
      <c r="W73" s="57"/>
      <c r="AJ73" s="57"/>
    </row>
    <row r="74" spans="1:36" x14ac:dyDescent="0.15">
      <c r="A74" s="57"/>
      <c r="M74" s="57"/>
      <c r="W74" s="57"/>
      <c r="AJ74" s="57"/>
    </row>
    <row r="75" spans="1:36" x14ac:dyDescent="0.15">
      <c r="A75" s="57"/>
      <c r="M75" s="57"/>
      <c r="W75" s="57"/>
      <c r="AJ75" s="57"/>
    </row>
    <row r="76" spans="1:36" x14ac:dyDescent="0.15">
      <c r="A76" s="57"/>
      <c r="M76" s="57"/>
      <c r="W76" s="57"/>
      <c r="AJ76" s="57"/>
    </row>
    <row r="77" spans="1:36" x14ac:dyDescent="0.15">
      <c r="A77" s="57"/>
      <c r="M77" s="57"/>
      <c r="W77" s="57"/>
      <c r="AJ77" s="57"/>
    </row>
    <row r="78" spans="1:36" x14ac:dyDescent="0.15">
      <c r="A78" s="57"/>
      <c r="M78" s="57"/>
      <c r="W78" s="57"/>
      <c r="AJ78" s="57"/>
    </row>
    <row r="79" spans="1:36" x14ac:dyDescent="0.15">
      <c r="A79" s="57"/>
      <c r="M79" s="57"/>
      <c r="W79" s="57"/>
      <c r="AJ79" s="57"/>
    </row>
    <row r="80" spans="1:36" x14ac:dyDescent="0.15">
      <c r="A80" s="57"/>
      <c r="M80" s="57"/>
      <c r="W80" s="57"/>
      <c r="AJ80" s="57"/>
    </row>
    <row r="81" spans="1:36" x14ac:dyDescent="0.15">
      <c r="A81" s="57"/>
      <c r="M81" s="57"/>
      <c r="W81" s="57"/>
      <c r="AJ81" s="57"/>
    </row>
    <row r="82" spans="1:36" x14ac:dyDescent="0.15">
      <c r="A82" s="57"/>
      <c r="M82" s="57"/>
      <c r="W82" s="57"/>
      <c r="AJ82" s="57"/>
    </row>
    <row r="83" spans="1:36" x14ac:dyDescent="0.15">
      <c r="A83" s="57"/>
      <c r="M83" s="57"/>
      <c r="W83" s="57"/>
      <c r="AJ83" s="57"/>
    </row>
    <row r="84" spans="1:36" x14ac:dyDescent="0.15">
      <c r="A84" s="57"/>
      <c r="M84" s="57"/>
      <c r="W84" s="57"/>
      <c r="AJ84" s="57"/>
    </row>
    <row r="85" spans="1:36" x14ac:dyDescent="0.15">
      <c r="A85" s="57"/>
      <c r="M85" s="57"/>
      <c r="W85" s="57"/>
      <c r="AJ85" s="57"/>
    </row>
    <row r="86" spans="1:36" x14ac:dyDescent="0.15">
      <c r="A86" s="57"/>
      <c r="M86" s="57"/>
      <c r="W86" s="57"/>
      <c r="AJ86" s="57"/>
    </row>
    <row r="87" spans="1:36" x14ac:dyDescent="0.15">
      <c r="A87" s="57"/>
      <c r="M87" s="57"/>
      <c r="W87" s="57"/>
      <c r="AJ87" s="57"/>
    </row>
    <row r="88" spans="1:36" x14ac:dyDescent="0.15">
      <c r="A88" s="57"/>
      <c r="M88" s="57"/>
      <c r="W88" s="57"/>
      <c r="AJ88" s="57"/>
    </row>
    <row r="89" spans="1:36" x14ac:dyDescent="0.15">
      <c r="A89" s="57"/>
      <c r="M89" s="57"/>
      <c r="W89" s="57"/>
      <c r="AJ89" s="57"/>
    </row>
    <row r="90" spans="1:36" x14ac:dyDescent="0.15">
      <c r="A90" s="57"/>
      <c r="M90" s="57"/>
      <c r="W90" s="57"/>
      <c r="AJ90" s="57"/>
    </row>
    <row r="91" spans="1:36" x14ac:dyDescent="0.15">
      <c r="A91" s="57"/>
      <c r="M91" s="57"/>
      <c r="W91" s="57"/>
      <c r="AJ91" s="57"/>
    </row>
    <row r="92" spans="1:36" x14ac:dyDescent="0.15">
      <c r="A92" s="57"/>
      <c r="M92" s="57"/>
      <c r="W92" s="57"/>
      <c r="AJ92" s="57"/>
    </row>
    <row r="93" spans="1:36" x14ac:dyDescent="0.15">
      <c r="A93" s="57"/>
      <c r="M93" s="57"/>
      <c r="W93" s="57"/>
      <c r="AJ93" s="57"/>
    </row>
    <row r="94" spans="1:36" x14ac:dyDescent="0.15">
      <c r="A94" s="57"/>
      <c r="M94" s="57"/>
      <c r="W94" s="57"/>
      <c r="AJ94" s="57"/>
    </row>
    <row r="95" spans="1:36" x14ac:dyDescent="0.15">
      <c r="A95" s="57"/>
      <c r="M95" s="57"/>
      <c r="W95" s="57"/>
      <c r="AJ95" s="57"/>
    </row>
    <row r="96" spans="1:36" x14ac:dyDescent="0.15">
      <c r="A96" s="57"/>
      <c r="M96" s="57"/>
      <c r="W96" s="57"/>
      <c r="AJ96" s="57"/>
    </row>
    <row r="97" spans="1:36" x14ac:dyDescent="0.15">
      <c r="A97" s="57"/>
      <c r="M97" s="57"/>
      <c r="W97" s="57"/>
      <c r="AJ97" s="57"/>
    </row>
    <row r="98" spans="1:36" x14ac:dyDescent="0.15">
      <c r="A98" s="57"/>
      <c r="M98" s="57"/>
      <c r="W98" s="57"/>
      <c r="AJ98" s="57"/>
    </row>
    <row r="99" spans="1:36" x14ac:dyDescent="0.15">
      <c r="A99" s="57"/>
      <c r="M99" s="57"/>
      <c r="W99" s="57"/>
      <c r="AJ99" s="57"/>
    </row>
    <row r="100" spans="1:36" x14ac:dyDescent="0.15">
      <c r="A100" s="57"/>
      <c r="M100" s="57"/>
      <c r="W100" s="57"/>
      <c r="AJ100" s="57"/>
    </row>
    <row r="101" spans="1:36" x14ac:dyDescent="0.15">
      <c r="A101" s="57"/>
      <c r="M101" s="57"/>
      <c r="W101" s="57"/>
      <c r="AJ101" s="57"/>
    </row>
    <row r="102" spans="1:36" x14ac:dyDescent="0.15">
      <c r="A102" s="57"/>
      <c r="M102" s="57"/>
      <c r="W102" s="57"/>
      <c r="AJ102" s="57"/>
    </row>
    <row r="103" spans="1:36" x14ac:dyDescent="0.15">
      <c r="A103" s="57"/>
      <c r="M103" s="57"/>
      <c r="W103" s="57"/>
      <c r="AJ103" s="57"/>
    </row>
    <row r="104" spans="1:36" x14ac:dyDescent="0.15">
      <c r="A104" s="57"/>
      <c r="M104" s="57"/>
      <c r="W104" s="57"/>
      <c r="AJ104" s="57"/>
    </row>
    <row r="105" spans="1:36" x14ac:dyDescent="0.15">
      <c r="A105" s="57"/>
      <c r="M105" s="57"/>
      <c r="W105" s="57"/>
      <c r="AJ105" s="57"/>
    </row>
    <row r="106" spans="1:36" x14ac:dyDescent="0.15">
      <c r="A106" s="57"/>
      <c r="M106" s="57"/>
      <c r="W106" s="57"/>
      <c r="AJ106" s="57"/>
    </row>
    <row r="107" spans="1:36" x14ac:dyDescent="0.15">
      <c r="A107" s="57"/>
      <c r="M107" s="57"/>
      <c r="W107" s="57"/>
      <c r="AJ107" s="57"/>
    </row>
    <row r="108" spans="1:36" x14ac:dyDescent="0.15">
      <c r="A108" s="57"/>
      <c r="M108" s="57"/>
      <c r="W108" s="57"/>
      <c r="AJ108" s="57"/>
    </row>
    <row r="109" spans="1:36" x14ac:dyDescent="0.15">
      <c r="A109" s="57"/>
      <c r="E109" s="91"/>
      <c r="M109" s="57"/>
      <c r="W109" s="57"/>
      <c r="AJ109" s="57"/>
    </row>
    <row r="110" spans="1:36" x14ac:dyDescent="0.15">
      <c r="A110" s="57"/>
      <c r="E110" s="91"/>
      <c r="M110" s="57"/>
      <c r="W110" s="57"/>
      <c r="AJ110" s="57"/>
    </row>
    <row r="111" spans="1:36" x14ac:dyDescent="0.15">
      <c r="A111" s="57"/>
      <c r="M111" s="57"/>
      <c r="W111" s="57"/>
      <c r="AJ111" s="57"/>
    </row>
    <row r="112" spans="1:36" x14ac:dyDescent="0.15">
      <c r="A112" s="57"/>
      <c r="M112" s="57"/>
      <c r="W112" s="57"/>
      <c r="AJ112" s="57"/>
    </row>
    <row r="113" spans="1:36" x14ac:dyDescent="0.15">
      <c r="A113" s="57"/>
      <c r="M113" s="57"/>
      <c r="W113" s="57"/>
      <c r="AJ113" s="57"/>
    </row>
    <row r="114" spans="1:36" x14ac:dyDescent="0.15">
      <c r="A114" s="57"/>
      <c r="M114" s="57"/>
      <c r="W114" s="57"/>
      <c r="AJ114" s="57"/>
    </row>
    <row r="115" spans="1:36" x14ac:dyDescent="0.15">
      <c r="A115" s="57"/>
      <c r="M115" s="57"/>
      <c r="W115" s="57"/>
      <c r="AJ115" s="57"/>
    </row>
    <row r="116" spans="1:36" x14ac:dyDescent="0.15">
      <c r="A116" s="57"/>
      <c r="M116" s="57"/>
      <c r="W116" s="57"/>
      <c r="AJ116" s="57"/>
    </row>
    <row r="117" spans="1:36" x14ac:dyDescent="0.15">
      <c r="A117" s="57"/>
      <c r="M117" s="57"/>
      <c r="W117" s="57"/>
      <c r="AJ117" s="57"/>
    </row>
    <row r="118" spans="1:36" x14ac:dyDescent="0.15">
      <c r="A118" s="57"/>
      <c r="M118" s="57"/>
      <c r="W118" s="57"/>
      <c r="AJ118" s="57"/>
    </row>
    <row r="119" spans="1:36" x14ac:dyDescent="0.15">
      <c r="A119" s="57"/>
      <c r="M119" s="57"/>
      <c r="W119" s="57"/>
      <c r="AJ119" s="57"/>
    </row>
    <row r="120" spans="1:36" x14ac:dyDescent="0.15">
      <c r="A120" s="57"/>
      <c r="M120" s="57"/>
      <c r="W120" s="57"/>
      <c r="AJ120" s="57"/>
    </row>
    <row r="121" spans="1:36" x14ac:dyDescent="0.15">
      <c r="A121" s="57"/>
      <c r="M121" s="57"/>
      <c r="W121" s="57"/>
      <c r="AJ121" s="57"/>
    </row>
    <row r="122" spans="1:36" x14ac:dyDescent="0.15">
      <c r="A122" s="57"/>
      <c r="M122" s="57"/>
      <c r="W122" s="57"/>
      <c r="AJ122" s="57"/>
    </row>
    <row r="123" spans="1:36" x14ac:dyDescent="0.15">
      <c r="A123" s="57"/>
      <c r="M123" s="57"/>
      <c r="W123" s="57"/>
      <c r="AJ123" s="57"/>
    </row>
    <row r="124" spans="1:36" x14ac:dyDescent="0.15">
      <c r="A124" s="57"/>
      <c r="M124" s="57"/>
      <c r="W124" s="57"/>
      <c r="AJ124" s="57"/>
    </row>
    <row r="125" spans="1:36" x14ac:dyDescent="0.15">
      <c r="A125" s="57"/>
      <c r="M125" s="57"/>
      <c r="W125" s="57"/>
      <c r="AJ125" s="57"/>
    </row>
    <row r="126" spans="1:36" x14ac:dyDescent="0.15">
      <c r="A126" s="57"/>
      <c r="M126" s="57"/>
      <c r="W126" s="57"/>
      <c r="AJ126" s="57"/>
    </row>
    <row r="127" spans="1:36" x14ac:dyDescent="0.15">
      <c r="A127" s="57"/>
      <c r="M127" s="57"/>
      <c r="W127" s="57"/>
      <c r="AJ127" s="57"/>
    </row>
    <row r="128" spans="1:36" x14ac:dyDescent="0.15">
      <c r="A128" s="57"/>
      <c r="M128" s="57"/>
      <c r="W128" s="57"/>
      <c r="AJ128" s="57"/>
    </row>
    <row r="129" spans="1:36" x14ac:dyDescent="0.15">
      <c r="A129" s="57"/>
      <c r="M129" s="57"/>
      <c r="W129" s="57"/>
      <c r="AJ129" s="57"/>
    </row>
    <row r="130" spans="1:36" x14ac:dyDescent="0.15">
      <c r="A130" s="57"/>
      <c r="M130" s="57"/>
      <c r="W130" s="57"/>
      <c r="AJ130" s="57"/>
    </row>
    <row r="131" spans="1:36" x14ac:dyDescent="0.15">
      <c r="A131" s="57"/>
      <c r="M131" s="57"/>
      <c r="W131" s="57"/>
      <c r="AJ131" s="57"/>
    </row>
    <row r="132" spans="1:36" x14ac:dyDescent="0.15">
      <c r="A132" s="57"/>
      <c r="M132" s="57"/>
      <c r="W132" s="57"/>
      <c r="AJ132" s="57"/>
    </row>
    <row r="133" spans="1:36" x14ac:dyDescent="0.15">
      <c r="A133" s="57"/>
      <c r="M133" s="57"/>
      <c r="W133" s="57"/>
      <c r="AJ133" s="57"/>
    </row>
    <row r="134" spans="1:36" x14ac:dyDescent="0.15">
      <c r="A134" s="57"/>
      <c r="M134" s="57"/>
      <c r="W134" s="57"/>
      <c r="AA134" s="91"/>
      <c r="AJ134" s="57"/>
    </row>
    <row r="135" spans="1:36" x14ac:dyDescent="0.15">
      <c r="A135" s="57"/>
      <c r="M135" s="57"/>
      <c r="W135" s="57"/>
      <c r="AA135" s="91"/>
      <c r="AJ135" s="57"/>
    </row>
    <row r="136" spans="1:36" x14ac:dyDescent="0.15">
      <c r="A136" s="57"/>
      <c r="M136" s="57"/>
      <c r="W136" s="57"/>
      <c r="AJ136" s="57"/>
    </row>
    <row r="137" spans="1:36" x14ac:dyDescent="0.15">
      <c r="A137" s="57"/>
      <c r="M137" s="57"/>
      <c r="W137" s="57"/>
      <c r="AJ137" s="57"/>
    </row>
    <row r="138" spans="1:36" x14ac:dyDescent="0.15">
      <c r="A138" s="57"/>
      <c r="M138" s="57"/>
      <c r="W138" s="57"/>
      <c r="AJ138" s="57"/>
    </row>
    <row r="139" spans="1:36" x14ac:dyDescent="0.15">
      <c r="A139" s="57"/>
      <c r="M139" s="57"/>
      <c r="W139" s="57"/>
      <c r="AJ139" s="57"/>
    </row>
    <row r="140" spans="1:36" x14ac:dyDescent="0.15">
      <c r="A140" s="57"/>
      <c r="M140" s="57"/>
      <c r="W140" s="57"/>
      <c r="AJ140" s="57"/>
    </row>
    <row r="141" spans="1:36" x14ac:dyDescent="0.15">
      <c r="A141" s="57"/>
      <c r="M141" s="57"/>
      <c r="W141" s="57"/>
      <c r="AJ141" s="57"/>
    </row>
    <row r="142" spans="1:36" x14ac:dyDescent="0.15">
      <c r="A142" s="57"/>
      <c r="M142" s="57"/>
      <c r="W142" s="57"/>
      <c r="AJ142" s="57"/>
    </row>
    <row r="143" spans="1:36" x14ac:dyDescent="0.15">
      <c r="A143" s="57"/>
      <c r="M143" s="57"/>
      <c r="W143" s="57"/>
      <c r="AJ143" s="57"/>
    </row>
    <row r="144" spans="1:36" x14ac:dyDescent="0.15">
      <c r="A144" s="57"/>
      <c r="M144" s="57"/>
      <c r="W144" s="57"/>
      <c r="AJ144" s="57"/>
    </row>
    <row r="145" spans="1:36" x14ac:dyDescent="0.15">
      <c r="A145" s="57"/>
      <c r="M145" s="57"/>
      <c r="W145" s="57"/>
      <c r="AJ145" s="57"/>
    </row>
    <row r="146" spans="1:36" x14ac:dyDescent="0.15">
      <c r="A146" s="57"/>
      <c r="M146" s="57"/>
      <c r="W146" s="57"/>
      <c r="AJ146" s="57"/>
    </row>
    <row r="147" spans="1:36" x14ac:dyDescent="0.15">
      <c r="A147" s="57"/>
      <c r="M147" s="57"/>
      <c r="W147" s="57"/>
      <c r="AJ147" s="57"/>
    </row>
    <row r="148" spans="1:36" x14ac:dyDescent="0.15">
      <c r="A148" s="57"/>
      <c r="M148" s="57"/>
      <c r="W148" s="57"/>
      <c r="AJ148" s="57"/>
    </row>
    <row r="149" spans="1:36" x14ac:dyDescent="0.15">
      <c r="A149" s="57"/>
      <c r="M149" s="57"/>
      <c r="W149" s="57"/>
      <c r="AJ149" s="57"/>
    </row>
    <row r="150" spans="1:36" x14ac:dyDescent="0.15">
      <c r="A150" s="57"/>
      <c r="M150" s="57"/>
      <c r="W150" s="57"/>
      <c r="AJ150" s="57"/>
    </row>
    <row r="151" spans="1:36" x14ac:dyDescent="0.15">
      <c r="A151" s="57"/>
      <c r="M151" s="57"/>
      <c r="W151" s="57"/>
      <c r="AJ151" s="57"/>
    </row>
    <row r="152" spans="1:36" x14ac:dyDescent="0.15">
      <c r="A152" s="57"/>
      <c r="M152" s="57"/>
      <c r="W152" s="57"/>
      <c r="AJ152" s="57"/>
    </row>
    <row r="153" spans="1:36" x14ac:dyDescent="0.15">
      <c r="A153" s="57"/>
      <c r="M153" s="57"/>
      <c r="W153" s="57"/>
      <c r="AJ153" s="57"/>
    </row>
    <row r="154" spans="1:36" x14ac:dyDescent="0.15">
      <c r="A154" s="57"/>
      <c r="M154" s="57"/>
      <c r="W154" s="57"/>
      <c r="AJ154" s="57"/>
    </row>
    <row r="155" spans="1:36" x14ac:dyDescent="0.15">
      <c r="A155" s="57"/>
      <c r="M155" s="57"/>
      <c r="W155" s="57"/>
      <c r="AJ155" s="57"/>
    </row>
    <row r="156" spans="1:36" x14ac:dyDescent="0.15">
      <c r="A156" s="57"/>
      <c r="M156" s="57"/>
      <c r="W156" s="57"/>
      <c r="AJ156" s="57"/>
    </row>
    <row r="157" spans="1:36" x14ac:dyDescent="0.15">
      <c r="A157" s="57"/>
      <c r="M157" s="57"/>
      <c r="W157" s="57"/>
      <c r="AJ157" s="57"/>
    </row>
    <row r="158" spans="1:36" x14ac:dyDescent="0.15">
      <c r="A158" s="57"/>
      <c r="M158" s="57"/>
      <c r="W158" s="57"/>
      <c r="AJ158" s="57"/>
    </row>
    <row r="159" spans="1:36" x14ac:dyDescent="0.15">
      <c r="A159" s="57"/>
      <c r="M159" s="57"/>
      <c r="W159" s="57"/>
      <c r="AJ159" s="57"/>
    </row>
    <row r="160" spans="1:36" x14ac:dyDescent="0.15">
      <c r="A160" s="57"/>
      <c r="M160" s="57"/>
      <c r="W160" s="57"/>
      <c r="AJ160" s="57"/>
    </row>
    <row r="161" spans="1:36" x14ac:dyDescent="0.15">
      <c r="A161" s="57"/>
      <c r="M161" s="57"/>
      <c r="W161" s="57"/>
      <c r="AJ161" s="57"/>
    </row>
    <row r="162" spans="1:36" x14ac:dyDescent="0.15">
      <c r="A162" s="57"/>
      <c r="M162" s="57"/>
      <c r="W162" s="57"/>
      <c r="AJ162" s="57"/>
    </row>
    <row r="163" spans="1:36" x14ac:dyDescent="0.15">
      <c r="A163" s="57"/>
      <c r="M163" s="57"/>
      <c r="W163" s="57"/>
      <c r="AJ163" s="57"/>
    </row>
    <row r="164" spans="1:36" x14ac:dyDescent="0.15">
      <c r="A164" s="57"/>
      <c r="M164" s="57"/>
      <c r="W164" s="57"/>
      <c r="AJ164" s="57"/>
    </row>
    <row r="165" spans="1:36" x14ac:dyDescent="0.15">
      <c r="A165" s="57"/>
      <c r="M165" s="57"/>
      <c r="W165" s="57"/>
      <c r="AJ165" s="57"/>
    </row>
    <row r="166" spans="1:36" x14ac:dyDescent="0.15">
      <c r="A166" s="57"/>
      <c r="M166" s="57"/>
      <c r="W166" s="57"/>
      <c r="AJ166" s="57"/>
    </row>
    <row r="167" spans="1:36" x14ac:dyDescent="0.15">
      <c r="A167" s="57"/>
      <c r="M167" s="57"/>
      <c r="W167" s="57"/>
      <c r="AJ167" s="57"/>
    </row>
    <row r="168" spans="1:36" x14ac:dyDescent="0.15">
      <c r="A168" s="57"/>
      <c r="M168" s="57"/>
      <c r="W168" s="57"/>
      <c r="AJ168" s="57"/>
    </row>
    <row r="169" spans="1:36" x14ac:dyDescent="0.15">
      <c r="A169" s="57"/>
      <c r="M169" s="57"/>
      <c r="W169" s="57"/>
      <c r="AJ169" s="57"/>
    </row>
    <row r="170" spans="1:36" x14ac:dyDescent="0.15">
      <c r="A170" s="57"/>
      <c r="M170" s="57"/>
      <c r="W170" s="57"/>
      <c r="AJ170" s="57"/>
    </row>
    <row r="171" spans="1:36" x14ac:dyDescent="0.15">
      <c r="A171" s="57"/>
      <c r="M171" s="57"/>
      <c r="W171" s="57"/>
      <c r="AJ171" s="57"/>
    </row>
    <row r="172" spans="1:36" x14ac:dyDescent="0.15">
      <c r="A172" s="57"/>
      <c r="M172" s="57"/>
      <c r="W172" s="57"/>
      <c r="AJ172" s="57"/>
    </row>
    <row r="173" spans="1:36" x14ac:dyDescent="0.15">
      <c r="A173" s="57"/>
      <c r="M173" s="57"/>
      <c r="W173" s="57"/>
      <c r="AJ173" s="57"/>
    </row>
    <row r="174" spans="1:36" x14ac:dyDescent="0.15">
      <c r="A174" s="57"/>
      <c r="M174" s="57"/>
      <c r="W174" s="57"/>
      <c r="AJ174" s="57"/>
    </row>
    <row r="175" spans="1:36" x14ac:dyDescent="0.15">
      <c r="A175" s="57"/>
      <c r="M175" s="57"/>
      <c r="W175" s="57"/>
      <c r="AJ175" s="57"/>
    </row>
    <row r="176" spans="1:36" x14ac:dyDescent="0.15">
      <c r="A176" s="57"/>
      <c r="M176" s="57"/>
      <c r="W176" s="57"/>
      <c r="AJ176" s="57"/>
    </row>
    <row r="177" spans="1:36" x14ac:dyDescent="0.15">
      <c r="A177" s="57"/>
      <c r="M177" s="57"/>
      <c r="W177" s="57"/>
      <c r="AJ177" s="57"/>
    </row>
    <row r="178" spans="1:36" x14ac:dyDescent="0.15">
      <c r="A178" s="57"/>
      <c r="M178" s="57"/>
      <c r="W178" s="57"/>
      <c r="AJ178" s="57"/>
    </row>
    <row r="179" spans="1:36" x14ac:dyDescent="0.15">
      <c r="A179" s="57"/>
      <c r="M179" s="57"/>
      <c r="W179" s="57"/>
      <c r="AJ179" s="57"/>
    </row>
    <row r="180" spans="1:36" x14ac:dyDescent="0.15">
      <c r="A180" s="57"/>
      <c r="M180" s="57"/>
      <c r="W180" s="57"/>
      <c r="AJ180" s="57"/>
    </row>
    <row r="181" spans="1:36" x14ac:dyDescent="0.15">
      <c r="A181" s="57"/>
      <c r="M181" s="57"/>
      <c r="W181" s="57"/>
      <c r="AJ181" s="57"/>
    </row>
    <row r="182" spans="1:36" x14ac:dyDescent="0.15">
      <c r="A182" s="57"/>
      <c r="M182" s="57"/>
      <c r="W182" s="57"/>
      <c r="AJ182" s="57"/>
    </row>
    <row r="183" spans="1:36" x14ac:dyDescent="0.15">
      <c r="A183" s="57"/>
      <c r="M183" s="57"/>
      <c r="W183" s="57"/>
      <c r="AJ183" s="57"/>
    </row>
    <row r="184" spans="1:36" x14ac:dyDescent="0.15">
      <c r="A184" s="57"/>
      <c r="M184" s="57"/>
      <c r="W184" s="57"/>
      <c r="AJ184" s="57"/>
    </row>
    <row r="185" spans="1:36" x14ac:dyDescent="0.15">
      <c r="A185" s="57"/>
      <c r="M185" s="57"/>
      <c r="W185" s="57"/>
      <c r="AJ185" s="57"/>
    </row>
    <row r="186" spans="1:36" x14ac:dyDescent="0.15">
      <c r="A186" s="57"/>
      <c r="M186" s="57"/>
      <c r="W186" s="57"/>
      <c r="AJ186" s="57"/>
    </row>
    <row r="187" spans="1:36" x14ac:dyDescent="0.15">
      <c r="A187" s="57"/>
      <c r="M187" s="57"/>
      <c r="W187" s="57"/>
      <c r="AJ187" s="57"/>
    </row>
    <row r="188" spans="1:36" x14ac:dyDescent="0.15">
      <c r="A188" s="57"/>
      <c r="M188" s="57"/>
      <c r="W188" s="57"/>
      <c r="AJ188" s="57"/>
    </row>
    <row r="189" spans="1:36" x14ac:dyDescent="0.15">
      <c r="A189" s="57"/>
      <c r="M189" s="57"/>
      <c r="W189" s="57"/>
      <c r="AJ189" s="57"/>
    </row>
    <row r="190" spans="1:36" x14ac:dyDescent="0.15">
      <c r="A190" s="57"/>
      <c r="M190" s="57"/>
      <c r="W190" s="57"/>
      <c r="AJ190" s="57"/>
    </row>
    <row r="191" spans="1:36" x14ac:dyDescent="0.15">
      <c r="A191" s="57"/>
      <c r="M191" s="57"/>
      <c r="W191" s="57"/>
      <c r="AJ191" s="57"/>
    </row>
    <row r="192" spans="1:36" x14ac:dyDescent="0.15">
      <c r="A192" s="57"/>
      <c r="M192" s="57"/>
      <c r="W192" s="57"/>
      <c r="AJ192" s="57"/>
    </row>
    <row r="193" spans="1:36" x14ac:dyDescent="0.15">
      <c r="A193" s="57"/>
      <c r="M193" s="57"/>
      <c r="W193" s="57"/>
      <c r="AJ193" s="57"/>
    </row>
    <row r="194" spans="1:36" x14ac:dyDescent="0.15">
      <c r="A194" s="57"/>
      <c r="M194" s="57"/>
      <c r="W194" s="57"/>
      <c r="AJ194" s="57"/>
    </row>
    <row r="195" spans="1:36" x14ac:dyDescent="0.15">
      <c r="A195" s="57"/>
      <c r="M195" s="57"/>
      <c r="W195" s="57"/>
      <c r="AJ195" s="57"/>
    </row>
    <row r="196" spans="1:36" x14ac:dyDescent="0.15">
      <c r="A196" s="57"/>
      <c r="M196" s="57"/>
      <c r="W196" s="57"/>
      <c r="AJ196" s="57"/>
    </row>
    <row r="197" spans="1:36" x14ac:dyDescent="0.15">
      <c r="A197" s="57"/>
      <c r="M197" s="57"/>
      <c r="W197" s="57"/>
      <c r="AJ197" s="57"/>
    </row>
    <row r="198" spans="1:36" x14ac:dyDescent="0.15">
      <c r="A198" s="57"/>
      <c r="M198" s="57"/>
      <c r="W198" s="57"/>
      <c r="AJ198" s="57"/>
    </row>
    <row r="199" spans="1:36" x14ac:dyDescent="0.15">
      <c r="A199" s="57"/>
      <c r="M199" s="57"/>
      <c r="W199" s="57"/>
      <c r="AJ199" s="57"/>
    </row>
    <row r="200" spans="1:36" x14ac:dyDescent="0.15">
      <c r="A200" s="57"/>
      <c r="M200" s="57"/>
      <c r="W200" s="57"/>
      <c r="AJ200" s="57"/>
    </row>
    <row r="201" spans="1:36" x14ac:dyDescent="0.15">
      <c r="A201" s="57"/>
      <c r="M201" s="57"/>
      <c r="W201" s="57"/>
      <c r="AJ201" s="57"/>
    </row>
    <row r="202" spans="1:36" x14ac:dyDescent="0.15">
      <c r="A202" s="57"/>
      <c r="M202" s="57"/>
      <c r="W202" s="57"/>
      <c r="AJ202" s="57"/>
    </row>
    <row r="203" spans="1:36" x14ac:dyDescent="0.15">
      <c r="A203" s="57"/>
      <c r="M203" s="57"/>
      <c r="W203" s="57"/>
      <c r="AJ203" s="57"/>
    </row>
    <row r="204" spans="1:36" x14ac:dyDescent="0.15">
      <c r="A204" s="57"/>
      <c r="M204" s="57"/>
      <c r="W204" s="57"/>
      <c r="AJ204" s="57"/>
    </row>
    <row r="205" spans="1:36" x14ac:dyDescent="0.15">
      <c r="A205" s="57"/>
      <c r="M205" s="57"/>
      <c r="W205" s="57"/>
      <c r="AJ205" s="57"/>
    </row>
    <row r="206" spans="1:36" x14ac:dyDescent="0.15">
      <c r="A206" s="57"/>
      <c r="M206" s="57"/>
      <c r="W206" s="57"/>
      <c r="AJ206" s="57"/>
    </row>
    <row r="207" spans="1:36" x14ac:dyDescent="0.15">
      <c r="A207" s="57"/>
      <c r="M207" s="57"/>
      <c r="W207" s="57"/>
      <c r="AJ207" s="57"/>
    </row>
    <row r="208" spans="1:36" x14ac:dyDescent="0.15">
      <c r="A208" s="57"/>
      <c r="M208" s="57"/>
      <c r="W208" s="57"/>
      <c r="AJ208" s="57"/>
    </row>
    <row r="209" spans="1:36" x14ac:dyDescent="0.15">
      <c r="A209" s="57"/>
      <c r="M209" s="57"/>
      <c r="W209" s="57"/>
      <c r="AJ209" s="57"/>
    </row>
    <row r="210" spans="1:36" x14ac:dyDescent="0.15">
      <c r="A210" s="57"/>
      <c r="M210" s="57"/>
      <c r="W210" s="57"/>
      <c r="AJ210" s="57"/>
    </row>
    <row r="211" spans="1:36" x14ac:dyDescent="0.15">
      <c r="A211" s="57"/>
      <c r="M211" s="57"/>
      <c r="W211" s="57"/>
      <c r="AJ211" s="57"/>
    </row>
    <row r="212" spans="1:36" x14ac:dyDescent="0.15">
      <c r="A212" s="57"/>
      <c r="M212" s="57"/>
      <c r="W212" s="57"/>
      <c r="AJ212" s="57"/>
    </row>
    <row r="213" spans="1:36" x14ac:dyDescent="0.15">
      <c r="A213" s="57"/>
      <c r="M213" s="57"/>
      <c r="W213" s="57"/>
      <c r="AJ213" s="57"/>
    </row>
    <row r="214" spans="1:36" x14ac:dyDescent="0.15">
      <c r="A214" s="57"/>
      <c r="M214" s="57"/>
      <c r="W214" s="57"/>
      <c r="AJ214" s="57"/>
    </row>
    <row r="215" spans="1:36" x14ac:dyDescent="0.15">
      <c r="A215" s="57"/>
      <c r="M215" s="57"/>
      <c r="W215" s="57"/>
      <c r="AJ215" s="57"/>
    </row>
    <row r="216" spans="1:36" x14ac:dyDescent="0.15">
      <c r="A216" s="57"/>
      <c r="M216" s="57"/>
      <c r="W216" s="57"/>
      <c r="AJ216" s="57"/>
    </row>
    <row r="217" spans="1:36" x14ac:dyDescent="0.15">
      <c r="A217" s="57"/>
      <c r="M217" s="57"/>
      <c r="W217" s="57"/>
      <c r="AJ217" s="57"/>
    </row>
    <row r="218" spans="1:36" x14ac:dyDescent="0.15">
      <c r="A218" s="57"/>
      <c r="M218" s="57"/>
      <c r="W218" s="57"/>
      <c r="AJ218" s="57"/>
    </row>
    <row r="219" spans="1:36" x14ac:dyDescent="0.15">
      <c r="A219" s="57"/>
      <c r="M219" s="57"/>
      <c r="W219" s="57"/>
      <c r="AJ219" s="57"/>
    </row>
    <row r="220" spans="1:36" x14ac:dyDescent="0.15">
      <c r="A220" s="57"/>
      <c r="M220" s="57"/>
      <c r="W220" s="57"/>
      <c r="AJ220" s="57"/>
    </row>
    <row r="221" spans="1:36" x14ac:dyDescent="0.15">
      <c r="A221" s="57"/>
      <c r="M221" s="57"/>
      <c r="W221" s="57"/>
      <c r="AJ221" s="57"/>
    </row>
    <row r="222" spans="1:36" x14ac:dyDescent="0.15">
      <c r="A222" s="57"/>
      <c r="M222" s="57"/>
      <c r="W222" s="57"/>
      <c r="AJ222" s="57"/>
    </row>
    <row r="223" spans="1:36" x14ac:dyDescent="0.15">
      <c r="A223" s="57"/>
      <c r="M223" s="57"/>
      <c r="W223" s="57"/>
      <c r="AJ223" s="57"/>
    </row>
    <row r="224" spans="1:36" x14ac:dyDescent="0.15">
      <c r="A224" s="57"/>
      <c r="M224" s="57"/>
      <c r="W224" s="57"/>
      <c r="AJ224" s="57"/>
    </row>
    <row r="225" spans="1:36" x14ac:dyDescent="0.15">
      <c r="A225" s="57"/>
      <c r="M225" s="57"/>
      <c r="W225" s="57"/>
      <c r="AJ225" s="57"/>
    </row>
    <row r="226" spans="1:36" x14ac:dyDescent="0.15">
      <c r="A226" s="57"/>
      <c r="M226" s="57"/>
      <c r="W226" s="57"/>
      <c r="AJ226" s="57"/>
    </row>
    <row r="227" spans="1:36" x14ac:dyDescent="0.15">
      <c r="A227" s="57"/>
      <c r="M227" s="57"/>
      <c r="W227" s="57"/>
      <c r="AJ227" s="57"/>
    </row>
    <row r="228" spans="1:36" x14ac:dyDescent="0.15">
      <c r="A228" s="57"/>
      <c r="M228" s="57"/>
      <c r="W228" s="57"/>
      <c r="AJ228" s="57"/>
    </row>
    <row r="229" spans="1:36" x14ac:dyDescent="0.15">
      <c r="A229" s="57"/>
      <c r="M229" s="57"/>
      <c r="W229" s="57"/>
      <c r="AJ229" s="57"/>
    </row>
    <row r="230" spans="1:36" x14ac:dyDescent="0.15">
      <c r="A230" s="57"/>
      <c r="M230" s="57"/>
      <c r="W230" s="57"/>
      <c r="AJ230" s="57"/>
    </row>
    <row r="231" spans="1:36" x14ac:dyDescent="0.15">
      <c r="A231" s="57"/>
      <c r="M231" s="57"/>
      <c r="W231" s="57"/>
      <c r="AJ231" s="57"/>
    </row>
    <row r="232" spans="1:36" x14ac:dyDescent="0.15">
      <c r="A232" s="57"/>
      <c r="M232" s="57"/>
      <c r="W232" s="57"/>
      <c r="AJ232" s="57"/>
    </row>
    <row r="233" spans="1:36" x14ac:dyDescent="0.15">
      <c r="A233" s="57"/>
      <c r="M233" s="57"/>
      <c r="W233" s="57"/>
      <c r="AJ233" s="57"/>
    </row>
    <row r="234" spans="1:36" x14ac:dyDescent="0.15">
      <c r="A234" s="57"/>
      <c r="M234" s="57"/>
      <c r="W234" s="57"/>
      <c r="AJ234" s="57"/>
    </row>
    <row r="235" spans="1:36" x14ac:dyDescent="0.15">
      <c r="A235" s="57"/>
      <c r="M235" s="57"/>
      <c r="W235" s="57"/>
      <c r="AJ235" s="57"/>
    </row>
    <row r="236" spans="1:36" x14ac:dyDescent="0.15">
      <c r="A236" s="57"/>
      <c r="M236" s="57"/>
      <c r="W236" s="57"/>
      <c r="AJ236" s="57"/>
    </row>
    <row r="237" spans="1:36" x14ac:dyDescent="0.15">
      <c r="A237" s="57"/>
      <c r="M237" s="57"/>
      <c r="W237" s="57"/>
      <c r="AJ237" s="57"/>
    </row>
    <row r="238" spans="1:36" x14ac:dyDescent="0.15">
      <c r="A238" s="57"/>
      <c r="W238" s="57"/>
      <c r="AJ238" s="57"/>
    </row>
    <row r="239" spans="1:36" x14ac:dyDescent="0.15">
      <c r="A239" s="57"/>
      <c r="W239" s="57"/>
      <c r="AJ239" s="57"/>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showGridLines="0" zoomScale="87" zoomScaleNormal="87" zoomScaleSheetLayoutView="75" workbookViewId="0"/>
  </sheetViews>
  <sheetFormatPr defaultRowHeight="16.5" x14ac:dyDescent="0.15"/>
  <cols>
    <col min="1" max="1" width="6.75" style="803" customWidth="1"/>
    <col min="2" max="2" width="2.625" style="803" customWidth="1"/>
    <col min="3" max="3" width="2.625" style="153" customWidth="1"/>
    <col min="4" max="15" width="6.375" style="154" customWidth="1"/>
    <col min="16" max="16" width="6.75" style="803" customWidth="1"/>
    <col min="17" max="17" width="2.625" style="803" customWidth="1"/>
    <col min="18" max="18" width="2.625" style="153" customWidth="1"/>
    <col min="19" max="30" width="6.375" style="154" customWidth="1"/>
    <col min="31" max="256" width="9" style="805"/>
    <col min="257" max="257" width="6.75" style="805" customWidth="1"/>
    <col min="258" max="259" width="2.625" style="805" customWidth="1"/>
    <col min="260" max="271" width="6.375" style="805" customWidth="1"/>
    <col min="272" max="272" width="6.75" style="805" customWidth="1"/>
    <col min="273" max="274" width="2.625" style="805" customWidth="1"/>
    <col min="275" max="286" width="6.375" style="805" customWidth="1"/>
    <col min="287" max="512" width="9" style="805"/>
    <col min="513" max="513" width="6.75" style="805" customWidth="1"/>
    <col min="514" max="515" width="2.625" style="805" customWidth="1"/>
    <col min="516" max="527" width="6.375" style="805" customWidth="1"/>
    <col min="528" max="528" width="6.75" style="805" customWidth="1"/>
    <col min="529" max="530" width="2.625" style="805" customWidth="1"/>
    <col min="531" max="542" width="6.375" style="805" customWidth="1"/>
    <col min="543" max="768" width="9" style="805"/>
    <col min="769" max="769" width="6.75" style="805" customWidth="1"/>
    <col min="770" max="771" width="2.625" style="805" customWidth="1"/>
    <col min="772" max="783" width="6.375" style="805" customWidth="1"/>
    <col min="784" max="784" width="6.75" style="805" customWidth="1"/>
    <col min="785" max="786" width="2.625" style="805" customWidth="1"/>
    <col min="787" max="798" width="6.375" style="805" customWidth="1"/>
    <col min="799" max="1024" width="9" style="805"/>
    <col min="1025" max="1025" width="6.75" style="805" customWidth="1"/>
    <col min="1026" max="1027" width="2.625" style="805" customWidth="1"/>
    <col min="1028" max="1039" width="6.375" style="805" customWidth="1"/>
    <col min="1040" max="1040" width="6.75" style="805" customWidth="1"/>
    <col min="1041" max="1042" width="2.625" style="805" customWidth="1"/>
    <col min="1043" max="1054" width="6.375" style="805" customWidth="1"/>
    <col min="1055" max="1280" width="9" style="805"/>
    <col min="1281" max="1281" width="6.75" style="805" customWidth="1"/>
    <col min="1282" max="1283" width="2.625" style="805" customWidth="1"/>
    <col min="1284" max="1295" width="6.375" style="805" customWidth="1"/>
    <col min="1296" max="1296" width="6.75" style="805" customWidth="1"/>
    <col min="1297" max="1298" width="2.625" style="805" customWidth="1"/>
    <col min="1299" max="1310" width="6.375" style="805" customWidth="1"/>
    <col min="1311" max="1536" width="9" style="805"/>
    <col min="1537" max="1537" width="6.75" style="805" customWidth="1"/>
    <col min="1538" max="1539" width="2.625" style="805" customWidth="1"/>
    <col min="1540" max="1551" width="6.375" style="805" customWidth="1"/>
    <col min="1552" max="1552" width="6.75" style="805" customWidth="1"/>
    <col min="1553" max="1554" width="2.625" style="805" customWidth="1"/>
    <col min="1555" max="1566" width="6.375" style="805" customWidth="1"/>
    <col min="1567" max="1792" width="9" style="805"/>
    <col min="1793" max="1793" width="6.75" style="805" customWidth="1"/>
    <col min="1794" max="1795" width="2.625" style="805" customWidth="1"/>
    <col min="1796" max="1807" width="6.375" style="805" customWidth="1"/>
    <col min="1808" max="1808" width="6.75" style="805" customWidth="1"/>
    <col min="1809" max="1810" width="2.625" style="805" customWidth="1"/>
    <col min="1811" max="1822" width="6.375" style="805" customWidth="1"/>
    <col min="1823" max="2048" width="9" style="805"/>
    <col min="2049" max="2049" width="6.75" style="805" customWidth="1"/>
    <col min="2050" max="2051" width="2.625" style="805" customWidth="1"/>
    <col min="2052" max="2063" width="6.375" style="805" customWidth="1"/>
    <col min="2064" max="2064" width="6.75" style="805" customWidth="1"/>
    <col min="2065" max="2066" width="2.625" style="805" customWidth="1"/>
    <col min="2067" max="2078" width="6.375" style="805" customWidth="1"/>
    <col min="2079" max="2304" width="9" style="805"/>
    <col min="2305" max="2305" width="6.75" style="805" customWidth="1"/>
    <col min="2306" max="2307" width="2.625" style="805" customWidth="1"/>
    <col min="2308" max="2319" width="6.375" style="805" customWidth="1"/>
    <col min="2320" max="2320" width="6.75" style="805" customWidth="1"/>
    <col min="2321" max="2322" width="2.625" style="805" customWidth="1"/>
    <col min="2323" max="2334" width="6.375" style="805" customWidth="1"/>
    <col min="2335" max="2560" width="9" style="805"/>
    <col min="2561" max="2561" width="6.75" style="805" customWidth="1"/>
    <col min="2562" max="2563" width="2.625" style="805" customWidth="1"/>
    <col min="2564" max="2575" width="6.375" style="805" customWidth="1"/>
    <col min="2576" max="2576" width="6.75" style="805" customWidth="1"/>
    <col min="2577" max="2578" width="2.625" style="805" customWidth="1"/>
    <col min="2579" max="2590" width="6.375" style="805" customWidth="1"/>
    <col min="2591" max="2816" width="9" style="805"/>
    <col min="2817" max="2817" width="6.75" style="805" customWidth="1"/>
    <col min="2818" max="2819" width="2.625" style="805" customWidth="1"/>
    <col min="2820" max="2831" width="6.375" style="805" customWidth="1"/>
    <col min="2832" max="2832" width="6.75" style="805" customWidth="1"/>
    <col min="2833" max="2834" width="2.625" style="805" customWidth="1"/>
    <col min="2835" max="2846" width="6.375" style="805" customWidth="1"/>
    <col min="2847" max="3072" width="9" style="805"/>
    <col min="3073" max="3073" width="6.75" style="805" customWidth="1"/>
    <col min="3074" max="3075" width="2.625" style="805" customWidth="1"/>
    <col min="3076" max="3087" width="6.375" style="805" customWidth="1"/>
    <col min="3088" max="3088" width="6.75" style="805" customWidth="1"/>
    <col min="3089" max="3090" width="2.625" style="805" customWidth="1"/>
    <col min="3091" max="3102" width="6.375" style="805" customWidth="1"/>
    <col min="3103" max="3328" width="9" style="805"/>
    <col min="3329" max="3329" width="6.75" style="805" customWidth="1"/>
    <col min="3330" max="3331" width="2.625" style="805" customWidth="1"/>
    <col min="3332" max="3343" width="6.375" style="805" customWidth="1"/>
    <col min="3344" max="3344" width="6.75" style="805" customWidth="1"/>
    <col min="3345" max="3346" width="2.625" style="805" customWidth="1"/>
    <col min="3347" max="3358" width="6.375" style="805" customWidth="1"/>
    <col min="3359" max="3584" width="9" style="805"/>
    <col min="3585" max="3585" width="6.75" style="805" customWidth="1"/>
    <col min="3586" max="3587" width="2.625" style="805" customWidth="1"/>
    <col min="3588" max="3599" width="6.375" style="805" customWidth="1"/>
    <col min="3600" max="3600" width="6.75" style="805" customWidth="1"/>
    <col min="3601" max="3602" width="2.625" style="805" customWidth="1"/>
    <col min="3603" max="3614" width="6.375" style="805" customWidth="1"/>
    <col min="3615" max="3840" width="9" style="805"/>
    <col min="3841" max="3841" width="6.75" style="805" customWidth="1"/>
    <col min="3842" max="3843" width="2.625" style="805" customWidth="1"/>
    <col min="3844" max="3855" width="6.375" style="805" customWidth="1"/>
    <col min="3856" max="3856" width="6.75" style="805" customWidth="1"/>
    <col min="3857" max="3858" width="2.625" style="805" customWidth="1"/>
    <col min="3859" max="3870" width="6.375" style="805" customWidth="1"/>
    <col min="3871" max="4096" width="9" style="805"/>
    <col min="4097" max="4097" width="6.75" style="805" customWidth="1"/>
    <col min="4098" max="4099" width="2.625" style="805" customWidth="1"/>
    <col min="4100" max="4111" width="6.375" style="805" customWidth="1"/>
    <col min="4112" max="4112" width="6.75" style="805" customWidth="1"/>
    <col min="4113" max="4114" width="2.625" style="805" customWidth="1"/>
    <col min="4115" max="4126" width="6.375" style="805" customWidth="1"/>
    <col min="4127" max="4352" width="9" style="805"/>
    <col min="4353" max="4353" width="6.75" style="805" customWidth="1"/>
    <col min="4354" max="4355" width="2.625" style="805" customWidth="1"/>
    <col min="4356" max="4367" width="6.375" style="805" customWidth="1"/>
    <col min="4368" max="4368" width="6.75" style="805" customWidth="1"/>
    <col min="4369" max="4370" width="2.625" style="805" customWidth="1"/>
    <col min="4371" max="4382" width="6.375" style="805" customWidth="1"/>
    <col min="4383" max="4608" width="9" style="805"/>
    <col min="4609" max="4609" width="6.75" style="805" customWidth="1"/>
    <col min="4610" max="4611" width="2.625" style="805" customWidth="1"/>
    <col min="4612" max="4623" width="6.375" style="805" customWidth="1"/>
    <col min="4624" max="4624" width="6.75" style="805" customWidth="1"/>
    <col min="4625" max="4626" width="2.625" style="805" customWidth="1"/>
    <col min="4627" max="4638" width="6.375" style="805" customWidth="1"/>
    <col min="4639" max="4864" width="9" style="805"/>
    <col min="4865" max="4865" width="6.75" style="805" customWidth="1"/>
    <col min="4866" max="4867" width="2.625" style="805" customWidth="1"/>
    <col min="4868" max="4879" width="6.375" style="805" customWidth="1"/>
    <col min="4880" max="4880" width="6.75" style="805" customWidth="1"/>
    <col min="4881" max="4882" width="2.625" style="805" customWidth="1"/>
    <col min="4883" max="4894" width="6.375" style="805" customWidth="1"/>
    <col min="4895" max="5120" width="9" style="805"/>
    <col min="5121" max="5121" width="6.75" style="805" customWidth="1"/>
    <col min="5122" max="5123" width="2.625" style="805" customWidth="1"/>
    <col min="5124" max="5135" width="6.375" style="805" customWidth="1"/>
    <col min="5136" max="5136" width="6.75" style="805" customWidth="1"/>
    <col min="5137" max="5138" width="2.625" style="805" customWidth="1"/>
    <col min="5139" max="5150" width="6.375" style="805" customWidth="1"/>
    <col min="5151" max="5376" width="9" style="805"/>
    <col min="5377" max="5377" width="6.75" style="805" customWidth="1"/>
    <col min="5378" max="5379" width="2.625" style="805" customWidth="1"/>
    <col min="5380" max="5391" width="6.375" style="805" customWidth="1"/>
    <col min="5392" max="5392" width="6.75" style="805" customWidth="1"/>
    <col min="5393" max="5394" width="2.625" style="805" customWidth="1"/>
    <col min="5395" max="5406" width="6.375" style="805" customWidth="1"/>
    <col min="5407" max="5632" width="9" style="805"/>
    <col min="5633" max="5633" width="6.75" style="805" customWidth="1"/>
    <col min="5634" max="5635" width="2.625" style="805" customWidth="1"/>
    <col min="5636" max="5647" width="6.375" style="805" customWidth="1"/>
    <col min="5648" max="5648" width="6.75" style="805" customWidth="1"/>
    <col min="5649" max="5650" width="2.625" style="805" customWidth="1"/>
    <col min="5651" max="5662" width="6.375" style="805" customWidth="1"/>
    <col min="5663" max="5888" width="9" style="805"/>
    <col min="5889" max="5889" width="6.75" style="805" customWidth="1"/>
    <col min="5890" max="5891" width="2.625" style="805" customWidth="1"/>
    <col min="5892" max="5903" width="6.375" style="805" customWidth="1"/>
    <col min="5904" max="5904" width="6.75" style="805" customWidth="1"/>
    <col min="5905" max="5906" width="2.625" style="805" customWidth="1"/>
    <col min="5907" max="5918" width="6.375" style="805" customWidth="1"/>
    <col min="5919" max="6144" width="9" style="805"/>
    <col min="6145" max="6145" width="6.75" style="805" customWidth="1"/>
    <col min="6146" max="6147" width="2.625" style="805" customWidth="1"/>
    <col min="6148" max="6159" width="6.375" style="805" customWidth="1"/>
    <col min="6160" max="6160" width="6.75" style="805" customWidth="1"/>
    <col min="6161" max="6162" width="2.625" style="805" customWidth="1"/>
    <col min="6163" max="6174" width="6.375" style="805" customWidth="1"/>
    <col min="6175" max="6400" width="9" style="805"/>
    <col min="6401" max="6401" width="6.75" style="805" customWidth="1"/>
    <col min="6402" max="6403" width="2.625" style="805" customWidth="1"/>
    <col min="6404" max="6415" width="6.375" style="805" customWidth="1"/>
    <col min="6416" max="6416" width="6.75" style="805" customWidth="1"/>
    <col min="6417" max="6418" width="2.625" style="805" customWidth="1"/>
    <col min="6419" max="6430" width="6.375" style="805" customWidth="1"/>
    <col min="6431" max="6656" width="9" style="805"/>
    <col min="6657" max="6657" width="6.75" style="805" customWidth="1"/>
    <col min="6658" max="6659" width="2.625" style="805" customWidth="1"/>
    <col min="6660" max="6671" width="6.375" style="805" customWidth="1"/>
    <col min="6672" max="6672" width="6.75" style="805" customWidth="1"/>
    <col min="6673" max="6674" width="2.625" style="805" customWidth="1"/>
    <col min="6675" max="6686" width="6.375" style="805" customWidth="1"/>
    <col min="6687" max="6912" width="9" style="805"/>
    <col min="6913" max="6913" width="6.75" style="805" customWidth="1"/>
    <col min="6914" max="6915" width="2.625" style="805" customWidth="1"/>
    <col min="6916" max="6927" width="6.375" style="805" customWidth="1"/>
    <col min="6928" max="6928" width="6.75" style="805" customWidth="1"/>
    <col min="6929" max="6930" width="2.625" style="805" customWidth="1"/>
    <col min="6931" max="6942" width="6.375" style="805" customWidth="1"/>
    <col min="6943" max="7168" width="9" style="805"/>
    <col min="7169" max="7169" width="6.75" style="805" customWidth="1"/>
    <col min="7170" max="7171" width="2.625" style="805" customWidth="1"/>
    <col min="7172" max="7183" width="6.375" style="805" customWidth="1"/>
    <col min="7184" max="7184" width="6.75" style="805" customWidth="1"/>
    <col min="7185" max="7186" width="2.625" style="805" customWidth="1"/>
    <col min="7187" max="7198" width="6.375" style="805" customWidth="1"/>
    <col min="7199" max="7424" width="9" style="805"/>
    <col min="7425" max="7425" width="6.75" style="805" customWidth="1"/>
    <col min="7426" max="7427" width="2.625" style="805" customWidth="1"/>
    <col min="7428" max="7439" width="6.375" style="805" customWidth="1"/>
    <col min="7440" max="7440" width="6.75" style="805" customWidth="1"/>
    <col min="7441" max="7442" width="2.625" style="805" customWidth="1"/>
    <col min="7443" max="7454" width="6.375" style="805" customWidth="1"/>
    <col min="7455" max="7680" width="9" style="805"/>
    <col min="7681" max="7681" width="6.75" style="805" customWidth="1"/>
    <col min="7682" max="7683" width="2.625" style="805" customWidth="1"/>
    <col min="7684" max="7695" width="6.375" style="805" customWidth="1"/>
    <col min="7696" max="7696" width="6.75" style="805" customWidth="1"/>
    <col min="7697" max="7698" width="2.625" style="805" customWidth="1"/>
    <col min="7699" max="7710" width="6.375" style="805" customWidth="1"/>
    <col min="7711" max="7936" width="9" style="805"/>
    <col min="7937" max="7937" width="6.75" style="805" customWidth="1"/>
    <col min="7938" max="7939" width="2.625" style="805" customWidth="1"/>
    <col min="7940" max="7951" width="6.375" style="805" customWidth="1"/>
    <col min="7952" max="7952" width="6.75" style="805" customWidth="1"/>
    <col min="7953" max="7954" width="2.625" style="805" customWidth="1"/>
    <col min="7955" max="7966" width="6.375" style="805" customWidth="1"/>
    <col min="7967" max="8192" width="9" style="805"/>
    <col min="8193" max="8193" width="6.75" style="805" customWidth="1"/>
    <col min="8194" max="8195" width="2.625" style="805" customWidth="1"/>
    <col min="8196" max="8207" width="6.375" style="805" customWidth="1"/>
    <col min="8208" max="8208" width="6.75" style="805" customWidth="1"/>
    <col min="8209" max="8210" width="2.625" style="805" customWidth="1"/>
    <col min="8211" max="8222" width="6.375" style="805" customWidth="1"/>
    <col min="8223" max="8448" width="9" style="805"/>
    <col min="8449" max="8449" width="6.75" style="805" customWidth="1"/>
    <col min="8450" max="8451" width="2.625" style="805" customWidth="1"/>
    <col min="8452" max="8463" width="6.375" style="805" customWidth="1"/>
    <col min="8464" max="8464" width="6.75" style="805" customWidth="1"/>
    <col min="8465" max="8466" width="2.625" style="805" customWidth="1"/>
    <col min="8467" max="8478" width="6.375" style="805" customWidth="1"/>
    <col min="8479" max="8704" width="9" style="805"/>
    <col min="8705" max="8705" width="6.75" style="805" customWidth="1"/>
    <col min="8706" max="8707" width="2.625" style="805" customWidth="1"/>
    <col min="8708" max="8719" width="6.375" style="805" customWidth="1"/>
    <col min="8720" max="8720" width="6.75" style="805" customWidth="1"/>
    <col min="8721" max="8722" width="2.625" style="805" customWidth="1"/>
    <col min="8723" max="8734" width="6.375" style="805" customWidth="1"/>
    <col min="8735" max="8960" width="9" style="805"/>
    <col min="8961" max="8961" width="6.75" style="805" customWidth="1"/>
    <col min="8962" max="8963" width="2.625" style="805" customWidth="1"/>
    <col min="8964" max="8975" width="6.375" style="805" customWidth="1"/>
    <col min="8976" max="8976" width="6.75" style="805" customWidth="1"/>
    <col min="8977" max="8978" width="2.625" style="805" customWidth="1"/>
    <col min="8979" max="8990" width="6.375" style="805" customWidth="1"/>
    <col min="8991" max="9216" width="9" style="805"/>
    <col min="9217" max="9217" width="6.75" style="805" customWidth="1"/>
    <col min="9218" max="9219" width="2.625" style="805" customWidth="1"/>
    <col min="9220" max="9231" width="6.375" style="805" customWidth="1"/>
    <col min="9232" max="9232" width="6.75" style="805" customWidth="1"/>
    <col min="9233" max="9234" width="2.625" style="805" customWidth="1"/>
    <col min="9235" max="9246" width="6.375" style="805" customWidth="1"/>
    <col min="9247" max="9472" width="9" style="805"/>
    <col min="9473" max="9473" width="6.75" style="805" customWidth="1"/>
    <col min="9474" max="9475" width="2.625" style="805" customWidth="1"/>
    <col min="9476" max="9487" width="6.375" style="805" customWidth="1"/>
    <col min="9488" max="9488" width="6.75" style="805" customWidth="1"/>
    <col min="9489" max="9490" width="2.625" style="805" customWidth="1"/>
    <col min="9491" max="9502" width="6.375" style="805" customWidth="1"/>
    <col min="9503" max="9728" width="9" style="805"/>
    <col min="9729" max="9729" width="6.75" style="805" customWidth="1"/>
    <col min="9730" max="9731" width="2.625" style="805" customWidth="1"/>
    <col min="9732" max="9743" width="6.375" style="805" customWidth="1"/>
    <col min="9744" max="9744" width="6.75" style="805" customWidth="1"/>
    <col min="9745" max="9746" width="2.625" style="805" customWidth="1"/>
    <col min="9747" max="9758" width="6.375" style="805" customWidth="1"/>
    <col min="9759" max="9984" width="9" style="805"/>
    <col min="9985" max="9985" width="6.75" style="805" customWidth="1"/>
    <col min="9986" max="9987" width="2.625" style="805" customWidth="1"/>
    <col min="9988" max="9999" width="6.375" style="805" customWidth="1"/>
    <col min="10000" max="10000" width="6.75" style="805" customWidth="1"/>
    <col min="10001" max="10002" width="2.625" style="805" customWidth="1"/>
    <col min="10003" max="10014" width="6.375" style="805" customWidth="1"/>
    <col min="10015" max="10240" width="9" style="805"/>
    <col min="10241" max="10241" width="6.75" style="805" customWidth="1"/>
    <col min="10242" max="10243" width="2.625" style="805" customWidth="1"/>
    <col min="10244" max="10255" width="6.375" style="805" customWidth="1"/>
    <col min="10256" max="10256" width="6.75" style="805" customWidth="1"/>
    <col min="10257" max="10258" width="2.625" style="805" customWidth="1"/>
    <col min="10259" max="10270" width="6.375" style="805" customWidth="1"/>
    <col min="10271" max="10496" width="9" style="805"/>
    <col min="10497" max="10497" width="6.75" style="805" customWidth="1"/>
    <col min="10498" max="10499" width="2.625" style="805" customWidth="1"/>
    <col min="10500" max="10511" width="6.375" style="805" customWidth="1"/>
    <col min="10512" max="10512" width="6.75" style="805" customWidth="1"/>
    <col min="10513" max="10514" width="2.625" style="805" customWidth="1"/>
    <col min="10515" max="10526" width="6.375" style="805" customWidth="1"/>
    <col min="10527" max="10752" width="9" style="805"/>
    <col min="10753" max="10753" width="6.75" style="805" customWidth="1"/>
    <col min="10754" max="10755" width="2.625" style="805" customWidth="1"/>
    <col min="10756" max="10767" width="6.375" style="805" customWidth="1"/>
    <col min="10768" max="10768" width="6.75" style="805" customWidth="1"/>
    <col min="10769" max="10770" width="2.625" style="805" customWidth="1"/>
    <col min="10771" max="10782" width="6.375" style="805" customWidth="1"/>
    <col min="10783" max="11008" width="9" style="805"/>
    <col min="11009" max="11009" width="6.75" style="805" customWidth="1"/>
    <col min="11010" max="11011" width="2.625" style="805" customWidth="1"/>
    <col min="11012" max="11023" width="6.375" style="805" customWidth="1"/>
    <col min="11024" max="11024" width="6.75" style="805" customWidth="1"/>
    <col min="11025" max="11026" width="2.625" style="805" customWidth="1"/>
    <col min="11027" max="11038" width="6.375" style="805" customWidth="1"/>
    <col min="11039" max="11264" width="9" style="805"/>
    <col min="11265" max="11265" width="6.75" style="805" customWidth="1"/>
    <col min="11266" max="11267" width="2.625" style="805" customWidth="1"/>
    <col min="11268" max="11279" width="6.375" style="805" customWidth="1"/>
    <col min="11280" max="11280" width="6.75" style="805" customWidth="1"/>
    <col min="11281" max="11282" width="2.625" style="805" customWidth="1"/>
    <col min="11283" max="11294" width="6.375" style="805" customWidth="1"/>
    <col min="11295" max="11520" width="9" style="805"/>
    <col min="11521" max="11521" width="6.75" style="805" customWidth="1"/>
    <col min="11522" max="11523" width="2.625" style="805" customWidth="1"/>
    <col min="11524" max="11535" width="6.375" style="805" customWidth="1"/>
    <col min="11536" max="11536" width="6.75" style="805" customWidth="1"/>
    <col min="11537" max="11538" width="2.625" style="805" customWidth="1"/>
    <col min="11539" max="11550" width="6.375" style="805" customWidth="1"/>
    <col min="11551" max="11776" width="9" style="805"/>
    <col min="11777" max="11777" width="6.75" style="805" customWidth="1"/>
    <col min="11778" max="11779" width="2.625" style="805" customWidth="1"/>
    <col min="11780" max="11791" width="6.375" style="805" customWidth="1"/>
    <col min="11792" max="11792" width="6.75" style="805" customWidth="1"/>
    <col min="11793" max="11794" width="2.625" style="805" customWidth="1"/>
    <col min="11795" max="11806" width="6.375" style="805" customWidth="1"/>
    <col min="11807" max="12032" width="9" style="805"/>
    <col min="12033" max="12033" width="6.75" style="805" customWidth="1"/>
    <col min="12034" max="12035" width="2.625" style="805" customWidth="1"/>
    <col min="12036" max="12047" width="6.375" style="805" customWidth="1"/>
    <col min="12048" max="12048" width="6.75" style="805" customWidth="1"/>
    <col min="12049" max="12050" width="2.625" style="805" customWidth="1"/>
    <col min="12051" max="12062" width="6.375" style="805" customWidth="1"/>
    <col min="12063" max="12288" width="9" style="805"/>
    <col min="12289" max="12289" width="6.75" style="805" customWidth="1"/>
    <col min="12290" max="12291" width="2.625" style="805" customWidth="1"/>
    <col min="12292" max="12303" width="6.375" style="805" customWidth="1"/>
    <col min="12304" max="12304" width="6.75" style="805" customWidth="1"/>
    <col min="12305" max="12306" width="2.625" style="805" customWidth="1"/>
    <col min="12307" max="12318" width="6.375" style="805" customWidth="1"/>
    <col min="12319" max="12544" width="9" style="805"/>
    <col min="12545" max="12545" width="6.75" style="805" customWidth="1"/>
    <col min="12546" max="12547" width="2.625" style="805" customWidth="1"/>
    <col min="12548" max="12559" width="6.375" style="805" customWidth="1"/>
    <col min="12560" max="12560" width="6.75" style="805" customWidth="1"/>
    <col min="12561" max="12562" width="2.625" style="805" customWidth="1"/>
    <col min="12563" max="12574" width="6.375" style="805" customWidth="1"/>
    <col min="12575" max="12800" width="9" style="805"/>
    <col min="12801" max="12801" width="6.75" style="805" customWidth="1"/>
    <col min="12802" max="12803" width="2.625" style="805" customWidth="1"/>
    <col min="12804" max="12815" width="6.375" style="805" customWidth="1"/>
    <col min="12816" max="12816" width="6.75" style="805" customWidth="1"/>
    <col min="12817" max="12818" width="2.625" style="805" customWidth="1"/>
    <col min="12819" max="12830" width="6.375" style="805" customWidth="1"/>
    <col min="12831" max="13056" width="9" style="805"/>
    <col min="13057" max="13057" width="6.75" style="805" customWidth="1"/>
    <col min="13058" max="13059" width="2.625" style="805" customWidth="1"/>
    <col min="13060" max="13071" width="6.375" style="805" customWidth="1"/>
    <col min="13072" max="13072" width="6.75" style="805" customWidth="1"/>
    <col min="13073" max="13074" width="2.625" style="805" customWidth="1"/>
    <col min="13075" max="13086" width="6.375" style="805" customWidth="1"/>
    <col min="13087" max="13312" width="9" style="805"/>
    <col min="13313" max="13313" width="6.75" style="805" customWidth="1"/>
    <col min="13314" max="13315" width="2.625" style="805" customWidth="1"/>
    <col min="13316" max="13327" width="6.375" style="805" customWidth="1"/>
    <col min="13328" max="13328" width="6.75" style="805" customWidth="1"/>
    <col min="13329" max="13330" width="2.625" style="805" customWidth="1"/>
    <col min="13331" max="13342" width="6.375" style="805" customWidth="1"/>
    <col min="13343" max="13568" width="9" style="805"/>
    <col min="13569" max="13569" width="6.75" style="805" customWidth="1"/>
    <col min="13570" max="13571" width="2.625" style="805" customWidth="1"/>
    <col min="13572" max="13583" width="6.375" style="805" customWidth="1"/>
    <col min="13584" max="13584" width="6.75" style="805" customWidth="1"/>
    <col min="13585" max="13586" width="2.625" style="805" customWidth="1"/>
    <col min="13587" max="13598" width="6.375" style="805" customWidth="1"/>
    <col min="13599" max="13824" width="9" style="805"/>
    <col min="13825" max="13825" width="6.75" style="805" customWidth="1"/>
    <col min="13826" max="13827" width="2.625" style="805" customWidth="1"/>
    <col min="13828" max="13839" width="6.375" style="805" customWidth="1"/>
    <col min="13840" max="13840" width="6.75" style="805" customWidth="1"/>
    <col min="13841" max="13842" width="2.625" style="805" customWidth="1"/>
    <col min="13843" max="13854" width="6.375" style="805" customWidth="1"/>
    <col min="13855" max="14080" width="9" style="805"/>
    <col min="14081" max="14081" width="6.75" style="805" customWidth="1"/>
    <col min="14082" max="14083" width="2.625" style="805" customWidth="1"/>
    <col min="14084" max="14095" width="6.375" style="805" customWidth="1"/>
    <col min="14096" max="14096" width="6.75" style="805" customWidth="1"/>
    <col min="14097" max="14098" width="2.625" style="805" customWidth="1"/>
    <col min="14099" max="14110" width="6.375" style="805" customWidth="1"/>
    <col min="14111" max="14336" width="9" style="805"/>
    <col min="14337" max="14337" width="6.75" style="805" customWidth="1"/>
    <col min="14338" max="14339" width="2.625" style="805" customWidth="1"/>
    <col min="14340" max="14351" width="6.375" style="805" customWidth="1"/>
    <col min="14352" max="14352" width="6.75" style="805" customWidth="1"/>
    <col min="14353" max="14354" width="2.625" style="805" customWidth="1"/>
    <col min="14355" max="14366" width="6.375" style="805" customWidth="1"/>
    <col min="14367" max="14592" width="9" style="805"/>
    <col min="14593" max="14593" width="6.75" style="805" customWidth="1"/>
    <col min="14594" max="14595" width="2.625" style="805" customWidth="1"/>
    <col min="14596" max="14607" width="6.375" style="805" customWidth="1"/>
    <col min="14608" max="14608" width="6.75" style="805" customWidth="1"/>
    <col min="14609" max="14610" width="2.625" style="805" customWidth="1"/>
    <col min="14611" max="14622" width="6.375" style="805" customWidth="1"/>
    <col min="14623" max="14848" width="9" style="805"/>
    <col min="14849" max="14849" width="6.75" style="805" customWidth="1"/>
    <col min="14850" max="14851" width="2.625" style="805" customWidth="1"/>
    <col min="14852" max="14863" width="6.375" style="805" customWidth="1"/>
    <col min="14864" max="14864" width="6.75" style="805" customWidth="1"/>
    <col min="14865" max="14866" width="2.625" style="805" customWidth="1"/>
    <col min="14867" max="14878" width="6.375" style="805" customWidth="1"/>
    <col min="14879" max="15104" width="9" style="805"/>
    <col min="15105" max="15105" width="6.75" style="805" customWidth="1"/>
    <col min="15106" max="15107" width="2.625" style="805" customWidth="1"/>
    <col min="15108" max="15119" width="6.375" style="805" customWidth="1"/>
    <col min="15120" max="15120" width="6.75" style="805" customWidth="1"/>
    <col min="15121" max="15122" width="2.625" style="805" customWidth="1"/>
    <col min="15123" max="15134" width="6.375" style="805" customWidth="1"/>
    <col min="15135" max="15360" width="9" style="805"/>
    <col min="15361" max="15361" width="6.75" style="805" customWidth="1"/>
    <col min="15362" max="15363" width="2.625" style="805" customWidth="1"/>
    <col min="15364" max="15375" width="6.375" style="805" customWidth="1"/>
    <col min="15376" max="15376" width="6.75" style="805" customWidth="1"/>
    <col min="15377" max="15378" width="2.625" style="805" customWidth="1"/>
    <col min="15379" max="15390" width="6.375" style="805" customWidth="1"/>
    <col min="15391" max="15616" width="9" style="805"/>
    <col min="15617" max="15617" width="6.75" style="805" customWidth="1"/>
    <col min="15618" max="15619" width="2.625" style="805" customWidth="1"/>
    <col min="15620" max="15631" width="6.375" style="805" customWidth="1"/>
    <col min="15632" max="15632" width="6.75" style="805" customWidth="1"/>
    <col min="15633" max="15634" width="2.625" style="805" customWidth="1"/>
    <col min="15635" max="15646" width="6.375" style="805" customWidth="1"/>
    <col min="15647" max="15872" width="9" style="805"/>
    <col min="15873" max="15873" width="6.75" style="805" customWidth="1"/>
    <col min="15874" max="15875" width="2.625" style="805" customWidth="1"/>
    <col min="15876" max="15887" width="6.375" style="805" customWidth="1"/>
    <col min="15888" max="15888" width="6.75" style="805" customWidth="1"/>
    <col min="15889" max="15890" width="2.625" style="805" customWidth="1"/>
    <col min="15891" max="15902" width="6.375" style="805" customWidth="1"/>
    <col min="15903" max="16128" width="9" style="805"/>
    <col min="16129" max="16129" width="6.75" style="805" customWidth="1"/>
    <col min="16130" max="16131" width="2.625" style="805" customWidth="1"/>
    <col min="16132" max="16143" width="6.375" style="805" customWidth="1"/>
    <col min="16144" max="16144" width="6.75" style="805" customWidth="1"/>
    <col min="16145" max="16146" width="2.625" style="805" customWidth="1"/>
    <col min="16147" max="16158" width="6.375" style="805" customWidth="1"/>
    <col min="16159" max="16384" width="9" style="805"/>
  </cols>
  <sheetData>
    <row r="1" spans="1:32" s="759" customFormat="1" ht="20.100000000000001" customHeight="1" x14ac:dyDescent="0.15">
      <c r="C1" s="760"/>
      <c r="D1" s="760"/>
      <c r="E1" s="760"/>
      <c r="F1" s="760"/>
      <c r="G1" s="760"/>
      <c r="H1" s="760"/>
      <c r="I1" s="760"/>
      <c r="J1" s="760"/>
      <c r="K1" s="1667" t="s">
        <v>928</v>
      </c>
      <c r="L1" s="1667"/>
      <c r="M1" s="1667"/>
      <c r="N1" s="1667"/>
      <c r="O1" s="1667"/>
      <c r="P1" s="760" t="s">
        <v>131</v>
      </c>
      <c r="Q1" s="760"/>
      <c r="R1" s="760"/>
      <c r="S1" s="760"/>
      <c r="T1" s="760"/>
      <c r="U1" s="760"/>
      <c r="V1" s="760"/>
      <c r="W1" s="760"/>
      <c r="X1" s="760"/>
      <c r="Y1" s="760"/>
      <c r="Z1" s="760"/>
      <c r="AA1" s="760"/>
      <c r="AB1" s="760"/>
      <c r="AC1" s="760"/>
      <c r="AD1" s="760"/>
    </row>
    <row r="2" spans="1:32" s="759" customFormat="1" ht="20.100000000000001" customHeight="1" x14ac:dyDescent="0.15">
      <c r="A2" s="761"/>
      <c r="B2" s="761"/>
      <c r="C2" s="761"/>
      <c r="D2" s="761"/>
      <c r="E2" s="761"/>
      <c r="F2" s="761"/>
      <c r="G2" s="761"/>
      <c r="H2" s="761"/>
      <c r="I2" s="761"/>
      <c r="J2" s="761"/>
      <c r="K2" s="761"/>
      <c r="L2" s="761"/>
      <c r="M2" s="761"/>
      <c r="N2" s="761"/>
      <c r="O2" s="761"/>
      <c r="Q2" s="761"/>
      <c r="R2" s="761"/>
      <c r="S2" s="761" t="s">
        <v>929</v>
      </c>
      <c r="T2" s="761"/>
      <c r="U2" s="761"/>
      <c r="V2" s="761"/>
      <c r="W2" s="761"/>
      <c r="X2" s="761"/>
      <c r="Y2" s="761"/>
      <c r="Z2" s="761"/>
      <c r="AA2" s="761"/>
      <c r="AB2" s="761"/>
      <c r="AC2" s="761"/>
      <c r="AD2" s="761"/>
    </row>
    <row r="3" spans="1:32" s="764" customFormat="1" ht="29.25" customHeight="1" x14ac:dyDescent="0.15">
      <c r="A3" s="1674" t="s">
        <v>930</v>
      </c>
      <c r="B3" s="1674"/>
      <c r="C3" s="1674"/>
      <c r="D3" s="1674"/>
      <c r="E3" s="762"/>
      <c r="F3" s="762"/>
      <c r="G3" s="762"/>
      <c r="H3" s="1668" t="s">
        <v>931</v>
      </c>
      <c r="I3" s="1668"/>
      <c r="J3" s="1668"/>
      <c r="K3" s="762"/>
      <c r="L3" s="762"/>
      <c r="M3" s="762"/>
      <c r="N3" s="1676" t="s">
        <v>932</v>
      </c>
      <c r="O3" s="1677"/>
      <c r="P3" s="1674" t="s">
        <v>930</v>
      </c>
      <c r="Q3" s="1674"/>
      <c r="R3" s="1674"/>
      <c r="S3" s="1674"/>
      <c r="T3" s="762"/>
      <c r="U3" s="762"/>
      <c r="V3" s="762"/>
      <c r="W3" s="1668" t="s">
        <v>933</v>
      </c>
      <c r="X3" s="1668"/>
      <c r="Y3" s="1668"/>
      <c r="Z3" s="763"/>
      <c r="AA3" s="763"/>
      <c r="AB3" s="1679" t="s">
        <v>932</v>
      </c>
      <c r="AC3" s="1679"/>
      <c r="AD3" s="1679"/>
    </row>
    <row r="4" spans="1:32" s="764" customFormat="1" ht="9" customHeight="1" x14ac:dyDescent="0.15">
      <c r="A4" s="1675"/>
      <c r="B4" s="1675"/>
      <c r="C4" s="1675"/>
      <c r="D4" s="1675"/>
      <c r="E4" s="762"/>
      <c r="F4" s="762"/>
      <c r="G4" s="762"/>
      <c r="H4" s="765"/>
      <c r="I4" s="765"/>
      <c r="J4" s="766"/>
      <c r="K4" s="762"/>
      <c r="L4" s="762"/>
      <c r="M4" s="762"/>
      <c r="N4" s="1678"/>
      <c r="O4" s="1678"/>
      <c r="P4" s="1675"/>
      <c r="Q4" s="1675"/>
      <c r="R4" s="1675"/>
      <c r="S4" s="1675"/>
      <c r="T4" s="762"/>
      <c r="U4" s="762"/>
      <c r="V4" s="762"/>
      <c r="W4" s="765"/>
      <c r="X4" s="765"/>
      <c r="Y4" s="766"/>
      <c r="Z4" s="762"/>
      <c r="AA4" s="762"/>
      <c r="AB4" s="1680"/>
      <c r="AC4" s="1680"/>
      <c r="AD4" s="1680"/>
    </row>
    <row r="5" spans="1:32" s="770" customFormat="1" ht="7.5" customHeight="1" x14ac:dyDescent="0.15">
      <c r="A5" s="1681" t="s">
        <v>934</v>
      </c>
      <c r="B5" s="1682"/>
      <c r="C5" s="1683"/>
      <c r="D5" s="1687" t="s">
        <v>935</v>
      </c>
      <c r="E5" s="1688"/>
      <c r="F5" s="1688"/>
      <c r="G5" s="767"/>
      <c r="H5" s="767"/>
      <c r="I5" s="767"/>
      <c r="J5" s="1669"/>
      <c r="K5" s="1669"/>
      <c r="L5" s="1669"/>
      <c r="M5" s="1669"/>
      <c r="N5" s="1669"/>
      <c r="O5" s="1670"/>
      <c r="P5" s="1681" t="s">
        <v>934</v>
      </c>
      <c r="Q5" s="1682"/>
      <c r="R5" s="1683"/>
      <c r="S5" s="1687" t="s">
        <v>935</v>
      </c>
      <c r="T5" s="1688"/>
      <c r="U5" s="1688"/>
      <c r="V5" s="767"/>
      <c r="W5" s="767"/>
      <c r="X5" s="767"/>
      <c r="Y5" s="1669"/>
      <c r="Z5" s="1669"/>
      <c r="AA5" s="1669"/>
      <c r="AB5" s="1669"/>
      <c r="AC5" s="1669"/>
      <c r="AD5" s="1670"/>
      <c r="AE5" s="768"/>
      <c r="AF5" s="769"/>
    </row>
    <row r="6" spans="1:32" s="770" customFormat="1" ht="20.100000000000001" customHeight="1" x14ac:dyDescent="0.15">
      <c r="A6" s="1684"/>
      <c r="B6" s="1685"/>
      <c r="C6" s="1686"/>
      <c r="D6" s="1689"/>
      <c r="E6" s="1690"/>
      <c r="F6" s="1690"/>
      <c r="G6" s="1687" t="s">
        <v>936</v>
      </c>
      <c r="H6" s="1688"/>
      <c r="I6" s="1696"/>
      <c r="J6" s="1698" t="s">
        <v>937</v>
      </c>
      <c r="K6" s="1699"/>
      <c r="L6" s="1700"/>
      <c r="M6" s="1698" t="s">
        <v>938</v>
      </c>
      <c r="N6" s="1699"/>
      <c r="O6" s="1700"/>
      <c r="P6" s="1684"/>
      <c r="Q6" s="1685"/>
      <c r="R6" s="1686"/>
      <c r="S6" s="1689"/>
      <c r="T6" s="1690"/>
      <c r="U6" s="1690"/>
      <c r="V6" s="1687" t="s">
        <v>936</v>
      </c>
      <c r="W6" s="1688"/>
      <c r="X6" s="1696"/>
      <c r="Y6" s="1698" t="s">
        <v>937</v>
      </c>
      <c r="Z6" s="1699"/>
      <c r="AA6" s="1700"/>
      <c r="AB6" s="1698" t="s">
        <v>938</v>
      </c>
      <c r="AC6" s="1699"/>
      <c r="AD6" s="1700"/>
      <c r="AE6" s="768"/>
      <c r="AF6" s="769"/>
    </row>
    <row r="7" spans="1:32" s="770" customFormat="1" ht="13.7" customHeight="1" x14ac:dyDescent="0.15">
      <c r="A7" s="1684"/>
      <c r="B7" s="1685"/>
      <c r="C7" s="1686"/>
      <c r="D7" s="1691"/>
      <c r="E7" s="1692"/>
      <c r="F7" s="1692"/>
      <c r="G7" s="1691"/>
      <c r="H7" s="1692"/>
      <c r="I7" s="1697"/>
      <c r="J7" s="1701"/>
      <c r="K7" s="1702"/>
      <c r="L7" s="1703"/>
      <c r="M7" s="1701"/>
      <c r="N7" s="1702"/>
      <c r="O7" s="1703"/>
      <c r="P7" s="1693"/>
      <c r="Q7" s="1694"/>
      <c r="R7" s="1695"/>
      <c r="S7" s="1691"/>
      <c r="T7" s="1692"/>
      <c r="U7" s="1692"/>
      <c r="V7" s="1691"/>
      <c r="W7" s="1692"/>
      <c r="X7" s="1697"/>
      <c r="Y7" s="1701"/>
      <c r="Z7" s="1702"/>
      <c r="AA7" s="1703"/>
      <c r="AB7" s="1701"/>
      <c r="AC7" s="1702"/>
      <c r="AD7" s="1703"/>
      <c r="AE7" s="768"/>
      <c r="AF7" s="769"/>
    </row>
    <row r="8" spans="1:32" s="776" customFormat="1" ht="14.1" customHeight="1" x14ac:dyDescent="0.15">
      <c r="A8" s="1704" t="s">
        <v>939</v>
      </c>
      <c r="B8" s="1705"/>
      <c r="C8" s="1706"/>
      <c r="D8" s="1710" t="s">
        <v>940</v>
      </c>
      <c r="E8" s="771" t="s">
        <v>941</v>
      </c>
      <c r="F8" s="772" t="s">
        <v>942</v>
      </c>
      <c r="G8" s="1710" t="s">
        <v>940</v>
      </c>
      <c r="H8" s="771" t="s">
        <v>941</v>
      </c>
      <c r="I8" s="772" t="s">
        <v>942</v>
      </c>
      <c r="J8" s="1710" t="s">
        <v>940</v>
      </c>
      <c r="K8" s="771" t="s">
        <v>941</v>
      </c>
      <c r="L8" s="772" t="s">
        <v>942</v>
      </c>
      <c r="M8" s="1710" t="s">
        <v>940</v>
      </c>
      <c r="N8" s="771" t="s">
        <v>941</v>
      </c>
      <c r="O8" s="773" t="s">
        <v>942</v>
      </c>
      <c r="P8" s="1704" t="s">
        <v>939</v>
      </c>
      <c r="Q8" s="1705"/>
      <c r="R8" s="1706"/>
      <c r="S8" s="1710" t="s">
        <v>940</v>
      </c>
      <c r="T8" s="771" t="s">
        <v>941</v>
      </c>
      <c r="U8" s="772" t="s">
        <v>942</v>
      </c>
      <c r="V8" s="1710" t="s">
        <v>940</v>
      </c>
      <c r="W8" s="771" t="s">
        <v>941</v>
      </c>
      <c r="X8" s="772" t="s">
        <v>942</v>
      </c>
      <c r="Y8" s="1710" t="s">
        <v>940</v>
      </c>
      <c r="Z8" s="771" t="s">
        <v>941</v>
      </c>
      <c r="AA8" s="772" t="s">
        <v>942</v>
      </c>
      <c r="AB8" s="1710" t="s">
        <v>940</v>
      </c>
      <c r="AC8" s="771" t="s">
        <v>941</v>
      </c>
      <c r="AD8" s="773" t="s">
        <v>942</v>
      </c>
      <c r="AE8" s="774"/>
      <c r="AF8" s="775"/>
    </row>
    <row r="9" spans="1:32" s="776" customFormat="1" ht="14.1" customHeight="1" x14ac:dyDescent="0.15">
      <c r="A9" s="1707"/>
      <c r="B9" s="1708"/>
      <c r="C9" s="1709"/>
      <c r="D9" s="1711"/>
      <c r="E9" s="777" t="s">
        <v>943</v>
      </c>
      <c r="F9" s="778" t="s">
        <v>944</v>
      </c>
      <c r="G9" s="1711"/>
      <c r="H9" s="777" t="s">
        <v>943</v>
      </c>
      <c r="I9" s="778" t="s">
        <v>945</v>
      </c>
      <c r="J9" s="1711"/>
      <c r="K9" s="777" t="s">
        <v>943</v>
      </c>
      <c r="L9" s="778" t="s">
        <v>943</v>
      </c>
      <c r="M9" s="1711"/>
      <c r="N9" s="777" t="s">
        <v>943</v>
      </c>
      <c r="O9" s="777" t="s">
        <v>943</v>
      </c>
      <c r="P9" s="1707"/>
      <c r="Q9" s="1708"/>
      <c r="R9" s="1709"/>
      <c r="S9" s="1711"/>
      <c r="T9" s="777" t="s">
        <v>944</v>
      </c>
      <c r="U9" s="778" t="s">
        <v>943</v>
      </c>
      <c r="V9" s="1711"/>
      <c r="W9" s="777" t="s">
        <v>946</v>
      </c>
      <c r="X9" s="778" t="s">
        <v>943</v>
      </c>
      <c r="Y9" s="1711"/>
      <c r="Z9" s="777" t="s">
        <v>943</v>
      </c>
      <c r="AA9" s="778" t="s">
        <v>944</v>
      </c>
      <c r="AB9" s="1711"/>
      <c r="AC9" s="777" t="s">
        <v>943</v>
      </c>
      <c r="AD9" s="777" t="s">
        <v>947</v>
      </c>
      <c r="AE9" s="774"/>
      <c r="AF9" s="775"/>
    </row>
    <row r="10" spans="1:32" s="787" customFormat="1" ht="18" customHeight="1" x14ac:dyDescent="0.15">
      <c r="A10" s="779" t="s">
        <v>948</v>
      </c>
      <c r="B10" s="780">
        <v>6</v>
      </c>
      <c r="C10" s="781" t="s">
        <v>919</v>
      </c>
      <c r="D10" s="782">
        <v>107.8</v>
      </c>
      <c r="E10" s="783">
        <v>0.2</v>
      </c>
      <c r="F10" s="783">
        <v>3.1</v>
      </c>
      <c r="G10" s="782">
        <v>107.4</v>
      </c>
      <c r="H10" s="783">
        <v>0.4</v>
      </c>
      <c r="I10" s="783">
        <v>3</v>
      </c>
      <c r="J10" s="782">
        <v>106.1</v>
      </c>
      <c r="K10" s="783">
        <v>0.2</v>
      </c>
      <c r="L10" s="783">
        <v>2.4</v>
      </c>
      <c r="M10" s="782">
        <v>103</v>
      </c>
      <c r="N10" s="783">
        <v>0.1</v>
      </c>
      <c r="O10" s="784">
        <v>2.2999999999999998</v>
      </c>
      <c r="P10" s="779" t="s">
        <v>948</v>
      </c>
      <c r="Q10" s="780">
        <v>6</v>
      </c>
      <c r="R10" s="781" t="s">
        <v>919</v>
      </c>
      <c r="S10" s="782">
        <v>109.4</v>
      </c>
      <c r="T10" s="783">
        <v>0.1</v>
      </c>
      <c r="U10" s="783">
        <v>3.3</v>
      </c>
      <c r="V10" s="782">
        <v>109.2</v>
      </c>
      <c r="W10" s="783">
        <v>0.3</v>
      </c>
      <c r="X10" s="783">
        <v>3.2</v>
      </c>
      <c r="Y10" s="782">
        <v>107.8</v>
      </c>
      <c r="Z10" s="783">
        <v>0.1</v>
      </c>
      <c r="AA10" s="783">
        <v>2.7</v>
      </c>
      <c r="AB10" s="782">
        <v>105.4</v>
      </c>
      <c r="AC10" s="783">
        <v>-0.1</v>
      </c>
      <c r="AD10" s="784">
        <v>2.2999999999999998</v>
      </c>
      <c r="AE10" s="785"/>
      <c r="AF10" s="786"/>
    </row>
    <row r="11" spans="1:32" s="787" customFormat="1" ht="18" customHeight="1" x14ac:dyDescent="0.15">
      <c r="A11" s="779"/>
      <c r="B11" s="780">
        <v>7</v>
      </c>
      <c r="C11" s="781"/>
      <c r="D11" s="782">
        <v>108.1</v>
      </c>
      <c r="E11" s="783">
        <v>0.3</v>
      </c>
      <c r="F11" s="783">
        <v>2.9</v>
      </c>
      <c r="G11" s="782">
        <v>107.8</v>
      </c>
      <c r="H11" s="783">
        <v>0.4</v>
      </c>
      <c r="I11" s="783">
        <v>2.9</v>
      </c>
      <c r="J11" s="782">
        <v>106.3</v>
      </c>
      <c r="K11" s="783">
        <v>0.2</v>
      </c>
      <c r="L11" s="783">
        <v>2.1</v>
      </c>
      <c r="M11" s="782">
        <v>103.1</v>
      </c>
      <c r="N11" s="783">
        <v>0.1</v>
      </c>
      <c r="O11" s="784">
        <v>1.7</v>
      </c>
      <c r="P11" s="779"/>
      <c r="Q11" s="780">
        <v>7</v>
      </c>
      <c r="R11" s="781"/>
      <c r="S11" s="782">
        <v>109.7</v>
      </c>
      <c r="T11" s="783">
        <v>0.3</v>
      </c>
      <c r="U11" s="783">
        <v>2.9</v>
      </c>
      <c r="V11" s="782">
        <v>109.5</v>
      </c>
      <c r="W11" s="783">
        <v>0.3</v>
      </c>
      <c r="X11" s="783">
        <v>3</v>
      </c>
      <c r="Y11" s="782">
        <v>107.9</v>
      </c>
      <c r="Z11" s="783">
        <v>0.1</v>
      </c>
      <c r="AA11" s="783">
        <v>2.1</v>
      </c>
      <c r="AB11" s="782">
        <v>105.5</v>
      </c>
      <c r="AC11" s="783">
        <v>0.1</v>
      </c>
      <c r="AD11" s="784">
        <v>1.7</v>
      </c>
      <c r="AE11" s="785"/>
      <c r="AF11" s="786"/>
    </row>
    <row r="12" spans="1:32" s="790" customFormat="1" ht="18" customHeight="1" x14ac:dyDescent="0.15">
      <c r="A12" s="779"/>
      <c r="B12" s="780">
        <v>8</v>
      </c>
      <c r="C12" s="781"/>
      <c r="D12" s="782">
        <v>108.5</v>
      </c>
      <c r="E12" s="783">
        <v>0.4</v>
      </c>
      <c r="F12" s="783">
        <v>3.4</v>
      </c>
      <c r="G12" s="782">
        <v>108.1</v>
      </c>
      <c r="H12" s="783">
        <v>0.3</v>
      </c>
      <c r="I12" s="783">
        <v>3.2</v>
      </c>
      <c r="J12" s="782">
        <v>106.7</v>
      </c>
      <c r="K12" s="783">
        <v>0.4</v>
      </c>
      <c r="L12" s="783">
        <v>2.2999999999999998</v>
      </c>
      <c r="M12" s="782">
        <v>103.4</v>
      </c>
      <c r="N12" s="783">
        <v>0.3</v>
      </c>
      <c r="O12" s="784">
        <v>1.8</v>
      </c>
      <c r="P12" s="779"/>
      <c r="Q12" s="780">
        <v>8</v>
      </c>
      <c r="R12" s="781"/>
      <c r="S12" s="782">
        <v>110.4</v>
      </c>
      <c r="T12" s="783">
        <v>0.6</v>
      </c>
      <c r="U12" s="783">
        <v>3.4</v>
      </c>
      <c r="V12" s="782">
        <v>110.1</v>
      </c>
      <c r="W12" s="783">
        <v>0.5</v>
      </c>
      <c r="X12" s="783">
        <v>3.2</v>
      </c>
      <c r="Y12" s="782">
        <v>108.6</v>
      </c>
      <c r="Z12" s="783">
        <v>0.7</v>
      </c>
      <c r="AA12" s="783">
        <v>2.4</v>
      </c>
      <c r="AB12" s="782">
        <v>106</v>
      </c>
      <c r="AC12" s="783">
        <v>0.5</v>
      </c>
      <c r="AD12" s="784">
        <v>1.9</v>
      </c>
      <c r="AE12" s="788"/>
      <c r="AF12" s="789"/>
    </row>
    <row r="13" spans="1:32" s="793" customFormat="1" ht="18" customHeight="1" x14ac:dyDescent="0.15">
      <c r="A13" s="779"/>
      <c r="B13" s="780">
        <v>9</v>
      </c>
      <c r="C13" s="781"/>
      <c r="D13" s="782">
        <v>108.3</v>
      </c>
      <c r="E13" s="783">
        <v>-0.2</v>
      </c>
      <c r="F13" s="783">
        <v>2.7</v>
      </c>
      <c r="G13" s="782">
        <v>107.5</v>
      </c>
      <c r="H13" s="783">
        <v>-0.5</v>
      </c>
      <c r="I13" s="783">
        <v>2.5</v>
      </c>
      <c r="J13" s="782">
        <v>106.8</v>
      </c>
      <c r="K13" s="783">
        <v>0.1</v>
      </c>
      <c r="L13" s="783">
        <v>2.1</v>
      </c>
      <c r="M13" s="782">
        <v>103.4</v>
      </c>
      <c r="N13" s="783">
        <v>0</v>
      </c>
      <c r="O13" s="784">
        <v>1.6</v>
      </c>
      <c r="P13" s="779"/>
      <c r="Q13" s="780">
        <v>9</v>
      </c>
      <c r="R13" s="781"/>
      <c r="S13" s="782">
        <v>110.1</v>
      </c>
      <c r="T13" s="783">
        <v>-0.3</v>
      </c>
      <c r="U13" s="783">
        <v>2.7</v>
      </c>
      <c r="V13" s="782">
        <v>109.6</v>
      </c>
      <c r="W13" s="783">
        <v>-0.4</v>
      </c>
      <c r="X13" s="783">
        <v>2.7</v>
      </c>
      <c r="Y13" s="782">
        <v>108.7</v>
      </c>
      <c r="Z13" s="783">
        <v>0.1</v>
      </c>
      <c r="AA13" s="783">
        <v>2.2999999999999998</v>
      </c>
      <c r="AB13" s="782">
        <v>105.9</v>
      </c>
      <c r="AC13" s="783">
        <v>0</v>
      </c>
      <c r="AD13" s="784">
        <v>1.8</v>
      </c>
      <c r="AE13" s="791"/>
      <c r="AF13" s="792"/>
    </row>
    <row r="14" spans="1:32" s="793" customFormat="1" ht="18" customHeight="1" x14ac:dyDescent="0.15">
      <c r="A14" s="779"/>
      <c r="B14" s="780">
        <v>10</v>
      </c>
      <c r="C14" s="781"/>
      <c r="D14" s="782">
        <v>108.9</v>
      </c>
      <c r="E14" s="783">
        <v>0.6</v>
      </c>
      <c r="F14" s="783">
        <v>2.2999999999999998</v>
      </c>
      <c r="G14" s="782">
        <v>108.1</v>
      </c>
      <c r="H14" s="783">
        <v>0.6</v>
      </c>
      <c r="I14" s="783">
        <v>2.2999999999999998</v>
      </c>
      <c r="J14" s="782">
        <v>107.4</v>
      </c>
      <c r="K14" s="783">
        <v>0.5</v>
      </c>
      <c r="L14" s="783">
        <v>2.2000000000000002</v>
      </c>
      <c r="M14" s="782">
        <v>103.6</v>
      </c>
      <c r="N14" s="783">
        <v>0.2</v>
      </c>
      <c r="O14" s="784">
        <v>1.5</v>
      </c>
      <c r="P14" s="779"/>
      <c r="Q14" s="780">
        <v>10</v>
      </c>
      <c r="R14" s="781"/>
      <c r="S14" s="782">
        <v>110.9</v>
      </c>
      <c r="T14" s="783">
        <v>0.7</v>
      </c>
      <c r="U14" s="783">
        <v>2.6</v>
      </c>
      <c r="V14" s="782">
        <v>110.3</v>
      </c>
      <c r="W14" s="783">
        <v>0.6</v>
      </c>
      <c r="X14" s="783">
        <v>2.7</v>
      </c>
      <c r="Y14" s="782">
        <v>109.4</v>
      </c>
      <c r="Z14" s="783">
        <v>0.6</v>
      </c>
      <c r="AA14" s="783">
        <v>2.6</v>
      </c>
      <c r="AB14" s="782">
        <v>106.3</v>
      </c>
      <c r="AC14" s="783">
        <v>0.3</v>
      </c>
      <c r="AD14" s="784">
        <v>1.8</v>
      </c>
      <c r="AE14" s="791"/>
      <c r="AF14" s="792"/>
    </row>
    <row r="15" spans="1:32" s="793" customFormat="1" ht="18" customHeight="1" x14ac:dyDescent="0.15">
      <c r="A15" s="794"/>
      <c r="B15" s="795">
        <v>11</v>
      </c>
      <c r="C15" s="796"/>
      <c r="D15" s="797">
        <v>109.5</v>
      </c>
      <c r="E15" s="798">
        <v>0.6</v>
      </c>
      <c r="F15" s="798">
        <v>3.2</v>
      </c>
      <c r="G15" s="799">
        <v>108.8</v>
      </c>
      <c r="H15" s="798">
        <v>0.6</v>
      </c>
      <c r="I15" s="798">
        <v>2.9</v>
      </c>
      <c r="J15" s="799">
        <v>107.8</v>
      </c>
      <c r="K15" s="798">
        <v>0.4</v>
      </c>
      <c r="L15" s="798">
        <v>2.5</v>
      </c>
      <c r="M15" s="799">
        <v>103.7</v>
      </c>
      <c r="N15" s="798">
        <v>0.1</v>
      </c>
      <c r="O15" s="800">
        <v>1.6</v>
      </c>
      <c r="P15" s="794"/>
      <c r="Q15" s="795">
        <v>11</v>
      </c>
      <c r="R15" s="796"/>
      <c r="S15" s="799">
        <v>111.3</v>
      </c>
      <c r="T15" s="798">
        <v>0.4</v>
      </c>
      <c r="U15" s="798">
        <v>3.1</v>
      </c>
      <c r="V15" s="799">
        <v>110.6</v>
      </c>
      <c r="W15" s="798">
        <v>0.3</v>
      </c>
      <c r="X15" s="798">
        <v>3</v>
      </c>
      <c r="Y15" s="799">
        <v>109.5</v>
      </c>
      <c r="Z15" s="798">
        <v>0.1</v>
      </c>
      <c r="AA15" s="798">
        <v>2.7</v>
      </c>
      <c r="AB15" s="799">
        <v>106.1</v>
      </c>
      <c r="AC15" s="798">
        <v>-0.2</v>
      </c>
      <c r="AD15" s="800">
        <v>1.6</v>
      </c>
      <c r="AE15" s="791"/>
      <c r="AF15" s="792"/>
    </row>
    <row r="16" spans="1:32" s="803" customFormat="1" ht="14.25" customHeight="1" x14ac:dyDescent="0.15">
      <c r="A16" s="1681" t="s">
        <v>934</v>
      </c>
      <c r="B16" s="1685"/>
      <c r="C16" s="1686"/>
      <c r="D16" s="1681" t="s">
        <v>949</v>
      </c>
      <c r="E16" s="1682"/>
      <c r="F16" s="1682"/>
      <c r="G16" s="1671"/>
      <c r="H16" s="1672"/>
      <c r="I16" s="1673"/>
      <c r="J16" s="1681" t="s">
        <v>950</v>
      </c>
      <c r="K16" s="1682"/>
      <c r="L16" s="1682"/>
      <c r="M16" s="1712" t="s">
        <v>951</v>
      </c>
      <c r="N16" s="1712"/>
      <c r="O16" s="1712"/>
      <c r="P16" s="1681" t="s">
        <v>934</v>
      </c>
      <c r="Q16" s="1682"/>
      <c r="R16" s="1683"/>
      <c r="S16" s="1681" t="s">
        <v>949</v>
      </c>
      <c r="T16" s="1682"/>
      <c r="U16" s="1682"/>
      <c r="V16" s="1671"/>
      <c r="W16" s="1672"/>
      <c r="X16" s="1673"/>
      <c r="Y16" s="1681" t="s">
        <v>950</v>
      </c>
      <c r="Z16" s="1682"/>
      <c r="AA16" s="1682"/>
      <c r="AB16" s="1712" t="s">
        <v>951</v>
      </c>
      <c r="AC16" s="1712"/>
      <c r="AD16" s="1712"/>
      <c r="AE16" s="801"/>
      <c r="AF16" s="802"/>
    </row>
    <row r="17" spans="1:32" s="776" customFormat="1" ht="12.2" customHeight="1" x14ac:dyDescent="0.15">
      <c r="A17" s="1684"/>
      <c r="B17" s="1685"/>
      <c r="C17" s="1686"/>
      <c r="D17" s="1684"/>
      <c r="E17" s="1685"/>
      <c r="F17" s="1686"/>
      <c r="G17" s="1681" t="s">
        <v>952</v>
      </c>
      <c r="H17" s="1682"/>
      <c r="I17" s="1683"/>
      <c r="J17" s="1684"/>
      <c r="K17" s="1685"/>
      <c r="L17" s="1685"/>
      <c r="M17" s="1712"/>
      <c r="N17" s="1712"/>
      <c r="O17" s="1712"/>
      <c r="P17" s="1684"/>
      <c r="Q17" s="1685"/>
      <c r="R17" s="1686"/>
      <c r="S17" s="1684"/>
      <c r="T17" s="1685"/>
      <c r="U17" s="1686"/>
      <c r="V17" s="1681" t="s">
        <v>952</v>
      </c>
      <c r="W17" s="1682"/>
      <c r="X17" s="1683"/>
      <c r="Y17" s="1684"/>
      <c r="Z17" s="1685"/>
      <c r="AA17" s="1685"/>
      <c r="AB17" s="1712"/>
      <c r="AC17" s="1712"/>
      <c r="AD17" s="1712"/>
      <c r="AE17" s="774"/>
      <c r="AF17" s="775"/>
    </row>
    <row r="18" spans="1:32" s="776" customFormat="1" ht="13.7" customHeight="1" x14ac:dyDescent="0.15">
      <c r="A18" s="1684"/>
      <c r="B18" s="1685"/>
      <c r="C18" s="1686"/>
      <c r="D18" s="1693"/>
      <c r="E18" s="1694"/>
      <c r="F18" s="1695"/>
      <c r="G18" s="1693"/>
      <c r="H18" s="1694"/>
      <c r="I18" s="1695"/>
      <c r="J18" s="1693"/>
      <c r="K18" s="1694"/>
      <c r="L18" s="1694"/>
      <c r="M18" s="1712"/>
      <c r="N18" s="1712"/>
      <c r="O18" s="1712"/>
      <c r="P18" s="1693"/>
      <c r="Q18" s="1694"/>
      <c r="R18" s="1695"/>
      <c r="S18" s="1693"/>
      <c r="T18" s="1694"/>
      <c r="U18" s="1695"/>
      <c r="V18" s="1693"/>
      <c r="W18" s="1694"/>
      <c r="X18" s="1695"/>
      <c r="Y18" s="1693"/>
      <c r="Z18" s="1694"/>
      <c r="AA18" s="1694"/>
      <c r="AB18" s="1712"/>
      <c r="AC18" s="1712"/>
      <c r="AD18" s="1712"/>
      <c r="AE18" s="774"/>
      <c r="AF18" s="775"/>
    </row>
    <row r="19" spans="1:32" s="776" customFormat="1" ht="14.1" customHeight="1" x14ac:dyDescent="0.15">
      <c r="A19" s="1704" t="s">
        <v>939</v>
      </c>
      <c r="B19" s="1705"/>
      <c r="C19" s="1706"/>
      <c r="D19" s="1710" t="s">
        <v>940</v>
      </c>
      <c r="E19" s="771" t="s">
        <v>941</v>
      </c>
      <c r="F19" s="773" t="s">
        <v>942</v>
      </c>
      <c r="G19" s="1713" t="s">
        <v>940</v>
      </c>
      <c r="H19" s="771" t="s">
        <v>941</v>
      </c>
      <c r="I19" s="772" t="s">
        <v>942</v>
      </c>
      <c r="J19" s="1710" t="s">
        <v>940</v>
      </c>
      <c r="K19" s="771" t="s">
        <v>941</v>
      </c>
      <c r="L19" s="773" t="s">
        <v>942</v>
      </c>
      <c r="M19" s="1710" t="s">
        <v>940</v>
      </c>
      <c r="N19" s="771" t="s">
        <v>941</v>
      </c>
      <c r="O19" s="773" t="s">
        <v>942</v>
      </c>
      <c r="P19" s="1704" t="s">
        <v>939</v>
      </c>
      <c r="Q19" s="1705"/>
      <c r="R19" s="1706"/>
      <c r="S19" s="1710" t="s">
        <v>940</v>
      </c>
      <c r="T19" s="771" t="s">
        <v>941</v>
      </c>
      <c r="U19" s="773" t="s">
        <v>942</v>
      </c>
      <c r="V19" s="1713" t="s">
        <v>940</v>
      </c>
      <c r="W19" s="771" t="s">
        <v>941</v>
      </c>
      <c r="X19" s="772" t="s">
        <v>942</v>
      </c>
      <c r="Y19" s="1710" t="s">
        <v>940</v>
      </c>
      <c r="Z19" s="771" t="s">
        <v>941</v>
      </c>
      <c r="AA19" s="773" t="s">
        <v>942</v>
      </c>
      <c r="AB19" s="1710" t="s">
        <v>940</v>
      </c>
      <c r="AC19" s="771" t="s">
        <v>941</v>
      </c>
      <c r="AD19" s="773" t="s">
        <v>942</v>
      </c>
      <c r="AE19" s="774"/>
      <c r="AF19" s="775"/>
    </row>
    <row r="20" spans="1:32" s="776" customFormat="1" ht="14.1" customHeight="1" x14ac:dyDescent="0.15">
      <c r="A20" s="1707"/>
      <c r="B20" s="1708"/>
      <c r="C20" s="1709"/>
      <c r="D20" s="1711"/>
      <c r="E20" s="777" t="s">
        <v>943</v>
      </c>
      <c r="F20" s="777" t="s">
        <v>944</v>
      </c>
      <c r="G20" s="1714"/>
      <c r="H20" s="777" t="s">
        <v>943</v>
      </c>
      <c r="I20" s="778" t="s">
        <v>947</v>
      </c>
      <c r="J20" s="1425"/>
      <c r="K20" s="777" t="s">
        <v>944</v>
      </c>
      <c r="L20" s="777" t="s">
        <v>943</v>
      </c>
      <c r="M20" s="1425"/>
      <c r="N20" s="777" t="s">
        <v>943</v>
      </c>
      <c r="O20" s="777" t="s">
        <v>944</v>
      </c>
      <c r="P20" s="1707"/>
      <c r="Q20" s="1708"/>
      <c r="R20" s="1709"/>
      <c r="S20" s="1711"/>
      <c r="T20" s="777" t="s">
        <v>943</v>
      </c>
      <c r="U20" s="777" t="s">
        <v>943</v>
      </c>
      <c r="V20" s="1714"/>
      <c r="W20" s="777" t="s">
        <v>943</v>
      </c>
      <c r="X20" s="778" t="s">
        <v>945</v>
      </c>
      <c r="Y20" s="1425"/>
      <c r="Z20" s="777" t="s">
        <v>943</v>
      </c>
      <c r="AA20" s="777" t="s">
        <v>943</v>
      </c>
      <c r="AB20" s="1425"/>
      <c r="AC20" s="777" t="s">
        <v>943</v>
      </c>
      <c r="AD20" s="777" t="s">
        <v>943</v>
      </c>
      <c r="AE20" s="774"/>
      <c r="AF20" s="775"/>
    </row>
    <row r="21" spans="1:32" s="787" customFormat="1" ht="18" customHeight="1" x14ac:dyDescent="0.15">
      <c r="A21" s="779" t="s">
        <v>948</v>
      </c>
      <c r="B21" s="780">
        <v>6</v>
      </c>
      <c r="C21" s="781" t="s">
        <v>919</v>
      </c>
      <c r="D21" s="782">
        <v>114.9</v>
      </c>
      <c r="E21" s="783">
        <v>-0.4</v>
      </c>
      <c r="F21" s="783">
        <v>3.5</v>
      </c>
      <c r="G21" s="782">
        <v>116.8</v>
      </c>
      <c r="H21" s="783">
        <v>-4.5999999999999996</v>
      </c>
      <c r="I21" s="783">
        <v>6.5</v>
      </c>
      <c r="J21" s="782">
        <v>100.6</v>
      </c>
      <c r="K21" s="783">
        <v>0</v>
      </c>
      <c r="L21" s="783">
        <v>0.6</v>
      </c>
      <c r="M21" s="782">
        <v>118.3</v>
      </c>
      <c r="N21" s="783">
        <v>2.9</v>
      </c>
      <c r="O21" s="784">
        <v>8.1999999999999993</v>
      </c>
      <c r="P21" s="779" t="s">
        <v>948</v>
      </c>
      <c r="Q21" s="780">
        <v>6</v>
      </c>
      <c r="R21" s="781" t="s">
        <v>919</v>
      </c>
      <c r="S21" s="782">
        <v>115</v>
      </c>
      <c r="T21" s="783">
        <v>-0.4</v>
      </c>
      <c r="U21" s="783">
        <v>3.9</v>
      </c>
      <c r="V21" s="782">
        <v>114</v>
      </c>
      <c r="W21" s="783">
        <v>-5.7</v>
      </c>
      <c r="X21" s="783">
        <v>5.9</v>
      </c>
      <c r="Y21" s="782">
        <v>107.2</v>
      </c>
      <c r="Z21" s="783">
        <v>0</v>
      </c>
      <c r="AA21" s="783">
        <v>0.4</v>
      </c>
      <c r="AB21" s="782">
        <v>118.3</v>
      </c>
      <c r="AC21" s="783">
        <v>2.7</v>
      </c>
      <c r="AD21" s="784">
        <v>9.1999999999999993</v>
      </c>
      <c r="AE21" s="785"/>
      <c r="AF21" s="786"/>
    </row>
    <row r="22" spans="1:32" s="787" customFormat="1" ht="18" customHeight="1" x14ac:dyDescent="0.15">
      <c r="A22" s="779"/>
      <c r="B22" s="780">
        <v>7</v>
      </c>
      <c r="C22" s="781"/>
      <c r="D22" s="782">
        <v>115.1</v>
      </c>
      <c r="E22" s="783">
        <v>0.1</v>
      </c>
      <c r="F22" s="783">
        <v>2.9</v>
      </c>
      <c r="G22" s="782">
        <v>115.1</v>
      </c>
      <c r="H22" s="783">
        <v>-1.5</v>
      </c>
      <c r="I22" s="783">
        <v>2.5</v>
      </c>
      <c r="J22" s="782">
        <v>100.5</v>
      </c>
      <c r="K22" s="783">
        <v>0</v>
      </c>
      <c r="L22" s="783">
        <v>0.4</v>
      </c>
      <c r="M22" s="782">
        <v>121.2</v>
      </c>
      <c r="N22" s="783">
        <v>2.4</v>
      </c>
      <c r="O22" s="784">
        <v>12.9</v>
      </c>
      <c r="P22" s="779"/>
      <c r="Q22" s="780">
        <v>7</v>
      </c>
      <c r="R22" s="781"/>
      <c r="S22" s="782">
        <v>115</v>
      </c>
      <c r="T22" s="783">
        <v>0</v>
      </c>
      <c r="U22" s="783">
        <v>2.9</v>
      </c>
      <c r="V22" s="782">
        <v>113.9</v>
      </c>
      <c r="W22" s="783">
        <v>-0.1</v>
      </c>
      <c r="X22" s="783">
        <v>1.7</v>
      </c>
      <c r="Y22" s="782">
        <v>107.3</v>
      </c>
      <c r="Z22" s="783">
        <v>0.1</v>
      </c>
      <c r="AA22" s="783">
        <v>0.4</v>
      </c>
      <c r="AB22" s="782">
        <v>121</v>
      </c>
      <c r="AC22" s="783">
        <v>2.2999999999999998</v>
      </c>
      <c r="AD22" s="784">
        <v>13.3</v>
      </c>
      <c r="AE22" s="785"/>
      <c r="AF22" s="786"/>
    </row>
    <row r="23" spans="1:32" s="790" customFormat="1" ht="18" customHeight="1" x14ac:dyDescent="0.15">
      <c r="A23" s="779"/>
      <c r="B23" s="780">
        <v>8</v>
      </c>
      <c r="C23" s="781"/>
      <c r="D23" s="782">
        <v>115.9</v>
      </c>
      <c r="E23" s="783">
        <v>0.7</v>
      </c>
      <c r="F23" s="783">
        <v>4</v>
      </c>
      <c r="G23" s="782">
        <v>117.2</v>
      </c>
      <c r="H23" s="783">
        <v>1.8</v>
      </c>
      <c r="I23" s="783">
        <v>6.7</v>
      </c>
      <c r="J23" s="782">
        <v>100.4</v>
      </c>
      <c r="K23" s="783">
        <v>-0.1</v>
      </c>
      <c r="L23" s="783">
        <v>0.3</v>
      </c>
      <c r="M23" s="782">
        <v>120.4</v>
      </c>
      <c r="N23" s="783">
        <v>-0.6</v>
      </c>
      <c r="O23" s="784">
        <v>15.6</v>
      </c>
      <c r="P23" s="779"/>
      <c r="Q23" s="780">
        <v>8</v>
      </c>
      <c r="R23" s="781"/>
      <c r="S23" s="782">
        <v>116.6</v>
      </c>
      <c r="T23" s="783">
        <v>1.4</v>
      </c>
      <c r="U23" s="783">
        <v>4.0999999999999996</v>
      </c>
      <c r="V23" s="782">
        <v>117.4</v>
      </c>
      <c r="W23" s="783">
        <v>3.1</v>
      </c>
      <c r="X23" s="783">
        <v>6.2</v>
      </c>
      <c r="Y23" s="782">
        <v>107.3</v>
      </c>
      <c r="Z23" s="783">
        <v>0</v>
      </c>
      <c r="AA23" s="783">
        <v>0.4</v>
      </c>
      <c r="AB23" s="782">
        <v>120.3</v>
      </c>
      <c r="AC23" s="783">
        <v>-0.5</v>
      </c>
      <c r="AD23" s="784">
        <v>15.6</v>
      </c>
      <c r="AE23" s="788"/>
      <c r="AF23" s="789"/>
    </row>
    <row r="24" spans="1:32" s="793" customFormat="1" ht="18" customHeight="1" x14ac:dyDescent="0.15">
      <c r="A24" s="779"/>
      <c r="B24" s="780">
        <v>9</v>
      </c>
      <c r="C24" s="781"/>
      <c r="D24" s="782">
        <v>117.5</v>
      </c>
      <c r="E24" s="783">
        <v>1.4</v>
      </c>
      <c r="F24" s="783">
        <v>3.7</v>
      </c>
      <c r="G24" s="782">
        <v>124.6</v>
      </c>
      <c r="H24" s="783">
        <v>6.4</v>
      </c>
      <c r="I24" s="783">
        <v>5.8</v>
      </c>
      <c r="J24" s="782">
        <v>100.5</v>
      </c>
      <c r="K24" s="783">
        <v>0.1</v>
      </c>
      <c r="L24" s="783">
        <v>0.3</v>
      </c>
      <c r="M24" s="782">
        <v>111.1</v>
      </c>
      <c r="N24" s="783">
        <v>-7.8</v>
      </c>
      <c r="O24" s="784">
        <v>9.3000000000000007</v>
      </c>
      <c r="P24" s="779"/>
      <c r="Q24" s="780">
        <v>9</v>
      </c>
      <c r="R24" s="781"/>
      <c r="S24" s="782">
        <v>117.8</v>
      </c>
      <c r="T24" s="783">
        <v>1.1000000000000001</v>
      </c>
      <c r="U24" s="783">
        <v>3.6</v>
      </c>
      <c r="V24" s="782">
        <v>122.1</v>
      </c>
      <c r="W24" s="783">
        <v>4</v>
      </c>
      <c r="X24" s="783">
        <v>4</v>
      </c>
      <c r="Y24" s="782">
        <v>107.5</v>
      </c>
      <c r="Z24" s="783">
        <v>0.1</v>
      </c>
      <c r="AA24" s="783">
        <v>0.5</v>
      </c>
      <c r="AB24" s="782">
        <v>111.8</v>
      </c>
      <c r="AC24" s="783">
        <v>-7.1</v>
      </c>
      <c r="AD24" s="784">
        <v>9.6</v>
      </c>
      <c r="AE24" s="791"/>
      <c r="AF24" s="792"/>
    </row>
    <row r="25" spans="1:32" s="793" customFormat="1" ht="18" customHeight="1" x14ac:dyDescent="0.15">
      <c r="A25" s="779"/>
      <c r="B25" s="780">
        <v>10</v>
      </c>
      <c r="C25" s="781"/>
      <c r="D25" s="782">
        <v>118.8</v>
      </c>
      <c r="E25" s="783">
        <v>1.1000000000000001</v>
      </c>
      <c r="F25" s="783">
        <v>3.7</v>
      </c>
      <c r="G25" s="782">
        <v>125</v>
      </c>
      <c r="H25" s="783">
        <v>0.3</v>
      </c>
      <c r="I25" s="783">
        <v>2.2999999999999998</v>
      </c>
      <c r="J25" s="782">
        <v>100.6</v>
      </c>
      <c r="K25" s="783">
        <v>0</v>
      </c>
      <c r="L25" s="783">
        <v>0.4</v>
      </c>
      <c r="M25" s="782">
        <v>111.9</v>
      </c>
      <c r="N25" s="783">
        <v>0.7</v>
      </c>
      <c r="O25" s="784">
        <v>3.3</v>
      </c>
      <c r="P25" s="779"/>
      <c r="Q25" s="780">
        <v>10</v>
      </c>
      <c r="R25" s="781"/>
      <c r="S25" s="782">
        <v>119.8</v>
      </c>
      <c r="T25" s="783">
        <v>1.7</v>
      </c>
      <c r="U25" s="783">
        <v>3.8</v>
      </c>
      <c r="V25" s="782">
        <v>125.9</v>
      </c>
      <c r="W25" s="783">
        <v>3.1</v>
      </c>
      <c r="X25" s="783">
        <v>-0.4</v>
      </c>
      <c r="Y25" s="782">
        <v>107.6</v>
      </c>
      <c r="Z25" s="783">
        <v>0.1</v>
      </c>
      <c r="AA25" s="783">
        <v>0.4</v>
      </c>
      <c r="AB25" s="782">
        <v>112.4</v>
      </c>
      <c r="AC25" s="783">
        <v>0.6</v>
      </c>
      <c r="AD25" s="784">
        <v>5.5</v>
      </c>
      <c r="AE25" s="791"/>
      <c r="AF25" s="792"/>
    </row>
    <row r="26" spans="1:32" s="793" customFormat="1" ht="18" customHeight="1" x14ac:dyDescent="0.15">
      <c r="A26" s="794"/>
      <c r="B26" s="795">
        <v>11</v>
      </c>
      <c r="C26" s="796"/>
      <c r="D26" s="799">
        <v>119.9</v>
      </c>
      <c r="E26" s="798">
        <v>0.9</v>
      </c>
      <c r="F26" s="798">
        <v>5.6</v>
      </c>
      <c r="G26" s="799">
        <v>124.8</v>
      </c>
      <c r="H26" s="798">
        <v>-0.2</v>
      </c>
      <c r="I26" s="798">
        <v>10.6</v>
      </c>
      <c r="J26" s="799">
        <v>100.6</v>
      </c>
      <c r="K26" s="798">
        <v>0</v>
      </c>
      <c r="L26" s="798">
        <v>0.4</v>
      </c>
      <c r="M26" s="799">
        <v>115.5</v>
      </c>
      <c r="N26" s="798">
        <v>3.3</v>
      </c>
      <c r="O26" s="800">
        <v>7</v>
      </c>
      <c r="P26" s="794"/>
      <c r="Q26" s="795">
        <v>11</v>
      </c>
      <c r="R26" s="796"/>
      <c r="S26" s="799">
        <v>121</v>
      </c>
      <c r="T26" s="798">
        <v>1</v>
      </c>
      <c r="U26" s="798">
        <v>5.6</v>
      </c>
      <c r="V26" s="799">
        <v>128.1</v>
      </c>
      <c r="W26" s="798">
        <v>1.7</v>
      </c>
      <c r="X26" s="798">
        <v>6.7</v>
      </c>
      <c r="Y26" s="799">
        <v>106.6</v>
      </c>
      <c r="Z26" s="798">
        <v>-1</v>
      </c>
      <c r="AA26" s="798">
        <v>-0.6</v>
      </c>
      <c r="AB26" s="799">
        <v>115.7</v>
      </c>
      <c r="AC26" s="798">
        <v>2.9</v>
      </c>
      <c r="AD26" s="800">
        <v>7.6</v>
      </c>
      <c r="AE26" s="791"/>
      <c r="AF26" s="792"/>
    </row>
    <row r="27" spans="1:32" ht="13.5" x14ac:dyDescent="0.15">
      <c r="A27" s="1681" t="s">
        <v>934</v>
      </c>
      <c r="B27" s="1682"/>
      <c r="C27" s="1683"/>
      <c r="D27" s="1681" t="s">
        <v>953</v>
      </c>
      <c r="E27" s="1682"/>
      <c r="F27" s="1683"/>
      <c r="G27" s="1687" t="s">
        <v>954</v>
      </c>
      <c r="H27" s="1688"/>
      <c r="I27" s="1696"/>
      <c r="J27" s="1687" t="s">
        <v>955</v>
      </c>
      <c r="K27" s="1688"/>
      <c r="L27" s="1696"/>
      <c r="M27" s="1687" t="s">
        <v>956</v>
      </c>
      <c r="N27" s="1688"/>
      <c r="O27" s="1696"/>
      <c r="P27" s="1681" t="s">
        <v>934</v>
      </c>
      <c r="Q27" s="1682"/>
      <c r="R27" s="1683"/>
      <c r="S27" s="1681" t="s">
        <v>953</v>
      </c>
      <c r="T27" s="1682"/>
      <c r="U27" s="1683"/>
      <c r="V27" s="1687" t="s">
        <v>954</v>
      </c>
      <c r="W27" s="1688"/>
      <c r="X27" s="1696"/>
      <c r="Y27" s="1687" t="s">
        <v>955</v>
      </c>
      <c r="Z27" s="1688"/>
      <c r="AA27" s="1696"/>
      <c r="AB27" s="1687" t="s">
        <v>956</v>
      </c>
      <c r="AC27" s="1688"/>
      <c r="AD27" s="1696"/>
      <c r="AE27" s="804"/>
      <c r="AF27" s="313"/>
    </row>
    <row r="28" spans="1:32" ht="13.5" x14ac:dyDescent="0.15">
      <c r="A28" s="1684"/>
      <c r="B28" s="1685"/>
      <c r="C28" s="1686"/>
      <c r="D28" s="1684"/>
      <c r="E28" s="1685"/>
      <c r="F28" s="1686"/>
      <c r="G28" s="1689"/>
      <c r="H28" s="1690"/>
      <c r="I28" s="1715"/>
      <c r="J28" s="1689"/>
      <c r="K28" s="1690"/>
      <c r="L28" s="1715"/>
      <c r="M28" s="1689"/>
      <c r="N28" s="1690"/>
      <c r="O28" s="1715"/>
      <c r="P28" s="1684"/>
      <c r="Q28" s="1685"/>
      <c r="R28" s="1686"/>
      <c r="S28" s="1684"/>
      <c r="T28" s="1685"/>
      <c r="U28" s="1686"/>
      <c r="V28" s="1689"/>
      <c r="W28" s="1690"/>
      <c r="X28" s="1715"/>
      <c r="Y28" s="1689"/>
      <c r="Z28" s="1690"/>
      <c r="AA28" s="1715"/>
      <c r="AB28" s="1689"/>
      <c r="AC28" s="1690"/>
      <c r="AD28" s="1715"/>
      <c r="AE28" s="804"/>
      <c r="AF28" s="313"/>
    </row>
    <row r="29" spans="1:32" ht="13.5" x14ac:dyDescent="0.15">
      <c r="A29" s="1684"/>
      <c r="B29" s="1685"/>
      <c r="C29" s="1686"/>
      <c r="D29" s="1693"/>
      <c r="E29" s="1694"/>
      <c r="F29" s="1695"/>
      <c r="G29" s="1691"/>
      <c r="H29" s="1692"/>
      <c r="I29" s="1697"/>
      <c r="J29" s="1691"/>
      <c r="K29" s="1692"/>
      <c r="L29" s="1697"/>
      <c r="M29" s="1691"/>
      <c r="N29" s="1692"/>
      <c r="O29" s="1697"/>
      <c r="P29" s="1693"/>
      <c r="Q29" s="1694"/>
      <c r="R29" s="1695"/>
      <c r="S29" s="1693"/>
      <c r="T29" s="1694"/>
      <c r="U29" s="1695"/>
      <c r="V29" s="1691"/>
      <c r="W29" s="1692"/>
      <c r="X29" s="1697"/>
      <c r="Y29" s="1691"/>
      <c r="Z29" s="1692"/>
      <c r="AA29" s="1697"/>
      <c r="AB29" s="1691"/>
      <c r="AC29" s="1692"/>
      <c r="AD29" s="1697"/>
      <c r="AE29" s="804"/>
      <c r="AF29" s="313"/>
    </row>
    <row r="30" spans="1:32" ht="14.1" customHeight="1" x14ac:dyDescent="0.15">
      <c r="A30" s="1704" t="s">
        <v>939</v>
      </c>
      <c r="B30" s="1705"/>
      <c r="C30" s="1706"/>
      <c r="D30" s="1710" t="s">
        <v>940</v>
      </c>
      <c r="E30" s="771" t="s">
        <v>941</v>
      </c>
      <c r="F30" s="772" t="s">
        <v>942</v>
      </c>
      <c r="G30" s="1710" t="s">
        <v>940</v>
      </c>
      <c r="H30" s="771" t="s">
        <v>941</v>
      </c>
      <c r="I30" s="772" t="s">
        <v>942</v>
      </c>
      <c r="J30" s="1710" t="s">
        <v>940</v>
      </c>
      <c r="K30" s="771" t="s">
        <v>941</v>
      </c>
      <c r="L30" s="772" t="s">
        <v>942</v>
      </c>
      <c r="M30" s="1710" t="s">
        <v>940</v>
      </c>
      <c r="N30" s="771" t="s">
        <v>941</v>
      </c>
      <c r="O30" s="773" t="s">
        <v>942</v>
      </c>
      <c r="P30" s="1704" t="s">
        <v>939</v>
      </c>
      <c r="Q30" s="1705"/>
      <c r="R30" s="1706"/>
      <c r="S30" s="1710" t="s">
        <v>940</v>
      </c>
      <c r="T30" s="771" t="s">
        <v>941</v>
      </c>
      <c r="U30" s="772" t="s">
        <v>942</v>
      </c>
      <c r="V30" s="1710" t="s">
        <v>940</v>
      </c>
      <c r="W30" s="771" t="s">
        <v>941</v>
      </c>
      <c r="X30" s="772" t="s">
        <v>942</v>
      </c>
      <c r="Y30" s="1710" t="s">
        <v>940</v>
      </c>
      <c r="Z30" s="771" t="s">
        <v>941</v>
      </c>
      <c r="AA30" s="772" t="s">
        <v>942</v>
      </c>
      <c r="AB30" s="1710" t="s">
        <v>940</v>
      </c>
      <c r="AC30" s="771" t="s">
        <v>941</v>
      </c>
      <c r="AD30" s="773" t="s">
        <v>942</v>
      </c>
      <c r="AE30" s="804"/>
      <c r="AF30" s="313"/>
    </row>
    <row r="31" spans="1:32" ht="14.1" customHeight="1" x14ac:dyDescent="0.15">
      <c r="A31" s="1707"/>
      <c r="B31" s="1708"/>
      <c r="C31" s="1709"/>
      <c r="D31" s="1711"/>
      <c r="E31" s="777" t="s">
        <v>943</v>
      </c>
      <c r="F31" s="778" t="s">
        <v>943</v>
      </c>
      <c r="G31" s="1711"/>
      <c r="H31" s="777" t="s">
        <v>947</v>
      </c>
      <c r="I31" s="778" t="s">
        <v>943</v>
      </c>
      <c r="J31" s="1711"/>
      <c r="K31" s="777" t="s">
        <v>943</v>
      </c>
      <c r="L31" s="778" t="s">
        <v>947</v>
      </c>
      <c r="M31" s="1711"/>
      <c r="N31" s="777" t="s">
        <v>944</v>
      </c>
      <c r="O31" s="777" t="s">
        <v>943</v>
      </c>
      <c r="P31" s="1707"/>
      <c r="Q31" s="1708"/>
      <c r="R31" s="1709"/>
      <c r="S31" s="1711"/>
      <c r="T31" s="777" t="s">
        <v>944</v>
      </c>
      <c r="U31" s="778" t="s">
        <v>945</v>
      </c>
      <c r="V31" s="1711"/>
      <c r="W31" s="777" t="s">
        <v>944</v>
      </c>
      <c r="X31" s="778" t="s">
        <v>943</v>
      </c>
      <c r="Y31" s="1711"/>
      <c r="Z31" s="777" t="s">
        <v>943</v>
      </c>
      <c r="AA31" s="778" t="s">
        <v>944</v>
      </c>
      <c r="AB31" s="1711"/>
      <c r="AC31" s="777" t="s">
        <v>943</v>
      </c>
      <c r="AD31" s="777" t="s">
        <v>943</v>
      </c>
      <c r="AE31" s="804"/>
      <c r="AF31" s="313"/>
    </row>
    <row r="32" spans="1:32" s="787" customFormat="1" ht="18" customHeight="1" x14ac:dyDescent="0.15">
      <c r="A32" s="779" t="s">
        <v>948</v>
      </c>
      <c r="B32" s="780">
        <v>6</v>
      </c>
      <c r="C32" s="781" t="s">
        <v>919</v>
      </c>
      <c r="D32" s="782">
        <v>118.6</v>
      </c>
      <c r="E32" s="783">
        <v>0.6</v>
      </c>
      <c r="F32" s="783">
        <v>6</v>
      </c>
      <c r="G32" s="782">
        <v>108.7</v>
      </c>
      <c r="H32" s="783">
        <v>-0.2</v>
      </c>
      <c r="I32" s="783">
        <v>4.9000000000000004</v>
      </c>
      <c r="J32" s="782">
        <v>103.7</v>
      </c>
      <c r="K32" s="783">
        <v>0.5</v>
      </c>
      <c r="L32" s="783">
        <v>2.5</v>
      </c>
      <c r="M32" s="782">
        <v>96.6</v>
      </c>
      <c r="N32" s="783">
        <v>0.3</v>
      </c>
      <c r="O32" s="784">
        <v>1.8</v>
      </c>
      <c r="P32" s="779" t="s">
        <v>948</v>
      </c>
      <c r="Q32" s="780">
        <v>6</v>
      </c>
      <c r="R32" s="781" t="s">
        <v>919</v>
      </c>
      <c r="S32" s="782">
        <v>124.4</v>
      </c>
      <c r="T32" s="783">
        <v>-1</v>
      </c>
      <c r="U32" s="783">
        <v>5.9</v>
      </c>
      <c r="V32" s="782">
        <v>110.4</v>
      </c>
      <c r="W32" s="783">
        <v>-0.2</v>
      </c>
      <c r="X32" s="783">
        <v>2.9</v>
      </c>
      <c r="Y32" s="782">
        <v>103.6</v>
      </c>
      <c r="Z32" s="783">
        <v>0.4</v>
      </c>
      <c r="AA32" s="783">
        <v>2.5</v>
      </c>
      <c r="AB32" s="782">
        <v>99.5</v>
      </c>
      <c r="AC32" s="783">
        <v>0.4</v>
      </c>
      <c r="AD32" s="784">
        <v>2.1</v>
      </c>
      <c r="AE32" s="785"/>
      <c r="AF32" s="786"/>
    </row>
    <row r="33" spans="1:32" s="787" customFormat="1" ht="18" customHeight="1" x14ac:dyDescent="0.15">
      <c r="A33" s="779"/>
      <c r="B33" s="780">
        <v>7</v>
      </c>
      <c r="C33" s="781"/>
      <c r="D33" s="782">
        <v>119.6</v>
      </c>
      <c r="E33" s="783">
        <v>0.8</v>
      </c>
      <c r="F33" s="783">
        <v>6.5</v>
      </c>
      <c r="G33" s="782">
        <v>105.7</v>
      </c>
      <c r="H33" s="783">
        <v>-2.8</v>
      </c>
      <c r="I33" s="783">
        <v>2.1</v>
      </c>
      <c r="J33" s="782">
        <v>103.6</v>
      </c>
      <c r="K33" s="783">
        <v>-0.1</v>
      </c>
      <c r="L33" s="783">
        <v>2.2000000000000002</v>
      </c>
      <c r="M33" s="782">
        <v>96.8</v>
      </c>
      <c r="N33" s="783">
        <v>0.2</v>
      </c>
      <c r="O33" s="784">
        <v>0.7</v>
      </c>
      <c r="P33" s="779"/>
      <c r="Q33" s="780">
        <v>7</v>
      </c>
      <c r="R33" s="781"/>
      <c r="S33" s="782">
        <v>122.8</v>
      </c>
      <c r="T33" s="783">
        <v>-1.3</v>
      </c>
      <c r="U33" s="783">
        <v>4</v>
      </c>
      <c r="V33" s="782">
        <v>108.3</v>
      </c>
      <c r="W33" s="783">
        <v>-1.9</v>
      </c>
      <c r="X33" s="783">
        <v>0.8</v>
      </c>
      <c r="Y33" s="782">
        <v>104</v>
      </c>
      <c r="Z33" s="783">
        <v>0.3</v>
      </c>
      <c r="AA33" s="783">
        <v>2.6</v>
      </c>
      <c r="AB33" s="782">
        <v>99.7</v>
      </c>
      <c r="AC33" s="783">
        <v>0.2</v>
      </c>
      <c r="AD33" s="784">
        <v>1.1000000000000001</v>
      </c>
      <c r="AE33" s="785"/>
      <c r="AF33" s="786"/>
    </row>
    <row r="34" spans="1:32" s="790" customFormat="1" ht="18" customHeight="1" x14ac:dyDescent="0.15">
      <c r="A34" s="779"/>
      <c r="B34" s="780">
        <v>8</v>
      </c>
      <c r="C34" s="781"/>
      <c r="D34" s="782">
        <v>118.2</v>
      </c>
      <c r="E34" s="783">
        <v>-1.2</v>
      </c>
      <c r="F34" s="783">
        <v>6.4</v>
      </c>
      <c r="G34" s="782">
        <v>104.6</v>
      </c>
      <c r="H34" s="783">
        <v>-1</v>
      </c>
      <c r="I34" s="783">
        <v>2.4</v>
      </c>
      <c r="J34" s="782">
        <v>103.6</v>
      </c>
      <c r="K34" s="783">
        <v>0</v>
      </c>
      <c r="L34" s="783">
        <v>2.2000000000000002</v>
      </c>
      <c r="M34" s="782">
        <v>97.2</v>
      </c>
      <c r="N34" s="783">
        <v>0.4</v>
      </c>
      <c r="O34" s="784">
        <v>0.1</v>
      </c>
      <c r="P34" s="779"/>
      <c r="Q34" s="780">
        <v>8</v>
      </c>
      <c r="R34" s="781"/>
      <c r="S34" s="782">
        <v>122.7</v>
      </c>
      <c r="T34" s="783">
        <v>-0.1</v>
      </c>
      <c r="U34" s="783">
        <v>4.5999999999999996</v>
      </c>
      <c r="V34" s="782">
        <v>107.4</v>
      </c>
      <c r="W34" s="783">
        <v>-0.8</v>
      </c>
      <c r="X34" s="783">
        <v>1.3</v>
      </c>
      <c r="Y34" s="782">
        <v>104.1</v>
      </c>
      <c r="Z34" s="783">
        <v>0.1</v>
      </c>
      <c r="AA34" s="783">
        <v>2.6</v>
      </c>
      <c r="AB34" s="782">
        <v>99.9</v>
      </c>
      <c r="AC34" s="783">
        <v>0.2</v>
      </c>
      <c r="AD34" s="784">
        <v>0.3</v>
      </c>
      <c r="AE34" s="788"/>
      <c r="AF34" s="789"/>
    </row>
    <row r="35" spans="1:32" s="793" customFormat="1" ht="18" customHeight="1" x14ac:dyDescent="0.15">
      <c r="A35" s="779"/>
      <c r="B35" s="780">
        <v>9</v>
      </c>
      <c r="C35" s="781"/>
      <c r="D35" s="782">
        <v>119.2</v>
      </c>
      <c r="E35" s="783">
        <v>0.9</v>
      </c>
      <c r="F35" s="783">
        <v>6.3</v>
      </c>
      <c r="G35" s="782">
        <v>109</v>
      </c>
      <c r="H35" s="783">
        <v>4.2</v>
      </c>
      <c r="I35" s="783">
        <v>1.5</v>
      </c>
      <c r="J35" s="782">
        <v>103.5</v>
      </c>
      <c r="K35" s="783">
        <v>-0.1</v>
      </c>
      <c r="L35" s="783">
        <v>2.1</v>
      </c>
      <c r="M35" s="782">
        <v>97.1</v>
      </c>
      <c r="N35" s="783">
        <v>-0.2</v>
      </c>
      <c r="O35" s="784">
        <v>-0.1</v>
      </c>
      <c r="P35" s="779"/>
      <c r="Q35" s="780">
        <v>9</v>
      </c>
      <c r="R35" s="781"/>
      <c r="S35" s="782">
        <v>124.7</v>
      </c>
      <c r="T35" s="783">
        <v>1.6</v>
      </c>
      <c r="U35" s="783">
        <v>5.7</v>
      </c>
      <c r="V35" s="782">
        <v>112.1</v>
      </c>
      <c r="W35" s="783">
        <v>4.3</v>
      </c>
      <c r="X35" s="783">
        <v>1.7</v>
      </c>
      <c r="Y35" s="782">
        <v>104.1</v>
      </c>
      <c r="Z35" s="783">
        <v>0</v>
      </c>
      <c r="AA35" s="783">
        <v>2.5</v>
      </c>
      <c r="AB35" s="782">
        <v>99.8</v>
      </c>
      <c r="AC35" s="783">
        <v>-0.2</v>
      </c>
      <c r="AD35" s="784">
        <v>-0.5</v>
      </c>
      <c r="AE35" s="791"/>
      <c r="AF35" s="792"/>
    </row>
    <row r="36" spans="1:32" s="793" customFormat="1" ht="18" customHeight="1" x14ac:dyDescent="0.15">
      <c r="A36" s="779"/>
      <c r="B36" s="780">
        <v>10</v>
      </c>
      <c r="C36" s="781"/>
      <c r="D36" s="782">
        <v>119.5</v>
      </c>
      <c r="E36" s="783">
        <v>0.3</v>
      </c>
      <c r="F36" s="783">
        <v>5.4</v>
      </c>
      <c r="G36" s="782">
        <v>108.9</v>
      </c>
      <c r="H36" s="783">
        <v>-0.1</v>
      </c>
      <c r="I36" s="783">
        <v>1.1000000000000001</v>
      </c>
      <c r="J36" s="782">
        <v>104.1</v>
      </c>
      <c r="K36" s="783">
        <v>0.5</v>
      </c>
      <c r="L36" s="783">
        <v>2</v>
      </c>
      <c r="M36" s="782">
        <v>97.4</v>
      </c>
      <c r="N36" s="783">
        <v>0.4</v>
      </c>
      <c r="O36" s="784">
        <v>0.5</v>
      </c>
      <c r="P36" s="779"/>
      <c r="Q36" s="780">
        <v>10</v>
      </c>
      <c r="R36" s="781"/>
      <c r="S36" s="782">
        <v>126.4</v>
      </c>
      <c r="T36" s="783">
        <v>1.4</v>
      </c>
      <c r="U36" s="783">
        <v>6.5</v>
      </c>
      <c r="V36" s="782">
        <v>111.9</v>
      </c>
      <c r="W36" s="783">
        <v>-0.1</v>
      </c>
      <c r="X36" s="783">
        <v>1.6</v>
      </c>
      <c r="Y36" s="782">
        <v>104.5</v>
      </c>
      <c r="Z36" s="783">
        <v>0.4</v>
      </c>
      <c r="AA36" s="783">
        <v>2.4</v>
      </c>
      <c r="AB36" s="782">
        <v>99.8</v>
      </c>
      <c r="AC36" s="783">
        <v>0.1</v>
      </c>
      <c r="AD36" s="784">
        <v>-0.4</v>
      </c>
      <c r="AE36" s="791"/>
      <c r="AF36" s="792"/>
    </row>
    <row r="37" spans="1:32" s="793" customFormat="1" ht="18" customHeight="1" x14ac:dyDescent="0.15">
      <c r="A37" s="794"/>
      <c r="B37" s="795">
        <v>11</v>
      </c>
      <c r="C37" s="796"/>
      <c r="D37" s="797">
        <v>118.8</v>
      </c>
      <c r="E37" s="806">
        <v>-0.6</v>
      </c>
      <c r="F37" s="806">
        <v>4.0999999999999996</v>
      </c>
      <c r="G37" s="797">
        <v>110.9</v>
      </c>
      <c r="H37" s="806">
        <v>1.8</v>
      </c>
      <c r="I37" s="806">
        <v>2.2999999999999998</v>
      </c>
      <c r="J37" s="797">
        <v>104.4</v>
      </c>
      <c r="K37" s="806">
        <v>0.3</v>
      </c>
      <c r="L37" s="806">
        <v>2.2000000000000002</v>
      </c>
      <c r="M37" s="797">
        <v>97.7</v>
      </c>
      <c r="N37" s="806">
        <v>0.3</v>
      </c>
      <c r="O37" s="807">
        <v>0.4</v>
      </c>
      <c r="P37" s="794"/>
      <c r="Q37" s="795">
        <v>11</v>
      </c>
      <c r="R37" s="796"/>
      <c r="S37" s="799">
        <v>125.4</v>
      </c>
      <c r="T37" s="798">
        <v>-0.8</v>
      </c>
      <c r="U37" s="798">
        <v>4.8</v>
      </c>
      <c r="V37" s="799">
        <v>114.5</v>
      </c>
      <c r="W37" s="798">
        <v>2.2000000000000002</v>
      </c>
      <c r="X37" s="798">
        <v>3.2</v>
      </c>
      <c r="Y37" s="799">
        <v>104.6</v>
      </c>
      <c r="Z37" s="798">
        <v>0.1</v>
      </c>
      <c r="AA37" s="798">
        <v>2.5</v>
      </c>
      <c r="AB37" s="799">
        <v>100.3</v>
      </c>
      <c r="AC37" s="798">
        <v>0.4</v>
      </c>
      <c r="AD37" s="800">
        <v>0.1</v>
      </c>
      <c r="AE37" s="791"/>
      <c r="AF37" s="792"/>
    </row>
    <row r="38" spans="1:32" ht="13.5" x14ac:dyDescent="0.15">
      <c r="A38" s="1681" t="s">
        <v>934</v>
      </c>
      <c r="B38" s="1682"/>
      <c r="C38" s="1683"/>
      <c r="D38" s="1687" t="s">
        <v>957</v>
      </c>
      <c r="E38" s="1688"/>
      <c r="F38" s="1696"/>
      <c r="G38" s="1687" t="s">
        <v>958</v>
      </c>
      <c r="H38" s="1688"/>
      <c r="I38" s="1696"/>
      <c r="J38" s="1687" t="s">
        <v>959</v>
      </c>
      <c r="K38" s="1688"/>
      <c r="L38" s="1696"/>
      <c r="M38" s="1716" t="s">
        <v>960</v>
      </c>
      <c r="N38" s="1717"/>
      <c r="O38" s="1718"/>
      <c r="P38" s="1681" t="s">
        <v>934</v>
      </c>
      <c r="Q38" s="1682"/>
      <c r="R38" s="1683"/>
      <c r="S38" s="1687" t="s">
        <v>957</v>
      </c>
      <c r="T38" s="1688"/>
      <c r="U38" s="1696"/>
      <c r="V38" s="1687" t="s">
        <v>958</v>
      </c>
      <c r="W38" s="1688"/>
      <c r="X38" s="1696"/>
      <c r="Y38" s="1687" t="s">
        <v>959</v>
      </c>
      <c r="Z38" s="1688"/>
      <c r="AA38" s="1696"/>
      <c r="AB38" s="1716" t="s">
        <v>960</v>
      </c>
      <c r="AC38" s="1717"/>
      <c r="AD38" s="1718"/>
      <c r="AE38" s="804"/>
      <c r="AF38" s="313"/>
    </row>
    <row r="39" spans="1:32" ht="13.5" x14ac:dyDescent="0.15">
      <c r="A39" s="1684"/>
      <c r="B39" s="1685"/>
      <c r="C39" s="1686"/>
      <c r="D39" s="1689"/>
      <c r="E39" s="1690"/>
      <c r="F39" s="1715"/>
      <c r="G39" s="1689"/>
      <c r="H39" s="1690"/>
      <c r="I39" s="1715"/>
      <c r="J39" s="1689"/>
      <c r="K39" s="1690"/>
      <c r="L39" s="1715"/>
      <c r="M39" s="1719"/>
      <c r="N39" s="1720"/>
      <c r="O39" s="1721"/>
      <c r="P39" s="1684"/>
      <c r="Q39" s="1685"/>
      <c r="R39" s="1686"/>
      <c r="S39" s="1689"/>
      <c r="T39" s="1690"/>
      <c r="U39" s="1715"/>
      <c r="V39" s="1689"/>
      <c r="W39" s="1690"/>
      <c r="X39" s="1715"/>
      <c r="Y39" s="1689"/>
      <c r="Z39" s="1690"/>
      <c r="AA39" s="1715"/>
      <c r="AB39" s="1719"/>
      <c r="AC39" s="1720"/>
      <c r="AD39" s="1721"/>
      <c r="AE39" s="804"/>
      <c r="AF39" s="313"/>
    </row>
    <row r="40" spans="1:32" ht="13.5" x14ac:dyDescent="0.15">
      <c r="A40" s="1684"/>
      <c r="B40" s="1685"/>
      <c r="C40" s="1686"/>
      <c r="D40" s="1691"/>
      <c r="E40" s="1692"/>
      <c r="F40" s="1697"/>
      <c r="G40" s="1691"/>
      <c r="H40" s="1692"/>
      <c r="I40" s="1697"/>
      <c r="J40" s="1691"/>
      <c r="K40" s="1692"/>
      <c r="L40" s="1697"/>
      <c r="M40" s="1722"/>
      <c r="N40" s="1723"/>
      <c r="O40" s="1724"/>
      <c r="P40" s="1693"/>
      <c r="Q40" s="1694"/>
      <c r="R40" s="1695"/>
      <c r="S40" s="1691"/>
      <c r="T40" s="1692"/>
      <c r="U40" s="1697"/>
      <c r="V40" s="1691"/>
      <c r="W40" s="1692"/>
      <c r="X40" s="1697"/>
      <c r="Y40" s="1691"/>
      <c r="Z40" s="1692"/>
      <c r="AA40" s="1697"/>
      <c r="AB40" s="1722"/>
      <c r="AC40" s="1723"/>
      <c r="AD40" s="1724"/>
      <c r="AE40" s="804"/>
      <c r="AF40" s="313"/>
    </row>
    <row r="41" spans="1:32" ht="14.1" customHeight="1" x14ac:dyDescent="0.15">
      <c r="A41" s="1704" t="s">
        <v>939</v>
      </c>
      <c r="B41" s="1705"/>
      <c r="C41" s="1706"/>
      <c r="D41" s="1710" t="s">
        <v>940</v>
      </c>
      <c r="E41" s="771" t="s">
        <v>941</v>
      </c>
      <c r="F41" s="773" t="s">
        <v>942</v>
      </c>
      <c r="G41" s="1713" t="s">
        <v>940</v>
      </c>
      <c r="H41" s="771" t="s">
        <v>941</v>
      </c>
      <c r="I41" s="772" t="s">
        <v>942</v>
      </c>
      <c r="J41" s="1710" t="s">
        <v>940</v>
      </c>
      <c r="K41" s="771" t="s">
        <v>941</v>
      </c>
      <c r="L41" s="772" t="s">
        <v>942</v>
      </c>
      <c r="M41" s="1710" t="s">
        <v>940</v>
      </c>
      <c r="N41" s="771" t="s">
        <v>941</v>
      </c>
      <c r="O41" s="773" t="s">
        <v>942</v>
      </c>
      <c r="P41" s="1704" t="s">
        <v>939</v>
      </c>
      <c r="Q41" s="1705"/>
      <c r="R41" s="1706"/>
      <c r="S41" s="1710" t="s">
        <v>940</v>
      </c>
      <c r="T41" s="771" t="s">
        <v>941</v>
      </c>
      <c r="U41" s="773" t="s">
        <v>942</v>
      </c>
      <c r="V41" s="1713" t="s">
        <v>940</v>
      </c>
      <c r="W41" s="771" t="s">
        <v>941</v>
      </c>
      <c r="X41" s="772" t="s">
        <v>942</v>
      </c>
      <c r="Y41" s="1710" t="s">
        <v>940</v>
      </c>
      <c r="Z41" s="771" t="s">
        <v>941</v>
      </c>
      <c r="AA41" s="772" t="s">
        <v>942</v>
      </c>
      <c r="AB41" s="1710" t="s">
        <v>940</v>
      </c>
      <c r="AC41" s="771" t="s">
        <v>941</v>
      </c>
      <c r="AD41" s="773" t="s">
        <v>942</v>
      </c>
      <c r="AE41" s="804"/>
      <c r="AF41" s="313"/>
    </row>
    <row r="42" spans="1:32" ht="14.1" customHeight="1" x14ac:dyDescent="0.15">
      <c r="A42" s="1707"/>
      <c r="B42" s="1708"/>
      <c r="C42" s="1709"/>
      <c r="D42" s="1711"/>
      <c r="E42" s="777" t="s">
        <v>943</v>
      </c>
      <c r="F42" s="777" t="s">
        <v>943</v>
      </c>
      <c r="G42" s="1714"/>
      <c r="H42" s="777" t="s">
        <v>944</v>
      </c>
      <c r="I42" s="778" t="s">
        <v>943</v>
      </c>
      <c r="J42" s="1425"/>
      <c r="K42" s="777" t="s">
        <v>946</v>
      </c>
      <c r="L42" s="778" t="s">
        <v>944</v>
      </c>
      <c r="M42" s="1425"/>
      <c r="N42" s="777" t="s">
        <v>946</v>
      </c>
      <c r="O42" s="777" t="s">
        <v>943</v>
      </c>
      <c r="P42" s="1707"/>
      <c r="Q42" s="1708"/>
      <c r="R42" s="1709"/>
      <c r="S42" s="1711"/>
      <c r="T42" s="777" t="s">
        <v>947</v>
      </c>
      <c r="U42" s="777" t="s">
        <v>943</v>
      </c>
      <c r="V42" s="1714"/>
      <c r="W42" s="777" t="s">
        <v>943</v>
      </c>
      <c r="X42" s="778" t="s">
        <v>943</v>
      </c>
      <c r="Y42" s="1425"/>
      <c r="Z42" s="777" t="s">
        <v>947</v>
      </c>
      <c r="AA42" s="778" t="s">
        <v>943</v>
      </c>
      <c r="AB42" s="1425"/>
      <c r="AC42" s="777" t="s">
        <v>944</v>
      </c>
      <c r="AD42" s="777" t="s">
        <v>943</v>
      </c>
      <c r="AE42" s="804"/>
      <c r="AF42" s="313"/>
    </row>
    <row r="43" spans="1:32" s="787" customFormat="1" ht="18" customHeight="1" x14ac:dyDescent="0.15">
      <c r="A43" s="779" t="s">
        <v>948</v>
      </c>
      <c r="B43" s="780">
        <v>6</v>
      </c>
      <c r="C43" s="781" t="s">
        <v>919</v>
      </c>
      <c r="D43" s="782">
        <v>105.7</v>
      </c>
      <c r="E43" s="783">
        <v>0.2</v>
      </c>
      <c r="F43" s="783">
        <v>2.2000000000000002</v>
      </c>
      <c r="G43" s="782">
        <v>110.9</v>
      </c>
      <c r="H43" s="783">
        <v>-0.7</v>
      </c>
      <c r="I43" s="783">
        <v>4.4000000000000004</v>
      </c>
      <c r="J43" s="782">
        <v>104.8</v>
      </c>
      <c r="K43" s="783">
        <v>0.5</v>
      </c>
      <c r="L43" s="783">
        <v>1.8</v>
      </c>
      <c r="M43" s="782">
        <v>109.2</v>
      </c>
      <c r="N43" s="783">
        <v>0.2</v>
      </c>
      <c r="O43" s="784">
        <v>3.5</v>
      </c>
      <c r="P43" s="779" t="s">
        <v>948</v>
      </c>
      <c r="Q43" s="780">
        <v>6</v>
      </c>
      <c r="R43" s="781" t="s">
        <v>919</v>
      </c>
      <c r="S43" s="782">
        <v>99</v>
      </c>
      <c r="T43" s="783">
        <v>0</v>
      </c>
      <c r="U43" s="783">
        <v>4.3</v>
      </c>
      <c r="V43" s="782">
        <v>112.5</v>
      </c>
      <c r="W43" s="783">
        <v>-0.8</v>
      </c>
      <c r="X43" s="783">
        <v>6</v>
      </c>
      <c r="Y43" s="782">
        <v>102.9</v>
      </c>
      <c r="Z43" s="783">
        <v>0.4</v>
      </c>
      <c r="AA43" s="783">
        <v>1.5</v>
      </c>
      <c r="AB43" s="782">
        <v>109.8</v>
      </c>
      <c r="AC43" s="783">
        <v>0.1</v>
      </c>
      <c r="AD43" s="784">
        <v>3.9</v>
      </c>
      <c r="AE43" s="785"/>
      <c r="AF43" s="786"/>
    </row>
    <row r="44" spans="1:32" s="787" customFormat="1" ht="18" customHeight="1" x14ac:dyDescent="0.15">
      <c r="A44" s="779"/>
      <c r="B44" s="780">
        <v>7</v>
      </c>
      <c r="C44" s="781"/>
      <c r="D44" s="782">
        <v>105.7</v>
      </c>
      <c r="E44" s="783">
        <v>0</v>
      </c>
      <c r="F44" s="783">
        <v>2.2000000000000002</v>
      </c>
      <c r="G44" s="782">
        <v>112.2</v>
      </c>
      <c r="H44" s="783">
        <v>1.2</v>
      </c>
      <c r="I44" s="783">
        <v>3.3</v>
      </c>
      <c r="J44" s="782">
        <v>104.9</v>
      </c>
      <c r="K44" s="783">
        <v>0.1</v>
      </c>
      <c r="L44" s="783">
        <v>2</v>
      </c>
      <c r="M44" s="782">
        <v>109.6</v>
      </c>
      <c r="N44" s="783">
        <v>0.4</v>
      </c>
      <c r="O44" s="784">
        <v>3.3</v>
      </c>
      <c r="P44" s="779"/>
      <c r="Q44" s="780">
        <v>7</v>
      </c>
      <c r="R44" s="781"/>
      <c r="S44" s="782">
        <v>99</v>
      </c>
      <c r="T44" s="783">
        <v>0</v>
      </c>
      <c r="U44" s="783">
        <v>4.3</v>
      </c>
      <c r="V44" s="782">
        <v>114</v>
      </c>
      <c r="W44" s="783">
        <v>1.3</v>
      </c>
      <c r="X44" s="783">
        <v>4.8</v>
      </c>
      <c r="Y44" s="782">
        <v>103.2</v>
      </c>
      <c r="Z44" s="783">
        <v>0.2</v>
      </c>
      <c r="AA44" s="783">
        <v>1.5</v>
      </c>
      <c r="AB44" s="782">
        <v>110.2</v>
      </c>
      <c r="AC44" s="783">
        <v>0.3</v>
      </c>
      <c r="AD44" s="784">
        <v>3.4</v>
      </c>
      <c r="AE44" s="785"/>
      <c r="AF44" s="786"/>
    </row>
    <row r="45" spans="1:32" s="790" customFormat="1" ht="18" customHeight="1" x14ac:dyDescent="0.15">
      <c r="A45" s="779"/>
      <c r="B45" s="780">
        <v>8</v>
      </c>
      <c r="C45" s="781"/>
      <c r="D45" s="782">
        <v>105.7</v>
      </c>
      <c r="E45" s="783">
        <v>0</v>
      </c>
      <c r="F45" s="783">
        <v>2.2000000000000002</v>
      </c>
      <c r="G45" s="782">
        <v>114.7</v>
      </c>
      <c r="H45" s="783">
        <v>2.2000000000000002</v>
      </c>
      <c r="I45" s="783">
        <v>4</v>
      </c>
      <c r="J45" s="782">
        <v>105.8</v>
      </c>
      <c r="K45" s="783">
        <v>0.9</v>
      </c>
      <c r="L45" s="783">
        <v>1.2</v>
      </c>
      <c r="M45" s="782">
        <v>110.1</v>
      </c>
      <c r="N45" s="783">
        <v>0.4</v>
      </c>
      <c r="O45" s="784">
        <v>3.8</v>
      </c>
      <c r="P45" s="779"/>
      <c r="Q45" s="780">
        <v>8</v>
      </c>
      <c r="R45" s="781"/>
      <c r="S45" s="782">
        <v>99</v>
      </c>
      <c r="T45" s="783">
        <v>0</v>
      </c>
      <c r="U45" s="783">
        <v>4.3</v>
      </c>
      <c r="V45" s="782">
        <v>117</v>
      </c>
      <c r="W45" s="783">
        <v>2.6</v>
      </c>
      <c r="X45" s="783">
        <v>5.6</v>
      </c>
      <c r="Y45" s="782">
        <v>104</v>
      </c>
      <c r="Z45" s="783">
        <v>0.8</v>
      </c>
      <c r="AA45" s="783">
        <v>1.1000000000000001</v>
      </c>
      <c r="AB45" s="782">
        <v>111</v>
      </c>
      <c r="AC45" s="783">
        <v>0.8</v>
      </c>
      <c r="AD45" s="784">
        <v>3.9</v>
      </c>
      <c r="AE45" s="788"/>
      <c r="AF45" s="789"/>
    </row>
    <row r="46" spans="1:32" s="793" customFormat="1" ht="18" customHeight="1" x14ac:dyDescent="0.15">
      <c r="A46" s="779"/>
      <c r="B46" s="780">
        <v>9</v>
      </c>
      <c r="C46" s="781"/>
      <c r="D46" s="782">
        <v>105.7</v>
      </c>
      <c r="E46" s="783">
        <v>0</v>
      </c>
      <c r="F46" s="783">
        <v>2.2000000000000002</v>
      </c>
      <c r="G46" s="782">
        <v>113</v>
      </c>
      <c r="H46" s="783">
        <v>-1.5</v>
      </c>
      <c r="I46" s="783">
        <v>3.7</v>
      </c>
      <c r="J46" s="782">
        <v>105.1</v>
      </c>
      <c r="K46" s="783">
        <v>-0.7</v>
      </c>
      <c r="L46" s="783">
        <v>1</v>
      </c>
      <c r="M46" s="782">
        <v>109.8</v>
      </c>
      <c r="N46" s="783">
        <v>-0.2</v>
      </c>
      <c r="O46" s="784">
        <v>3.1</v>
      </c>
      <c r="P46" s="779"/>
      <c r="Q46" s="780">
        <v>9</v>
      </c>
      <c r="R46" s="781"/>
      <c r="S46" s="782">
        <v>99</v>
      </c>
      <c r="T46" s="783">
        <v>0</v>
      </c>
      <c r="U46" s="783">
        <v>4.3</v>
      </c>
      <c r="V46" s="782">
        <v>114.3</v>
      </c>
      <c r="W46" s="783">
        <v>-2.2999999999999998</v>
      </c>
      <c r="X46" s="783">
        <v>5.2</v>
      </c>
      <c r="Y46" s="782">
        <v>103.5</v>
      </c>
      <c r="Z46" s="783">
        <v>-0.4</v>
      </c>
      <c r="AA46" s="783">
        <v>1.2</v>
      </c>
      <c r="AB46" s="782">
        <v>110.6</v>
      </c>
      <c r="AC46" s="783">
        <v>-0.3</v>
      </c>
      <c r="AD46" s="784">
        <v>3.2</v>
      </c>
      <c r="AE46" s="791"/>
      <c r="AF46" s="792"/>
    </row>
    <row r="47" spans="1:32" s="793" customFormat="1" ht="18" customHeight="1" x14ac:dyDescent="0.15">
      <c r="A47" s="779"/>
      <c r="B47" s="780">
        <v>10</v>
      </c>
      <c r="C47" s="781"/>
      <c r="D47" s="782">
        <v>105.7</v>
      </c>
      <c r="E47" s="783">
        <v>0</v>
      </c>
      <c r="F47" s="783">
        <v>2.2000000000000002</v>
      </c>
      <c r="G47" s="782">
        <v>113.5</v>
      </c>
      <c r="H47" s="783">
        <v>0.5</v>
      </c>
      <c r="I47" s="783">
        <v>3.8</v>
      </c>
      <c r="J47" s="782">
        <v>105.4</v>
      </c>
      <c r="K47" s="783">
        <v>0.3</v>
      </c>
      <c r="L47" s="783">
        <v>1</v>
      </c>
      <c r="M47" s="782">
        <v>110.5</v>
      </c>
      <c r="N47" s="783">
        <v>0.6</v>
      </c>
      <c r="O47" s="784">
        <v>2.7</v>
      </c>
      <c r="P47" s="779"/>
      <c r="Q47" s="780">
        <v>10</v>
      </c>
      <c r="R47" s="781"/>
      <c r="S47" s="782">
        <v>99</v>
      </c>
      <c r="T47" s="783">
        <v>0</v>
      </c>
      <c r="U47" s="783">
        <v>4.3</v>
      </c>
      <c r="V47" s="782">
        <v>115.1</v>
      </c>
      <c r="W47" s="783">
        <v>0.7</v>
      </c>
      <c r="X47" s="783">
        <v>5.4</v>
      </c>
      <c r="Y47" s="782">
        <v>103.6</v>
      </c>
      <c r="Z47" s="783">
        <v>0.1</v>
      </c>
      <c r="AA47" s="783">
        <v>1.2</v>
      </c>
      <c r="AB47" s="782">
        <v>111.5</v>
      </c>
      <c r="AC47" s="783">
        <v>0.8</v>
      </c>
      <c r="AD47" s="784">
        <v>3</v>
      </c>
      <c r="AE47" s="791"/>
      <c r="AF47" s="792"/>
    </row>
    <row r="48" spans="1:32" s="793" customFormat="1" ht="18" customHeight="1" x14ac:dyDescent="0.15">
      <c r="A48" s="794"/>
      <c r="B48" s="795">
        <v>11</v>
      </c>
      <c r="C48" s="796"/>
      <c r="D48" s="797">
        <v>105.7</v>
      </c>
      <c r="E48" s="806">
        <v>0</v>
      </c>
      <c r="F48" s="806">
        <v>2.5</v>
      </c>
      <c r="G48" s="797">
        <v>113.5</v>
      </c>
      <c r="H48" s="806">
        <v>0</v>
      </c>
      <c r="I48" s="806">
        <v>4.3</v>
      </c>
      <c r="J48" s="797">
        <v>105.2</v>
      </c>
      <c r="K48" s="806">
        <v>-0.2</v>
      </c>
      <c r="L48" s="806">
        <v>1.4</v>
      </c>
      <c r="M48" s="797">
        <v>111.3</v>
      </c>
      <c r="N48" s="806">
        <v>0.7</v>
      </c>
      <c r="O48" s="807">
        <v>3.7</v>
      </c>
      <c r="P48" s="794"/>
      <c r="Q48" s="795">
        <v>11</v>
      </c>
      <c r="R48" s="796"/>
      <c r="S48" s="799">
        <v>99</v>
      </c>
      <c r="T48" s="798">
        <v>0</v>
      </c>
      <c r="U48" s="798">
        <v>4.3</v>
      </c>
      <c r="V48" s="799">
        <v>114.9</v>
      </c>
      <c r="W48" s="798">
        <v>-0.1</v>
      </c>
      <c r="X48" s="798">
        <v>5.9</v>
      </c>
      <c r="Y48" s="799">
        <v>103.4</v>
      </c>
      <c r="Z48" s="798">
        <v>-0.2</v>
      </c>
      <c r="AA48" s="798">
        <v>1.3</v>
      </c>
      <c r="AB48" s="797">
        <v>112.3</v>
      </c>
      <c r="AC48" s="806">
        <v>0.7</v>
      </c>
      <c r="AD48" s="807">
        <v>3.9</v>
      </c>
      <c r="AE48" s="791"/>
      <c r="AF48" s="792"/>
    </row>
    <row r="49" spans="1:32" x14ac:dyDescent="0.15">
      <c r="A49" s="808"/>
      <c r="B49" s="809"/>
      <c r="D49" s="810"/>
      <c r="E49" s="810"/>
      <c r="F49" s="810"/>
      <c r="G49" s="810"/>
      <c r="H49" s="810"/>
      <c r="I49" s="810"/>
      <c r="J49" s="810"/>
      <c r="K49" s="810"/>
      <c r="L49" s="810"/>
      <c r="M49" s="810"/>
      <c r="N49" s="810"/>
      <c r="O49" s="810"/>
      <c r="P49" s="809"/>
      <c r="Q49" s="809"/>
      <c r="S49" s="810"/>
      <c r="T49" s="810"/>
      <c r="U49" s="810"/>
      <c r="V49" s="810"/>
      <c r="W49" s="810"/>
      <c r="X49" s="810"/>
      <c r="Y49" s="810"/>
      <c r="Z49" s="810"/>
      <c r="AA49" s="810"/>
      <c r="AB49" s="810"/>
      <c r="AC49" s="810"/>
      <c r="AD49" s="810"/>
      <c r="AE49" s="313"/>
      <c r="AF49" s="313"/>
    </row>
    <row r="50" spans="1:32" ht="17.45" customHeight="1" x14ac:dyDescent="0.15">
      <c r="A50" s="811"/>
      <c r="B50" s="811"/>
      <c r="C50" s="811"/>
      <c r="D50" s="811"/>
      <c r="E50" s="811"/>
      <c r="F50" s="811"/>
      <c r="G50" s="811"/>
      <c r="H50" s="811"/>
      <c r="I50" s="811"/>
      <c r="J50" s="811"/>
      <c r="K50" s="811"/>
      <c r="L50" s="811"/>
      <c r="M50" s="811"/>
      <c r="N50" s="811"/>
      <c r="AE50" s="313"/>
      <c r="AF50" s="313"/>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P30:R31"/>
    <mergeCell ref="S30:S31"/>
    <mergeCell ref="V30:V31"/>
    <mergeCell ref="Y30:Y31"/>
    <mergeCell ref="AB30:AB31"/>
    <mergeCell ref="A30:C31"/>
    <mergeCell ref="D30:D31"/>
    <mergeCell ref="G30:G31"/>
    <mergeCell ref="J30:J31"/>
    <mergeCell ref="M30:M31"/>
    <mergeCell ref="P27:R29"/>
    <mergeCell ref="S27:U29"/>
    <mergeCell ref="V27:X29"/>
    <mergeCell ref="Y27:AA29"/>
    <mergeCell ref="AB27:AD29"/>
    <mergeCell ref="A27:C29"/>
    <mergeCell ref="D27:F29"/>
    <mergeCell ref="G27:I29"/>
    <mergeCell ref="J27:L29"/>
    <mergeCell ref="M27:O29"/>
    <mergeCell ref="P19:R20"/>
    <mergeCell ref="S19:S20"/>
    <mergeCell ref="V19:V20"/>
    <mergeCell ref="Y19:Y20"/>
    <mergeCell ref="AB19:AB20"/>
    <mergeCell ref="A19:C20"/>
    <mergeCell ref="D19:D20"/>
    <mergeCell ref="G19:G20"/>
    <mergeCell ref="J19:J20"/>
    <mergeCell ref="M19:M20"/>
    <mergeCell ref="S16:U18"/>
    <mergeCell ref="Y16:AA18"/>
    <mergeCell ref="AB16:AD18"/>
    <mergeCell ref="G17:I18"/>
    <mergeCell ref="V17:X18"/>
    <mergeCell ref="A16:C18"/>
    <mergeCell ref="D16:F18"/>
    <mergeCell ref="J16:L18"/>
    <mergeCell ref="M16:O18"/>
    <mergeCell ref="P16:R18"/>
    <mergeCell ref="AB6:AD7"/>
    <mergeCell ref="A8:C9"/>
    <mergeCell ref="D8:D9"/>
    <mergeCell ref="G8:G9"/>
    <mergeCell ref="J8:J9"/>
    <mergeCell ref="M8:M9"/>
    <mergeCell ref="P8:R9"/>
    <mergeCell ref="S8:S9"/>
    <mergeCell ref="V8:V9"/>
    <mergeCell ref="Y8:Y9"/>
    <mergeCell ref="AB8:AB9"/>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K1:O1"/>
    <mergeCell ref="H3:J3"/>
    <mergeCell ref="W3:Y3"/>
    <mergeCell ref="J5:L5"/>
    <mergeCell ref="M5:O5"/>
    <mergeCell ref="Y5:AA5"/>
  </mergeCells>
  <phoneticPr fontId="39"/>
  <conditionalFormatting sqref="D48:O48 S48:AD48 D26:O26 S26:AD26 S37:AD37 D10:O15 S15:AD15 D37:O37">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orientation="portrait"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showGridLines="0" zoomScaleSheetLayoutView="100" workbookViewId="0"/>
  </sheetViews>
  <sheetFormatPr defaultRowHeight="12" x14ac:dyDescent="0.15"/>
  <cols>
    <col min="1" max="1" width="9.625" style="681" customWidth="1"/>
    <col min="2" max="2" width="3.625" style="681" customWidth="1"/>
    <col min="3" max="3" width="6.5" style="681" customWidth="1"/>
    <col min="4" max="11" width="8.625" style="681" customWidth="1"/>
    <col min="12" max="12" width="9.75" style="681" customWidth="1"/>
    <col min="13" max="13" width="4.625" style="681" customWidth="1"/>
    <col min="14" max="256" width="9" style="681"/>
    <col min="257" max="257" width="9.625" style="681" customWidth="1"/>
    <col min="258" max="258" width="3.625" style="681" customWidth="1"/>
    <col min="259" max="259" width="6.5" style="681" customWidth="1"/>
    <col min="260" max="267" width="8.625" style="681" customWidth="1"/>
    <col min="268" max="268" width="9.75" style="681" customWidth="1"/>
    <col min="269" max="269" width="4.625" style="681" customWidth="1"/>
    <col min="270" max="512" width="9" style="681"/>
    <col min="513" max="513" width="9.625" style="681" customWidth="1"/>
    <col min="514" max="514" width="3.625" style="681" customWidth="1"/>
    <col min="515" max="515" width="6.5" style="681" customWidth="1"/>
    <col min="516" max="523" width="8.625" style="681" customWidth="1"/>
    <col min="524" max="524" width="9.75" style="681" customWidth="1"/>
    <col min="525" max="525" width="4.625" style="681" customWidth="1"/>
    <col min="526" max="768" width="9" style="681"/>
    <col min="769" max="769" width="9.625" style="681" customWidth="1"/>
    <col min="770" max="770" width="3.625" style="681" customWidth="1"/>
    <col min="771" max="771" width="6.5" style="681" customWidth="1"/>
    <col min="772" max="779" width="8.625" style="681" customWidth="1"/>
    <col min="780" max="780" width="9.75" style="681" customWidth="1"/>
    <col min="781" max="781" width="4.625" style="681" customWidth="1"/>
    <col min="782" max="1024" width="9" style="681"/>
    <col min="1025" max="1025" width="9.625" style="681" customWidth="1"/>
    <col min="1026" max="1026" width="3.625" style="681" customWidth="1"/>
    <col min="1027" max="1027" width="6.5" style="681" customWidth="1"/>
    <col min="1028" max="1035" width="8.625" style="681" customWidth="1"/>
    <col min="1036" max="1036" width="9.75" style="681" customWidth="1"/>
    <col min="1037" max="1037" width="4.625" style="681" customWidth="1"/>
    <col min="1038" max="1280" width="9" style="681"/>
    <col min="1281" max="1281" width="9.625" style="681" customWidth="1"/>
    <col min="1282" max="1282" width="3.625" style="681" customWidth="1"/>
    <col min="1283" max="1283" width="6.5" style="681" customWidth="1"/>
    <col min="1284" max="1291" width="8.625" style="681" customWidth="1"/>
    <col min="1292" max="1292" width="9.75" style="681" customWidth="1"/>
    <col min="1293" max="1293" width="4.625" style="681" customWidth="1"/>
    <col min="1294" max="1536" width="9" style="681"/>
    <col min="1537" max="1537" width="9.625" style="681" customWidth="1"/>
    <col min="1538" max="1538" width="3.625" style="681" customWidth="1"/>
    <col min="1539" max="1539" width="6.5" style="681" customWidth="1"/>
    <col min="1540" max="1547" width="8.625" style="681" customWidth="1"/>
    <col min="1548" max="1548" width="9.75" style="681" customWidth="1"/>
    <col min="1549" max="1549" width="4.625" style="681" customWidth="1"/>
    <col min="1550" max="1792" width="9" style="681"/>
    <col min="1793" max="1793" width="9.625" style="681" customWidth="1"/>
    <col min="1794" max="1794" width="3.625" style="681" customWidth="1"/>
    <col min="1795" max="1795" width="6.5" style="681" customWidth="1"/>
    <col min="1796" max="1803" width="8.625" style="681" customWidth="1"/>
    <col min="1804" max="1804" width="9.75" style="681" customWidth="1"/>
    <col min="1805" max="1805" width="4.625" style="681" customWidth="1"/>
    <col min="1806" max="2048" width="9" style="681"/>
    <col min="2049" max="2049" width="9.625" style="681" customWidth="1"/>
    <col min="2050" max="2050" width="3.625" style="681" customWidth="1"/>
    <col min="2051" max="2051" width="6.5" style="681" customWidth="1"/>
    <col min="2052" max="2059" width="8.625" style="681" customWidth="1"/>
    <col min="2060" max="2060" width="9.75" style="681" customWidth="1"/>
    <col min="2061" max="2061" width="4.625" style="681" customWidth="1"/>
    <col min="2062" max="2304" width="9" style="681"/>
    <col min="2305" max="2305" width="9.625" style="681" customWidth="1"/>
    <col min="2306" max="2306" width="3.625" style="681" customWidth="1"/>
    <col min="2307" max="2307" width="6.5" style="681" customWidth="1"/>
    <col min="2308" max="2315" width="8.625" style="681" customWidth="1"/>
    <col min="2316" max="2316" width="9.75" style="681" customWidth="1"/>
    <col min="2317" max="2317" width="4.625" style="681" customWidth="1"/>
    <col min="2318" max="2560" width="9" style="681"/>
    <col min="2561" max="2561" width="9.625" style="681" customWidth="1"/>
    <col min="2562" max="2562" width="3.625" style="681" customWidth="1"/>
    <col min="2563" max="2563" width="6.5" style="681" customWidth="1"/>
    <col min="2564" max="2571" width="8.625" style="681" customWidth="1"/>
    <col min="2572" max="2572" width="9.75" style="681" customWidth="1"/>
    <col min="2573" max="2573" width="4.625" style="681" customWidth="1"/>
    <col min="2574" max="2816" width="9" style="681"/>
    <col min="2817" max="2817" width="9.625" style="681" customWidth="1"/>
    <col min="2818" max="2818" width="3.625" style="681" customWidth="1"/>
    <col min="2819" max="2819" width="6.5" style="681" customWidth="1"/>
    <col min="2820" max="2827" width="8.625" style="681" customWidth="1"/>
    <col min="2828" max="2828" width="9.75" style="681" customWidth="1"/>
    <col min="2829" max="2829" width="4.625" style="681" customWidth="1"/>
    <col min="2830" max="3072" width="9" style="681"/>
    <col min="3073" max="3073" width="9.625" style="681" customWidth="1"/>
    <col min="3074" max="3074" width="3.625" style="681" customWidth="1"/>
    <col min="3075" max="3075" width="6.5" style="681" customWidth="1"/>
    <col min="3076" max="3083" width="8.625" style="681" customWidth="1"/>
    <col min="3084" max="3084" width="9.75" style="681" customWidth="1"/>
    <col min="3085" max="3085" width="4.625" style="681" customWidth="1"/>
    <col min="3086" max="3328" width="9" style="681"/>
    <col min="3329" max="3329" width="9.625" style="681" customWidth="1"/>
    <col min="3330" max="3330" width="3.625" style="681" customWidth="1"/>
    <col min="3331" max="3331" width="6.5" style="681" customWidth="1"/>
    <col min="3332" max="3339" width="8.625" style="681" customWidth="1"/>
    <col min="3340" max="3340" width="9.75" style="681" customWidth="1"/>
    <col min="3341" max="3341" width="4.625" style="681" customWidth="1"/>
    <col min="3342" max="3584" width="9" style="681"/>
    <col min="3585" max="3585" width="9.625" style="681" customWidth="1"/>
    <col min="3586" max="3586" width="3.625" style="681" customWidth="1"/>
    <col min="3587" max="3587" width="6.5" style="681" customWidth="1"/>
    <col min="3588" max="3595" width="8.625" style="681" customWidth="1"/>
    <col min="3596" max="3596" width="9.75" style="681" customWidth="1"/>
    <col min="3597" max="3597" width="4.625" style="681" customWidth="1"/>
    <col min="3598" max="3840" width="9" style="681"/>
    <col min="3841" max="3841" width="9.625" style="681" customWidth="1"/>
    <col min="3842" max="3842" width="3.625" style="681" customWidth="1"/>
    <col min="3843" max="3843" width="6.5" style="681" customWidth="1"/>
    <col min="3844" max="3851" width="8.625" style="681" customWidth="1"/>
    <col min="3852" max="3852" width="9.75" style="681" customWidth="1"/>
    <col min="3853" max="3853" width="4.625" style="681" customWidth="1"/>
    <col min="3854" max="4096" width="9" style="681"/>
    <col min="4097" max="4097" width="9.625" style="681" customWidth="1"/>
    <col min="4098" max="4098" width="3.625" style="681" customWidth="1"/>
    <col min="4099" max="4099" width="6.5" style="681" customWidth="1"/>
    <col min="4100" max="4107" width="8.625" style="681" customWidth="1"/>
    <col min="4108" max="4108" width="9.75" style="681" customWidth="1"/>
    <col min="4109" max="4109" width="4.625" style="681" customWidth="1"/>
    <col min="4110" max="4352" width="9" style="681"/>
    <col min="4353" max="4353" width="9.625" style="681" customWidth="1"/>
    <col min="4354" max="4354" width="3.625" style="681" customWidth="1"/>
    <col min="4355" max="4355" width="6.5" style="681" customWidth="1"/>
    <col min="4356" max="4363" width="8.625" style="681" customWidth="1"/>
    <col min="4364" max="4364" width="9.75" style="681" customWidth="1"/>
    <col min="4365" max="4365" width="4.625" style="681" customWidth="1"/>
    <col min="4366" max="4608" width="9" style="681"/>
    <col min="4609" max="4609" width="9.625" style="681" customWidth="1"/>
    <col min="4610" max="4610" width="3.625" style="681" customWidth="1"/>
    <col min="4611" max="4611" width="6.5" style="681" customWidth="1"/>
    <col min="4612" max="4619" width="8.625" style="681" customWidth="1"/>
    <col min="4620" max="4620" width="9.75" style="681" customWidth="1"/>
    <col min="4621" max="4621" width="4.625" style="681" customWidth="1"/>
    <col min="4622" max="4864" width="9" style="681"/>
    <col min="4865" max="4865" width="9.625" style="681" customWidth="1"/>
    <col min="4866" max="4866" width="3.625" style="681" customWidth="1"/>
    <col min="4867" max="4867" width="6.5" style="681" customWidth="1"/>
    <col min="4868" max="4875" width="8.625" style="681" customWidth="1"/>
    <col min="4876" max="4876" width="9.75" style="681" customWidth="1"/>
    <col min="4877" max="4877" width="4.625" style="681" customWidth="1"/>
    <col min="4878" max="5120" width="9" style="681"/>
    <col min="5121" max="5121" width="9.625" style="681" customWidth="1"/>
    <col min="5122" max="5122" width="3.625" style="681" customWidth="1"/>
    <col min="5123" max="5123" width="6.5" style="681" customWidth="1"/>
    <col min="5124" max="5131" width="8.625" style="681" customWidth="1"/>
    <col min="5132" max="5132" width="9.75" style="681" customWidth="1"/>
    <col min="5133" max="5133" width="4.625" style="681" customWidth="1"/>
    <col min="5134" max="5376" width="9" style="681"/>
    <col min="5377" max="5377" width="9.625" style="681" customWidth="1"/>
    <col min="5378" max="5378" width="3.625" style="681" customWidth="1"/>
    <col min="5379" max="5379" width="6.5" style="681" customWidth="1"/>
    <col min="5380" max="5387" width="8.625" style="681" customWidth="1"/>
    <col min="5388" max="5388" width="9.75" style="681" customWidth="1"/>
    <col min="5389" max="5389" width="4.625" style="681" customWidth="1"/>
    <col min="5390" max="5632" width="9" style="681"/>
    <col min="5633" max="5633" width="9.625" style="681" customWidth="1"/>
    <col min="5634" max="5634" width="3.625" style="681" customWidth="1"/>
    <col min="5635" max="5635" width="6.5" style="681" customWidth="1"/>
    <col min="5636" max="5643" width="8.625" style="681" customWidth="1"/>
    <col min="5644" max="5644" width="9.75" style="681" customWidth="1"/>
    <col min="5645" max="5645" width="4.625" style="681" customWidth="1"/>
    <col min="5646" max="5888" width="9" style="681"/>
    <col min="5889" max="5889" width="9.625" style="681" customWidth="1"/>
    <col min="5890" max="5890" width="3.625" style="681" customWidth="1"/>
    <col min="5891" max="5891" width="6.5" style="681" customWidth="1"/>
    <col min="5892" max="5899" width="8.625" style="681" customWidth="1"/>
    <col min="5900" max="5900" width="9.75" style="681" customWidth="1"/>
    <col min="5901" max="5901" width="4.625" style="681" customWidth="1"/>
    <col min="5902" max="6144" width="9" style="681"/>
    <col min="6145" max="6145" width="9.625" style="681" customWidth="1"/>
    <col min="6146" max="6146" width="3.625" style="681" customWidth="1"/>
    <col min="6147" max="6147" width="6.5" style="681" customWidth="1"/>
    <col min="6148" max="6155" width="8.625" style="681" customWidth="1"/>
    <col min="6156" max="6156" width="9.75" style="681" customWidth="1"/>
    <col min="6157" max="6157" width="4.625" style="681" customWidth="1"/>
    <col min="6158" max="6400" width="9" style="681"/>
    <col min="6401" max="6401" width="9.625" style="681" customWidth="1"/>
    <col min="6402" max="6402" width="3.625" style="681" customWidth="1"/>
    <col min="6403" max="6403" width="6.5" style="681" customWidth="1"/>
    <col min="6404" max="6411" width="8.625" style="681" customWidth="1"/>
    <col min="6412" max="6412" width="9.75" style="681" customWidth="1"/>
    <col min="6413" max="6413" width="4.625" style="681" customWidth="1"/>
    <col min="6414" max="6656" width="9" style="681"/>
    <col min="6657" max="6657" width="9.625" style="681" customWidth="1"/>
    <col min="6658" max="6658" width="3.625" style="681" customWidth="1"/>
    <col min="6659" max="6659" width="6.5" style="681" customWidth="1"/>
    <col min="6660" max="6667" width="8.625" style="681" customWidth="1"/>
    <col min="6668" max="6668" width="9.75" style="681" customWidth="1"/>
    <col min="6669" max="6669" width="4.625" style="681" customWidth="1"/>
    <col min="6670" max="6912" width="9" style="681"/>
    <col min="6913" max="6913" width="9.625" style="681" customWidth="1"/>
    <col min="6914" max="6914" width="3.625" style="681" customWidth="1"/>
    <col min="6915" max="6915" width="6.5" style="681" customWidth="1"/>
    <col min="6916" max="6923" width="8.625" style="681" customWidth="1"/>
    <col min="6924" max="6924" width="9.75" style="681" customWidth="1"/>
    <col min="6925" max="6925" width="4.625" style="681" customWidth="1"/>
    <col min="6926" max="7168" width="9" style="681"/>
    <col min="7169" max="7169" width="9.625" style="681" customWidth="1"/>
    <col min="7170" max="7170" width="3.625" style="681" customWidth="1"/>
    <col min="7171" max="7171" width="6.5" style="681" customWidth="1"/>
    <col min="7172" max="7179" width="8.625" style="681" customWidth="1"/>
    <col min="7180" max="7180" width="9.75" style="681" customWidth="1"/>
    <col min="7181" max="7181" width="4.625" style="681" customWidth="1"/>
    <col min="7182" max="7424" width="9" style="681"/>
    <col min="7425" max="7425" width="9.625" style="681" customWidth="1"/>
    <col min="7426" max="7426" width="3.625" style="681" customWidth="1"/>
    <col min="7427" max="7427" width="6.5" style="681" customWidth="1"/>
    <col min="7428" max="7435" width="8.625" style="681" customWidth="1"/>
    <col min="7436" max="7436" width="9.75" style="681" customWidth="1"/>
    <col min="7437" max="7437" width="4.625" style="681" customWidth="1"/>
    <col min="7438" max="7680" width="9" style="681"/>
    <col min="7681" max="7681" width="9.625" style="681" customWidth="1"/>
    <col min="7682" max="7682" width="3.625" style="681" customWidth="1"/>
    <col min="7683" max="7683" width="6.5" style="681" customWidth="1"/>
    <col min="7684" max="7691" width="8.625" style="681" customWidth="1"/>
    <col min="7692" max="7692" width="9.75" style="681" customWidth="1"/>
    <col min="7693" max="7693" width="4.625" style="681" customWidth="1"/>
    <col min="7694" max="7936" width="9" style="681"/>
    <col min="7937" max="7937" width="9.625" style="681" customWidth="1"/>
    <col min="7938" max="7938" width="3.625" style="681" customWidth="1"/>
    <col min="7939" max="7939" width="6.5" style="681" customWidth="1"/>
    <col min="7940" max="7947" width="8.625" style="681" customWidth="1"/>
    <col min="7948" max="7948" width="9.75" style="681" customWidth="1"/>
    <col min="7949" max="7949" width="4.625" style="681" customWidth="1"/>
    <col min="7950" max="8192" width="9" style="681"/>
    <col min="8193" max="8193" width="9.625" style="681" customWidth="1"/>
    <col min="8194" max="8194" width="3.625" style="681" customWidth="1"/>
    <col min="8195" max="8195" width="6.5" style="681" customWidth="1"/>
    <col min="8196" max="8203" width="8.625" style="681" customWidth="1"/>
    <col min="8204" max="8204" width="9.75" style="681" customWidth="1"/>
    <col min="8205" max="8205" width="4.625" style="681" customWidth="1"/>
    <col min="8206" max="8448" width="9" style="681"/>
    <col min="8449" max="8449" width="9.625" style="681" customWidth="1"/>
    <col min="8450" max="8450" width="3.625" style="681" customWidth="1"/>
    <col min="8451" max="8451" width="6.5" style="681" customWidth="1"/>
    <col min="8452" max="8459" width="8.625" style="681" customWidth="1"/>
    <col min="8460" max="8460" width="9.75" style="681" customWidth="1"/>
    <col min="8461" max="8461" width="4.625" style="681" customWidth="1"/>
    <col min="8462" max="8704" width="9" style="681"/>
    <col min="8705" max="8705" width="9.625" style="681" customWidth="1"/>
    <col min="8706" max="8706" width="3.625" style="681" customWidth="1"/>
    <col min="8707" max="8707" width="6.5" style="681" customWidth="1"/>
    <col min="8708" max="8715" width="8.625" style="681" customWidth="1"/>
    <col min="8716" max="8716" width="9.75" style="681" customWidth="1"/>
    <col min="8717" max="8717" width="4.625" style="681" customWidth="1"/>
    <col min="8718" max="8960" width="9" style="681"/>
    <col min="8961" max="8961" width="9.625" style="681" customWidth="1"/>
    <col min="8962" max="8962" width="3.625" style="681" customWidth="1"/>
    <col min="8963" max="8963" width="6.5" style="681" customWidth="1"/>
    <col min="8964" max="8971" width="8.625" style="681" customWidth="1"/>
    <col min="8972" max="8972" width="9.75" style="681" customWidth="1"/>
    <col min="8973" max="8973" width="4.625" style="681" customWidth="1"/>
    <col min="8974" max="9216" width="9" style="681"/>
    <col min="9217" max="9217" width="9.625" style="681" customWidth="1"/>
    <col min="9218" max="9218" width="3.625" style="681" customWidth="1"/>
    <col min="9219" max="9219" width="6.5" style="681" customWidth="1"/>
    <col min="9220" max="9227" width="8.625" style="681" customWidth="1"/>
    <col min="9228" max="9228" width="9.75" style="681" customWidth="1"/>
    <col min="9229" max="9229" width="4.625" style="681" customWidth="1"/>
    <col min="9230" max="9472" width="9" style="681"/>
    <col min="9473" max="9473" width="9.625" style="681" customWidth="1"/>
    <col min="9474" max="9474" width="3.625" style="681" customWidth="1"/>
    <col min="9475" max="9475" width="6.5" style="681" customWidth="1"/>
    <col min="9476" max="9483" width="8.625" style="681" customWidth="1"/>
    <col min="9484" max="9484" width="9.75" style="681" customWidth="1"/>
    <col min="9485" max="9485" width="4.625" style="681" customWidth="1"/>
    <col min="9486" max="9728" width="9" style="681"/>
    <col min="9729" max="9729" width="9.625" style="681" customWidth="1"/>
    <col min="9730" max="9730" width="3.625" style="681" customWidth="1"/>
    <col min="9731" max="9731" width="6.5" style="681" customWidth="1"/>
    <col min="9732" max="9739" width="8.625" style="681" customWidth="1"/>
    <col min="9740" max="9740" width="9.75" style="681" customWidth="1"/>
    <col min="9741" max="9741" width="4.625" style="681" customWidth="1"/>
    <col min="9742" max="9984" width="9" style="681"/>
    <col min="9985" max="9985" width="9.625" style="681" customWidth="1"/>
    <col min="9986" max="9986" width="3.625" style="681" customWidth="1"/>
    <col min="9987" max="9987" width="6.5" style="681" customWidth="1"/>
    <col min="9988" max="9995" width="8.625" style="681" customWidth="1"/>
    <col min="9996" max="9996" width="9.75" style="681" customWidth="1"/>
    <col min="9997" max="9997" width="4.625" style="681" customWidth="1"/>
    <col min="9998" max="10240" width="9" style="681"/>
    <col min="10241" max="10241" width="9.625" style="681" customWidth="1"/>
    <col min="10242" max="10242" width="3.625" style="681" customWidth="1"/>
    <col min="10243" max="10243" width="6.5" style="681" customWidth="1"/>
    <col min="10244" max="10251" width="8.625" style="681" customWidth="1"/>
    <col min="10252" max="10252" width="9.75" style="681" customWidth="1"/>
    <col min="10253" max="10253" width="4.625" style="681" customWidth="1"/>
    <col min="10254" max="10496" width="9" style="681"/>
    <col min="10497" max="10497" width="9.625" style="681" customWidth="1"/>
    <col min="10498" max="10498" width="3.625" style="681" customWidth="1"/>
    <col min="10499" max="10499" width="6.5" style="681" customWidth="1"/>
    <col min="10500" max="10507" width="8.625" style="681" customWidth="1"/>
    <col min="10508" max="10508" width="9.75" style="681" customWidth="1"/>
    <col min="10509" max="10509" width="4.625" style="681" customWidth="1"/>
    <col min="10510" max="10752" width="9" style="681"/>
    <col min="10753" max="10753" width="9.625" style="681" customWidth="1"/>
    <col min="10754" max="10754" width="3.625" style="681" customWidth="1"/>
    <col min="10755" max="10755" width="6.5" style="681" customWidth="1"/>
    <col min="10756" max="10763" width="8.625" style="681" customWidth="1"/>
    <col min="10764" max="10764" width="9.75" style="681" customWidth="1"/>
    <col min="10765" max="10765" width="4.625" style="681" customWidth="1"/>
    <col min="10766" max="11008" width="9" style="681"/>
    <col min="11009" max="11009" width="9.625" style="681" customWidth="1"/>
    <col min="11010" max="11010" width="3.625" style="681" customWidth="1"/>
    <col min="11011" max="11011" width="6.5" style="681" customWidth="1"/>
    <col min="11012" max="11019" width="8.625" style="681" customWidth="1"/>
    <col min="11020" max="11020" width="9.75" style="681" customWidth="1"/>
    <col min="11021" max="11021" width="4.625" style="681" customWidth="1"/>
    <col min="11022" max="11264" width="9" style="681"/>
    <col min="11265" max="11265" width="9.625" style="681" customWidth="1"/>
    <col min="11266" max="11266" width="3.625" style="681" customWidth="1"/>
    <col min="11267" max="11267" width="6.5" style="681" customWidth="1"/>
    <col min="11268" max="11275" width="8.625" style="681" customWidth="1"/>
    <col min="11276" max="11276" width="9.75" style="681" customWidth="1"/>
    <col min="11277" max="11277" width="4.625" style="681" customWidth="1"/>
    <col min="11278" max="11520" width="9" style="681"/>
    <col min="11521" max="11521" width="9.625" style="681" customWidth="1"/>
    <col min="11522" max="11522" width="3.625" style="681" customWidth="1"/>
    <col min="11523" max="11523" width="6.5" style="681" customWidth="1"/>
    <col min="11524" max="11531" width="8.625" style="681" customWidth="1"/>
    <col min="11532" max="11532" width="9.75" style="681" customWidth="1"/>
    <col min="11533" max="11533" width="4.625" style="681" customWidth="1"/>
    <col min="11534" max="11776" width="9" style="681"/>
    <col min="11777" max="11777" width="9.625" style="681" customWidth="1"/>
    <col min="11778" max="11778" width="3.625" style="681" customWidth="1"/>
    <col min="11779" max="11779" width="6.5" style="681" customWidth="1"/>
    <col min="11780" max="11787" width="8.625" style="681" customWidth="1"/>
    <col min="11788" max="11788" width="9.75" style="681" customWidth="1"/>
    <col min="11789" max="11789" width="4.625" style="681" customWidth="1"/>
    <col min="11790" max="12032" width="9" style="681"/>
    <col min="12033" max="12033" width="9.625" style="681" customWidth="1"/>
    <col min="12034" max="12034" width="3.625" style="681" customWidth="1"/>
    <col min="12035" max="12035" width="6.5" style="681" customWidth="1"/>
    <col min="12036" max="12043" width="8.625" style="681" customWidth="1"/>
    <col min="12044" max="12044" width="9.75" style="681" customWidth="1"/>
    <col min="12045" max="12045" width="4.625" style="681" customWidth="1"/>
    <col min="12046" max="12288" width="9" style="681"/>
    <col min="12289" max="12289" width="9.625" style="681" customWidth="1"/>
    <col min="12290" max="12290" width="3.625" style="681" customWidth="1"/>
    <col min="12291" max="12291" width="6.5" style="681" customWidth="1"/>
    <col min="12292" max="12299" width="8.625" style="681" customWidth="1"/>
    <col min="12300" max="12300" width="9.75" style="681" customWidth="1"/>
    <col min="12301" max="12301" width="4.625" style="681" customWidth="1"/>
    <col min="12302" max="12544" width="9" style="681"/>
    <col min="12545" max="12545" width="9.625" style="681" customWidth="1"/>
    <col min="12546" max="12546" width="3.625" style="681" customWidth="1"/>
    <col min="12547" max="12547" width="6.5" style="681" customWidth="1"/>
    <col min="12548" max="12555" width="8.625" style="681" customWidth="1"/>
    <col min="12556" max="12556" width="9.75" style="681" customWidth="1"/>
    <col min="12557" max="12557" width="4.625" style="681" customWidth="1"/>
    <col min="12558" max="12800" width="9" style="681"/>
    <col min="12801" max="12801" width="9.625" style="681" customWidth="1"/>
    <col min="12802" max="12802" width="3.625" style="681" customWidth="1"/>
    <col min="12803" max="12803" width="6.5" style="681" customWidth="1"/>
    <col min="12804" max="12811" width="8.625" style="681" customWidth="1"/>
    <col min="12812" max="12812" width="9.75" style="681" customWidth="1"/>
    <col min="12813" max="12813" width="4.625" style="681" customWidth="1"/>
    <col min="12814" max="13056" width="9" style="681"/>
    <col min="13057" max="13057" width="9.625" style="681" customWidth="1"/>
    <col min="13058" max="13058" width="3.625" style="681" customWidth="1"/>
    <col min="13059" max="13059" width="6.5" style="681" customWidth="1"/>
    <col min="13060" max="13067" width="8.625" style="681" customWidth="1"/>
    <col min="13068" max="13068" width="9.75" style="681" customWidth="1"/>
    <col min="13069" max="13069" width="4.625" style="681" customWidth="1"/>
    <col min="13070" max="13312" width="9" style="681"/>
    <col min="13313" max="13313" width="9.625" style="681" customWidth="1"/>
    <col min="13314" max="13314" width="3.625" style="681" customWidth="1"/>
    <col min="13315" max="13315" width="6.5" style="681" customWidth="1"/>
    <col min="13316" max="13323" width="8.625" style="681" customWidth="1"/>
    <col min="13324" max="13324" width="9.75" style="681" customWidth="1"/>
    <col min="13325" max="13325" width="4.625" style="681" customWidth="1"/>
    <col min="13326" max="13568" width="9" style="681"/>
    <col min="13569" max="13569" width="9.625" style="681" customWidth="1"/>
    <col min="13570" max="13570" width="3.625" style="681" customWidth="1"/>
    <col min="13571" max="13571" width="6.5" style="681" customWidth="1"/>
    <col min="13572" max="13579" width="8.625" style="681" customWidth="1"/>
    <col min="13580" max="13580" width="9.75" style="681" customWidth="1"/>
    <col min="13581" max="13581" width="4.625" style="681" customWidth="1"/>
    <col min="13582" max="13824" width="9" style="681"/>
    <col min="13825" max="13825" width="9.625" style="681" customWidth="1"/>
    <col min="13826" max="13826" width="3.625" style="681" customWidth="1"/>
    <col min="13827" max="13827" width="6.5" style="681" customWidth="1"/>
    <col min="13828" max="13835" width="8.625" style="681" customWidth="1"/>
    <col min="13836" max="13836" width="9.75" style="681" customWidth="1"/>
    <col min="13837" max="13837" width="4.625" style="681" customWidth="1"/>
    <col min="13838" max="14080" width="9" style="681"/>
    <col min="14081" max="14081" width="9.625" style="681" customWidth="1"/>
    <col min="14082" max="14082" width="3.625" style="681" customWidth="1"/>
    <col min="14083" max="14083" width="6.5" style="681" customWidth="1"/>
    <col min="14084" max="14091" width="8.625" style="681" customWidth="1"/>
    <col min="14092" max="14092" width="9.75" style="681" customWidth="1"/>
    <col min="14093" max="14093" width="4.625" style="681" customWidth="1"/>
    <col min="14094" max="14336" width="9" style="681"/>
    <col min="14337" max="14337" width="9.625" style="681" customWidth="1"/>
    <col min="14338" max="14338" width="3.625" style="681" customWidth="1"/>
    <col min="14339" max="14339" width="6.5" style="681" customWidth="1"/>
    <col min="14340" max="14347" width="8.625" style="681" customWidth="1"/>
    <col min="14348" max="14348" width="9.75" style="681" customWidth="1"/>
    <col min="14349" max="14349" width="4.625" style="681" customWidth="1"/>
    <col min="14350" max="14592" width="9" style="681"/>
    <col min="14593" max="14593" width="9.625" style="681" customWidth="1"/>
    <col min="14594" max="14594" width="3.625" style="681" customWidth="1"/>
    <col min="14595" max="14595" width="6.5" style="681" customWidth="1"/>
    <col min="14596" max="14603" width="8.625" style="681" customWidth="1"/>
    <col min="14604" max="14604" width="9.75" style="681" customWidth="1"/>
    <col min="14605" max="14605" width="4.625" style="681" customWidth="1"/>
    <col min="14606" max="14848" width="9" style="681"/>
    <col min="14849" max="14849" width="9.625" style="681" customWidth="1"/>
    <col min="14850" max="14850" width="3.625" style="681" customWidth="1"/>
    <col min="14851" max="14851" width="6.5" style="681" customWidth="1"/>
    <col min="14852" max="14859" width="8.625" style="681" customWidth="1"/>
    <col min="14860" max="14860" width="9.75" style="681" customWidth="1"/>
    <col min="14861" max="14861" width="4.625" style="681" customWidth="1"/>
    <col min="14862" max="15104" width="9" style="681"/>
    <col min="15105" max="15105" width="9.625" style="681" customWidth="1"/>
    <col min="15106" max="15106" width="3.625" style="681" customWidth="1"/>
    <col min="15107" max="15107" width="6.5" style="681" customWidth="1"/>
    <col min="15108" max="15115" width="8.625" style="681" customWidth="1"/>
    <col min="15116" max="15116" width="9.75" style="681" customWidth="1"/>
    <col min="15117" max="15117" width="4.625" style="681" customWidth="1"/>
    <col min="15118" max="15360" width="9" style="681"/>
    <col min="15361" max="15361" width="9.625" style="681" customWidth="1"/>
    <col min="15362" max="15362" width="3.625" style="681" customWidth="1"/>
    <col min="15363" max="15363" width="6.5" style="681" customWidth="1"/>
    <col min="15364" max="15371" width="8.625" style="681" customWidth="1"/>
    <col min="15372" max="15372" width="9.75" style="681" customWidth="1"/>
    <col min="15373" max="15373" width="4.625" style="681" customWidth="1"/>
    <col min="15374" max="15616" width="9" style="681"/>
    <col min="15617" max="15617" width="9.625" style="681" customWidth="1"/>
    <col min="15618" max="15618" width="3.625" style="681" customWidth="1"/>
    <col min="15619" max="15619" width="6.5" style="681" customWidth="1"/>
    <col min="15620" max="15627" width="8.625" style="681" customWidth="1"/>
    <col min="15628" max="15628" width="9.75" style="681" customWidth="1"/>
    <col min="15629" max="15629" width="4.625" style="681" customWidth="1"/>
    <col min="15630" max="15872" width="9" style="681"/>
    <col min="15873" max="15873" width="9.625" style="681" customWidth="1"/>
    <col min="15874" max="15874" width="3.625" style="681" customWidth="1"/>
    <col min="15875" max="15875" width="6.5" style="681" customWidth="1"/>
    <col min="15876" max="15883" width="8.625" style="681" customWidth="1"/>
    <col min="15884" max="15884" width="9.75" style="681" customWidth="1"/>
    <col min="15885" max="15885" width="4.625" style="681" customWidth="1"/>
    <col min="15886" max="16128" width="9" style="681"/>
    <col min="16129" max="16129" width="9.625" style="681" customWidth="1"/>
    <col min="16130" max="16130" width="3.625" style="681" customWidth="1"/>
    <col min="16131" max="16131" width="6.5" style="681" customWidth="1"/>
    <col min="16132" max="16139" width="8.625" style="681" customWidth="1"/>
    <col min="16140" max="16140" width="9.75" style="681" customWidth="1"/>
    <col min="16141" max="16141" width="4.625" style="681" customWidth="1"/>
    <col min="16142" max="16384" width="9" style="681"/>
  </cols>
  <sheetData>
    <row r="1" spans="1:15" ht="24" customHeight="1" x14ac:dyDescent="0.15">
      <c r="A1" s="428"/>
      <c r="B1" s="428"/>
      <c r="C1" s="428"/>
      <c r="D1" s="428"/>
      <c r="E1" s="329" t="s">
        <v>961</v>
      </c>
      <c r="F1" s="812"/>
      <c r="G1" s="812"/>
      <c r="H1" s="812"/>
      <c r="I1" s="812"/>
      <c r="J1" s="812"/>
      <c r="K1" s="812"/>
      <c r="L1" s="812"/>
    </row>
    <row r="2" spans="1:15" ht="12.2" customHeight="1" x14ac:dyDescent="0.15">
      <c r="A2" s="428"/>
      <c r="B2" s="428"/>
      <c r="C2" s="428"/>
      <c r="D2" s="428"/>
      <c r="E2" s="329"/>
      <c r="F2" s="812"/>
      <c r="G2" s="812"/>
      <c r="H2" s="812"/>
      <c r="I2" s="812"/>
      <c r="J2" s="166"/>
      <c r="K2" s="166"/>
      <c r="L2" s="166"/>
    </row>
    <row r="3" spans="1:15" ht="15" customHeight="1" x14ac:dyDescent="0.15">
      <c r="A3" s="428"/>
      <c r="B3" s="428"/>
      <c r="C3" s="428"/>
      <c r="D3" s="428"/>
      <c r="E3" s="1725" t="s">
        <v>962</v>
      </c>
      <c r="F3" s="1726"/>
      <c r="G3" s="1726"/>
      <c r="H3" s="1726"/>
      <c r="I3" s="1726"/>
      <c r="J3" s="166"/>
      <c r="K3" s="166"/>
      <c r="L3" s="166"/>
    </row>
    <row r="4" spans="1:15" ht="15.75" customHeight="1" x14ac:dyDescent="0.15">
      <c r="A4" s="1727" t="s">
        <v>963</v>
      </c>
      <c r="B4" s="1727"/>
      <c r="C4" s="1727"/>
      <c r="D4" s="813"/>
      <c r="E4" s="1728" t="s">
        <v>964</v>
      </c>
      <c r="F4" s="1728"/>
      <c r="G4" s="1728"/>
      <c r="H4" s="1728"/>
      <c r="I4" s="1728"/>
      <c r="J4" s="1728"/>
      <c r="K4" s="428"/>
      <c r="L4" s="428"/>
    </row>
    <row r="5" spans="1:15" ht="15.75" customHeight="1" x14ac:dyDescent="0.15">
      <c r="A5" s="1729" t="s">
        <v>965</v>
      </c>
      <c r="B5" s="1729"/>
      <c r="C5" s="1729"/>
      <c r="D5" s="428"/>
      <c r="E5" s="428"/>
      <c r="F5" s="428"/>
      <c r="G5" s="428"/>
      <c r="H5" s="428"/>
      <c r="I5" s="428"/>
      <c r="J5" s="1730" t="s">
        <v>932</v>
      </c>
      <c r="K5" s="1730"/>
      <c r="L5" s="428"/>
    </row>
    <row r="6" spans="1:15" ht="15.75" customHeight="1" x14ac:dyDescent="0.15">
      <c r="A6" s="1558" t="s">
        <v>71</v>
      </c>
      <c r="B6" s="1735"/>
      <c r="C6" s="1735"/>
      <c r="D6" s="1488" t="s">
        <v>966</v>
      </c>
      <c r="E6" s="1731"/>
      <c r="F6" s="1488" t="s">
        <v>967</v>
      </c>
      <c r="G6" s="1731"/>
      <c r="H6" s="1488" t="s">
        <v>968</v>
      </c>
      <c r="I6" s="1490"/>
      <c r="J6" s="1488" t="s">
        <v>969</v>
      </c>
      <c r="K6" s="1732"/>
      <c r="L6" s="428"/>
    </row>
    <row r="7" spans="1:15" ht="39.200000000000003" customHeight="1" x14ac:dyDescent="0.15">
      <c r="A7" s="1736"/>
      <c r="B7" s="1736"/>
      <c r="C7" s="1736"/>
      <c r="D7" s="814" t="s">
        <v>294</v>
      </c>
      <c r="E7" s="815" t="s">
        <v>970</v>
      </c>
      <c r="F7" s="814" t="s">
        <v>971</v>
      </c>
      <c r="G7" s="814" t="s">
        <v>970</v>
      </c>
      <c r="H7" s="816" t="s">
        <v>294</v>
      </c>
      <c r="I7" s="815" t="s">
        <v>970</v>
      </c>
      <c r="J7" s="814" t="s">
        <v>972</v>
      </c>
      <c r="K7" s="817" t="s">
        <v>970</v>
      </c>
      <c r="L7" s="428"/>
    </row>
    <row r="8" spans="1:15" ht="15.6" customHeight="1" x14ac:dyDescent="0.15">
      <c r="A8" s="818" t="s">
        <v>167</v>
      </c>
      <c r="B8" s="819">
        <v>3</v>
      </c>
      <c r="C8" s="820" t="s">
        <v>917</v>
      </c>
      <c r="D8" s="821">
        <v>101</v>
      </c>
      <c r="E8" s="822">
        <v>102</v>
      </c>
      <c r="F8" s="822">
        <v>101.8</v>
      </c>
      <c r="G8" s="822">
        <v>102.8</v>
      </c>
      <c r="H8" s="822">
        <v>101.5</v>
      </c>
      <c r="I8" s="822">
        <v>108.8</v>
      </c>
      <c r="J8" s="822">
        <v>100.4</v>
      </c>
      <c r="K8" s="822">
        <v>98</v>
      </c>
      <c r="L8" s="422"/>
    </row>
    <row r="9" spans="1:15" ht="15.6" customHeight="1" x14ac:dyDescent="0.15">
      <c r="A9" s="818"/>
      <c r="B9" s="823">
        <v>4</v>
      </c>
      <c r="C9" s="819"/>
      <c r="D9" s="821">
        <v>101.9</v>
      </c>
      <c r="E9" s="822">
        <v>107.7</v>
      </c>
      <c r="F9" s="824">
        <v>99.6</v>
      </c>
      <c r="G9" s="824">
        <v>105.3</v>
      </c>
      <c r="H9" s="822">
        <v>110.3</v>
      </c>
      <c r="I9" s="822">
        <v>118.1</v>
      </c>
      <c r="J9" s="822">
        <v>101.2</v>
      </c>
      <c r="K9" s="822">
        <v>100.9</v>
      </c>
      <c r="L9" s="422"/>
      <c r="N9" s="696"/>
    </row>
    <row r="10" spans="1:15" ht="14.25" customHeight="1" x14ac:dyDescent="0.15">
      <c r="A10" s="698"/>
      <c r="B10" s="823">
        <v>5</v>
      </c>
      <c r="C10" s="698"/>
      <c r="D10" s="825">
        <v>104.5</v>
      </c>
      <c r="E10" s="826">
        <v>109.9</v>
      </c>
      <c r="F10" s="698">
        <v>98.6</v>
      </c>
      <c r="G10" s="827">
        <v>103.7</v>
      </c>
      <c r="H10" s="698">
        <v>116.7</v>
      </c>
      <c r="I10" s="698">
        <v>122.9</v>
      </c>
      <c r="J10" s="822">
        <v>102.1</v>
      </c>
      <c r="K10" s="822">
        <v>101.6</v>
      </c>
      <c r="L10" s="422"/>
    </row>
    <row r="11" spans="1:15" ht="15.6" customHeight="1" x14ac:dyDescent="0.15">
      <c r="A11" s="428"/>
      <c r="B11" s="298"/>
      <c r="C11" s="298"/>
      <c r="D11" s="828"/>
      <c r="E11" s="829"/>
      <c r="F11" s="829"/>
      <c r="G11" s="829"/>
      <c r="H11" s="829"/>
      <c r="I11" s="829"/>
      <c r="J11" s="829"/>
      <c r="K11" s="829"/>
      <c r="L11" s="422"/>
    </row>
    <row r="12" spans="1:15" ht="15.6" customHeight="1" x14ac:dyDescent="0.15">
      <c r="A12" s="830" t="s">
        <v>973</v>
      </c>
      <c r="B12" s="831">
        <v>10</v>
      </c>
      <c r="C12" s="832" t="s">
        <v>919</v>
      </c>
      <c r="D12" s="833">
        <v>87.5</v>
      </c>
      <c r="E12" s="834">
        <v>88.6</v>
      </c>
      <c r="F12" s="834">
        <v>81.2</v>
      </c>
      <c r="G12" s="834">
        <v>82.3</v>
      </c>
      <c r="H12" s="834">
        <v>121.5</v>
      </c>
      <c r="I12" s="834">
        <v>127.2</v>
      </c>
      <c r="J12" s="834">
        <v>102.3</v>
      </c>
      <c r="K12" s="834">
        <v>101.5</v>
      </c>
      <c r="L12" s="422"/>
    </row>
    <row r="13" spans="1:15" ht="15.6" customHeight="1" x14ac:dyDescent="0.15">
      <c r="A13" s="830"/>
      <c r="B13" s="831">
        <v>11</v>
      </c>
      <c r="C13" s="832"/>
      <c r="D13" s="833">
        <v>91.1</v>
      </c>
      <c r="E13" s="834">
        <v>94.8</v>
      </c>
      <c r="F13" s="834">
        <v>84.9</v>
      </c>
      <c r="G13" s="834">
        <v>88.4</v>
      </c>
      <c r="H13" s="834">
        <v>123.7</v>
      </c>
      <c r="I13" s="834">
        <v>131.6</v>
      </c>
      <c r="J13" s="834">
        <v>102.4</v>
      </c>
      <c r="K13" s="834">
        <v>101.5</v>
      </c>
      <c r="L13" s="422"/>
    </row>
    <row r="14" spans="1:15" ht="15.6" customHeight="1" x14ac:dyDescent="0.15">
      <c r="A14" s="830"/>
      <c r="B14" s="831">
        <v>12</v>
      </c>
      <c r="C14" s="832"/>
      <c r="D14" s="833">
        <v>185.9</v>
      </c>
      <c r="E14" s="834">
        <v>209.9</v>
      </c>
      <c r="F14" s="834">
        <v>173.6</v>
      </c>
      <c r="G14" s="834">
        <v>196</v>
      </c>
      <c r="H14" s="834">
        <v>120.4</v>
      </c>
      <c r="I14" s="834">
        <v>130.69999999999999</v>
      </c>
      <c r="J14" s="834">
        <v>102.5</v>
      </c>
      <c r="K14" s="834">
        <v>100.9</v>
      </c>
      <c r="L14" s="422"/>
    </row>
    <row r="15" spans="1:15" ht="15.6" customHeight="1" x14ac:dyDescent="0.15">
      <c r="A15" s="830" t="s">
        <v>948</v>
      </c>
      <c r="B15" s="831">
        <v>1</v>
      </c>
      <c r="C15" s="832" t="s">
        <v>919</v>
      </c>
      <c r="D15" s="833">
        <v>92.1</v>
      </c>
      <c r="E15" s="834">
        <v>92.8</v>
      </c>
      <c r="F15" s="834">
        <v>85.8</v>
      </c>
      <c r="G15" s="834">
        <v>86.4</v>
      </c>
      <c r="H15" s="834">
        <v>123.7</v>
      </c>
      <c r="I15" s="834">
        <v>116.7</v>
      </c>
      <c r="J15" s="834">
        <v>102.1</v>
      </c>
      <c r="K15" s="834">
        <v>100.3</v>
      </c>
      <c r="L15" s="422"/>
    </row>
    <row r="16" spans="1:15" ht="15.6" customHeight="1" x14ac:dyDescent="0.15">
      <c r="A16" s="830"/>
      <c r="B16" s="831">
        <v>2</v>
      </c>
      <c r="C16" s="832"/>
      <c r="D16" s="833">
        <v>88.4</v>
      </c>
      <c r="E16" s="834">
        <v>88.3</v>
      </c>
      <c r="F16" s="834">
        <v>82.6</v>
      </c>
      <c r="G16" s="834">
        <v>82.5</v>
      </c>
      <c r="H16" s="834">
        <v>124.7</v>
      </c>
      <c r="I16" s="834">
        <v>124.6</v>
      </c>
      <c r="J16" s="834">
        <v>101.8</v>
      </c>
      <c r="K16" s="834">
        <v>99.6</v>
      </c>
      <c r="L16" s="422"/>
      <c r="O16" s="698"/>
    </row>
    <row r="17" spans="1:25" ht="15.6" customHeight="1" x14ac:dyDescent="0.15">
      <c r="A17" s="830"/>
      <c r="B17" s="831">
        <v>3</v>
      </c>
      <c r="C17" s="832"/>
      <c r="D17" s="835">
        <v>92.3</v>
      </c>
      <c r="E17" s="836">
        <v>91.7</v>
      </c>
      <c r="F17" s="836">
        <v>85.7</v>
      </c>
      <c r="G17" s="836">
        <v>85.1</v>
      </c>
      <c r="H17" s="836">
        <v>124.7</v>
      </c>
      <c r="I17" s="836">
        <v>119.3</v>
      </c>
      <c r="J17" s="834">
        <v>101.4</v>
      </c>
      <c r="K17" s="834">
        <v>99.2</v>
      </c>
      <c r="L17" s="422"/>
      <c r="O17" s="698"/>
    </row>
    <row r="18" spans="1:25" ht="15.6" customHeight="1" x14ac:dyDescent="0.15">
      <c r="A18" s="830"/>
      <c r="B18" s="831">
        <v>4</v>
      </c>
      <c r="C18" s="832"/>
      <c r="D18" s="835">
        <v>92.5</v>
      </c>
      <c r="E18" s="836">
        <v>92.1</v>
      </c>
      <c r="F18" s="836">
        <v>85.2</v>
      </c>
      <c r="G18" s="836">
        <v>84.8</v>
      </c>
      <c r="H18" s="836">
        <v>131.19999999999999</v>
      </c>
      <c r="I18" s="836">
        <v>125.4</v>
      </c>
      <c r="J18" s="834">
        <v>102</v>
      </c>
      <c r="K18" s="834">
        <v>100</v>
      </c>
      <c r="L18" s="422"/>
      <c r="O18" s="698"/>
    </row>
    <row r="19" spans="1:25" ht="15.6" customHeight="1" x14ac:dyDescent="0.15">
      <c r="A19" s="830"/>
      <c r="B19" s="831">
        <v>5</v>
      </c>
      <c r="C19" s="837"/>
      <c r="D19" s="835">
        <v>92</v>
      </c>
      <c r="E19" s="836">
        <v>90.5</v>
      </c>
      <c r="F19" s="836">
        <v>84.4</v>
      </c>
      <c r="G19" s="836">
        <v>83</v>
      </c>
      <c r="H19" s="836">
        <v>122.6</v>
      </c>
      <c r="I19" s="836">
        <v>114.9</v>
      </c>
      <c r="J19" s="834">
        <v>102.4</v>
      </c>
      <c r="K19" s="834">
        <v>100.1</v>
      </c>
      <c r="L19" s="422"/>
      <c r="O19" s="698"/>
    </row>
    <row r="20" spans="1:25" ht="15.6" customHeight="1" x14ac:dyDescent="0.15">
      <c r="A20" s="830"/>
      <c r="B20" s="831">
        <v>6</v>
      </c>
      <c r="C20" s="837"/>
      <c r="D20" s="835">
        <v>144.30000000000001</v>
      </c>
      <c r="E20" s="836">
        <v>142.6</v>
      </c>
      <c r="F20" s="836">
        <v>132.1</v>
      </c>
      <c r="G20" s="836">
        <v>130.6</v>
      </c>
      <c r="H20" s="836">
        <v>123.7</v>
      </c>
      <c r="I20" s="836">
        <v>121.9</v>
      </c>
      <c r="J20" s="834">
        <v>102.5</v>
      </c>
      <c r="K20" s="834">
        <v>100.3</v>
      </c>
      <c r="L20" s="422"/>
      <c r="O20" s="698"/>
    </row>
    <row r="21" spans="1:25" ht="15.6" customHeight="1" x14ac:dyDescent="0.15">
      <c r="A21" s="830"/>
      <c r="B21" s="831">
        <v>7</v>
      </c>
      <c r="C21" s="837"/>
      <c r="D21" s="835">
        <v>139.80000000000001</v>
      </c>
      <c r="E21" s="836">
        <v>169.7</v>
      </c>
      <c r="F21" s="836">
        <v>127.6</v>
      </c>
      <c r="G21" s="836">
        <v>154.80000000000001</v>
      </c>
      <c r="H21" s="836">
        <v>117.2</v>
      </c>
      <c r="I21" s="836">
        <v>122.8</v>
      </c>
      <c r="J21" s="834">
        <v>102.4</v>
      </c>
      <c r="K21" s="834">
        <v>99.9</v>
      </c>
      <c r="L21" s="422"/>
      <c r="O21" s="698"/>
    </row>
    <row r="22" spans="1:25" ht="15.6" customHeight="1" x14ac:dyDescent="0.15">
      <c r="A22" s="838"/>
      <c r="B22" s="831">
        <v>8</v>
      </c>
      <c r="C22" s="839"/>
      <c r="D22" s="840">
        <v>92.5</v>
      </c>
      <c r="E22" s="840">
        <v>93.3</v>
      </c>
      <c r="F22" s="840">
        <v>84</v>
      </c>
      <c r="G22" s="840">
        <v>84.7</v>
      </c>
      <c r="H22" s="840">
        <v>110.8</v>
      </c>
      <c r="I22" s="840">
        <v>116.7</v>
      </c>
      <c r="J22" s="834">
        <v>102.2</v>
      </c>
      <c r="K22" s="834">
        <v>99.5</v>
      </c>
      <c r="L22" s="422"/>
      <c r="O22" s="698"/>
    </row>
    <row r="23" spans="1:25" ht="15.6" customHeight="1" x14ac:dyDescent="0.15">
      <c r="A23" s="838"/>
      <c r="B23" s="831">
        <v>9</v>
      </c>
      <c r="C23" s="839"/>
      <c r="D23" s="840">
        <v>89.6</v>
      </c>
      <c r="E23" s="840">
        <v>90.8</v>
      </c>
      <c r="F23" s="840">
        <v>81.599999999999994</v>
      </c>
      <c r="G23" s="840">
        <v>82.7</v>
      </c>
      <c r="H23" s="840">
        <v>121.5</v>
      </c>
      <c r="I23" s="840">
        <v>125.4</v>
      </c>
      <c r="J23" s="834">
        <v>101.5</v>
      </c>
      <c r="K23" s="834">
        <v>98.5</v>
      </c>
      <c r="L23" s="422"/>
      <c r="O23" s="698"/>
    </row>
    <row r="24" spans="1:25" ht="15.6" customHeight="1" x14ac:dyDescent="0.15">
      <c r="A24" s="841"/>
      <c r="B24" s="842">
        <v>10</v>
      </c>
      <c r="C24" s="843"/>
      <c r="D24" s="844">
        <v>89.6</v>
      </c>
      <c r="E24" s="845">
        <v>90.1</v>
      </c>
      <c r="F24" s="845">
        <v>81.099999999999994</v>
      </c>
      <c r="G24" s="845">
        <v>81.5</v>
      </c>
      <c r="H24" s="845">
        <v>120.4</v>
      </c>
      <c r="I24" s="845">
        <v>128.1</v>
      </c>
      <c r="J24" s="845">
        <v>101.5</v>
      </c>
      <c r="K24" s="845">
        <v>98.8</v>
      </c>
      <c r="L24" s="422"/>
      <c r="N24" s="846"/>
      <c r="O24" s="846"/>
      <c r="P24" s="846"/>
      <c r="Q24" s="846"/>
      <c r="R24" s="846"/>
      <c r="S24" s="846"/>
      <c r="T24" s="846"/>
      <c r="U24" s="846"/>
      <c r="V24" s="696"/>
      <c r="W24" s="696"/>
      <c r="X24" s="696"/>
      <c r="Y24" s="696"/>
    </row>
    <row r="25" spans="1:25" ht="12.2" customHeight="1" x14ac:dyDescent="0.15">
      <c r="A25" s="1733" t="s">
        <v>974</v>
      </c>
      <c r="B25" s="1733"/>
      <c r="C25" s="1734"/>
      <c r="D25" s="847">
        <v>1.8</v>
      </c>
      <c r="E25" s="848">
        <v>0.6</v>
      </c>
      <c r="F25" s="848">
        <v>-0.7</v>
      </c>
      <c r="G25" s="848">
        <v>-2</v>
      </c>
      <c r="H25" s="848">
        <v>-0.9</v>
      </c>
      <c r="I25" s="848">
        <v>0</v>
      </c>
      <c r="J25" s="848">
        <v>-0.8</v>
      </c>
      <c r="K25" s="848">
        <v>-2.7</v>
      </c>
      <c r="L25" s="849"/>
    </row>
    <row r="26" spans="1:25" ht="13.7" customHeight="1" x14ac:dyDescent="0.15">
      <c r="A26" s="1737" t="s">
        <v>975</v>
      </c>
      <c r="B26" s="1737"/>
      <c r="C26" s="1737"/>
      <c r="D26" s="850">
        <v>0</v>
      </c>
      <c r="E26" s="851">
        <v>-0.8</v>
      </c>
      <c r="F26" s="851">
        <v>-0.6</v>
      </c>
      <c r="G26" s="851">
        <v>-1.5</v>
      </c>
      <c r="H26" s="851">
        <v>-0.9</v>
      </c>
      <c r="I26" s="851">
        <v>2.2000000000000002</v>
      </c>
      <c r="J26" s="851">
        <v>0</v>
      </c>
      <c r="K26" s="851">
        <v>0.3</v>
      </c>
      <c r="L26" s="852"/>
    </row>
    <row r="27" spans="1:25" ht="13.7" customHeight="1" x14ac:dyDescent="0.15">
      <c r="A27" s="422"/>
      <c r="B27" s="853"/>
      <c r="C27" s="853"/>
      <c r="D27" s="854"/>
      <c r="E27" s="854"/>
      <c r="F27" s="854"/>
      <c r="G27" s="854"/>
      <c r="H27" s="854"/>
      <c r="I27" s="854"/>
      <c r="J27" s="854"/>
      <c r="K27" s="854"/>
      <c r="L27" s="852"/>
    </row>
    <row r="28" spans="1:25" ht="12.2" customHeight="1" x14ac:dyDescent="0.15">
      <c r="A28" s="422"/>
      <c r="B28" s="422"/>
      <c r="C28" s="422"/>
      <c r="D28" s="854"/>
      <c r="E28" s="854"/>
      <c r="F28" s="854"/>
      <c r="G28" s="854"/>
      <c r="H28" s="854"/>
      <c r="I28" s="854"/>
      <c r="J28" s="854"/>
      <c r="K28" s="854"/>
      <c r="L28" s="849"/>
    </row>
    <row r="29" spans="1:25" ht="12.2" customHeight="1" x14ac:dyDescent="0.15">
      <c r="A29" s="855"/>
      <c r="B29" s="855"/>
      <c r="C29" s="855"/>
      <c r="D29" s="855"/>
      <c r="E29" s="855"/>
      <c r="F29" s="855"/>
      <c r="G29" s="855"/>
      <c r="H29" s="855"/>
      <c r="I29" s="855"/>
      <c r="J29" s="855"/>
      <c r="K29" s="855"/>
      <c r="L29" s="855"/>
    </row>
    <row r="30" spans="1:25" ht="15.6" customHeight="1" x14ac:dyDescent="0.15">
      <c r="A30" s="428"/>
      <c r="B30" s="428"/>
      <c r="C30" s="428"/>
      <c r="D30" s="428"/>
      <c r="E30" s="1728" t="s">
        <v>976</v>
      </c>
      <c r="F30" s="1728"/>
      <c r="G30" s="1728"/>
      <c r="H30" s="1728"/>
      <c r="I30" s="1728"/>
      <c r="J30" s="428"/>
      <c r="K30" s="428"/>
      <c r="L30" s="428"/>
    </row>
    <row r="31" spans="1:25" ht="15.6" customHeight="1" x14ac:dyDescent="0.15">
      <c r="A31" s="856" t="s">
        <v>963</v>
      </c>
      <c r="B31" s="856"/>
      <c r="C31" s="856"/>
      <c r="D31" s="428"/>
      <c r="E31" s="428"/>
      <c r="F31" s="428"/>
      <c r="G31" s="428"/>
      <c r="H31" s="428"/>
      <c r="I31" s="428"/>
      <c r="J31" s="428"/>
      <c r="K31" s="428"/>
      <c r="L31" s="428"/>
      <c r="O31" s="696"/>
    </row>
    <row r="32" spans="1:25" ht="15.6" customHeight="1" x14ac:dyDescent="0.15">
      <c r="A32" s="428" t="s">
        <v>187</v>
      </c>
      <c r="B32" s="428"/>
      <c r="C32" s="428"/>
      <c r="D32" s="428"/>
      <c r="E32" s="428"/>
      <c r="F32" s="428"/>
      <c r="G32" s="428"/>
      <c r="H32" s="428"/>
      <c r="I32" s="428"/>
      <c r="J32" s="428"/>
      <c r="K32" s="1730" t="s">
        <v>891</v>
      </c>
      <c r="L32" s="1730"/>
    </row>
    <row r="33" spans="1:98" ht="15.6" customHeight="1" x14ac:dyDescent="0.15">
      <c r="A33" s="1558" t="s">
        <v>977</v>
      </c>
      <c r="B33" s="1558"/>
      <c r="C33" s="1559"/>
      <c r="D33" s="1583" t="s">
        <v>978</v>
      </c>
      <c r="E33" s="1583"/>
      <c r="F33" s="1583"/>
      <c r="G33" s="1583" t="s">
        <v>979</v>
      </c>
      <c r="H33" s="1583"/>
      <c r="I33" s="1583"/>
      <c r="J33" s="1583" t="s">
        <v>980</v>
      </c>
      <c r="K33" s="1583"/>
      <c r="L33" s="1488"/>
    </row>
    <row r="34" spans="1:98" ht="15" customHeight="1" x14ac:dyDescent="0.15">
      <c r="A34" s="1561"/>
      <c r="B34" s="1561"/>
      <c r="C34" s="1562"/>
      <c r="D34" s="815" t="s">
        <v>981</v>
      </c>
      <c r="E34" s="815" t="s">
        <v>982</v>
      </c>
      <c r="F34" s="815" t="s">
        <v>983</v>
      </c>
      <c r="G34" s="815" t="s">
        <v>981</v>
      </c>
      <c r="H34" s="815" t="s">
        <v>982</v>
      </c>
      <c r="I34" s="815" t="s">
        <v>983</v>
      </c>
      <c r="J34" s="815" t="s">
        <v>981</v>
      </c>
      <c r="K34" s="815" t="s">
        <v>982</v>
      </c>
      <c r="L34" s="857" t="s">
        <v>983</v>
      </c>
    </row>
    <row r="35" spans="1:98" ht="15" customHeight="1" x14ac:dyDescent="0.15">
      <c r="A35" s="858" t="s">
        <v>948</v>
      </c>
      <c r="B35" s="832">
        <v>8</v>
      </c>
      <c r="C35" s="832" t="s">
        <v>984</v>
      </c>
      <c r="D35" s="859">
        <v>281977</v>
      </c>
      <c r="E35" s="860">
        <v>355877</v>
      </c>
      <c r="F35" s="860">
        <v>196835</v>
      </c>
      <c r="G35" s="860">
        <v>266363</v>
      </c>
      <c r="H35" s="860">
        <v>332178</v>
      </c>
      <c r="I35" s="860">
        <v>190535</v>
      </c>
      <c r="J35" s="860">
        <v>15614</v>
      </c>
      <c r="K35" s="860">
        <v>23699</v>
      </c>
      <c r="L35" s="860">
        <v>6300</v>
      </c>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c r="AZ35" s="428"/>
      <c r="BA35" s="428"/>
      <c r="BB35" s="428"/>
      <c r="BC35" s="428"/>
      <c r="BD35" s="428"/>
      <c r="BE35" s="428"/>
      <c r="BF35" s="428"/>
      <c r="BG35" s="428"/>
      <c r="BH35" s="428"/>
      <c r="BI35" s="428"/>
      <c r="BJ35" s="428"/>
      <c r="BK35" s="428"/>
      <c r="BL35" s="428"/>
      <c r="BM35" s="428"/>
      <c r="BN35" s="428"/>
      <c r="BO35" s="428"/>
      <c r="BP35" s="428"/>
      <c r="BQ35" s="428"/>
      <c r="BR35" s="428"/>
      <c r="BS35" s="428"/>
      <c r="BT35" s="428"/>
      <c r="BU35" s="428"/>
      <c r="BV35" s="428"/>
      <c r="BW35" s="428"/>
      <c r="BX35" s="428"/>
      <c r="BY35" s="428"/>
      <c r="BZ35" s="428"/>
      <c r="CA35" s="428"/>
      <c r="CB35" s="428"/>
      <c r="CC35" s="428"/>
      <c r="CD35" s="428"/>
      <c r="CE35" s="428"/>
      <c r="CF35" s="428"/>
      <c r="CG35" s="428"/>
      <c r="CH35" s="428"/>
      <c r="CI35" s="428"/>
      <c r="CJ35" s="428"/>
      <c r="CK35" s="428"/>
      <c r="CL35" s="428"/>
      <c r="CM35" s="428"/>
      <c r="CN35" s="428"/>
      <c r="CO35" s="428"/>
      <c r="CP35" s="428"/>
      <c r="CQ35" s="428"/>
      <c r="CR35" s="428"/>
      <c r="CS35" s="428"/>
      <c r="CT35" s="428"/>
    </row>
    <row r="36" spans="1:98" ht="15" customHeight="1" x14ac:dyDescent="0.15">
      <c r="A36" s="861"/>
      <c r="B36" s="832">
        <v>9</v>
      </c>
      <c r="C36" s="823"/>
      <c r="D36" s="862">
        <v>273175</v>
      </c>
      <c r="E36" s="863">
        <v>339379</v>
      </c>
      <c r="F36" s="863">
        <v>195707</v>
      </c>
      <c r="G36" s="863">
        <v>269158</v>
      </c>
      <c r="H36" s="863">
        <v>333823</v>
      </c>
      <c r="I36" s="863">
        <v>193491</v>
      </c>
      <c r="J36" s="863">
        <v>4017</v>
      </c>
      <c r="K36" s="863">
        <v>5556</v>
      </c>
      <c r="L36" s="863">
        <v>2216</v>
      </c>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c r="CC36" s="428"/>
      <c r="CD36" s="428"/>
      <c r="CE36" s="428"/>
      <c r="CF36" s="428"/>
      <c r="CG36" s="428"/>
      <c r="CH36" s="428"/>
      <c r="CI36" s="428"/>
      <c r="CJ36" s="428"/>
      <c r="CK36" s="428"/>
      <c r="CL36" s="428"/>
      <c r="CM36" s="428"/>
      <c r="CN36" s="428"/>
      <c r="CO36" s="428"/>
      <c r="CP36" s="428"/>
      <c r="CQ36" s="428"/>
      <c r="CR36" s="428"/>
      <c r="CS36" s="428"/>
      <c r="CT36" s="428"/>
    </row>
    <row r="37" spans="1:98" ht="15" customHeight="1" x14ac:dyDescent="0.15">
      <c r="A37" s="861"/>
      <c r="B37" s="823">
        <v>10</v>
      </c>
      <c r="C37" s="823"/>
      <c r="D37" s="864">
        <v>273170</v>
      </c>
      <c r="E37" s="865">
        <v>341515</v>
      </c>
      <c r="F37" s="865">
        <v>193155</v>
      </c>
      <c r="G37" s="865">
        <v>268233</v>
      </c>
      <c r="H37" s="865">
        <v>334060</v>
      </c>
      <c r="I37" s="865">
        <v>191165</v>
      </c>
      <c r="J37" s="865">
        <v>4937</v>
      </c>
      <c r="K37" s="865">
        <v>7455</v>
      </c>
      <c r="L37" s="865">
        <v>1990</v>
      </c>
    </row>
    <row r="38" spans="1:98" ht="15" customHeight="1" x14ac:dyDescent="0.15">
      <c r="A38" s="866"/>
      <c r="B38" s="866"/>
      <c r="C38" s="866"/>
      <c r="D38" s="867"/>
      <c r="E38" s="868"/>
      <c r="F38" s="869"/>
      <c r="G38" s="869"/>
      <c r="H38" s="869"/>
      <c r="I38" s="869"/>
      <c r="J38" s="869"/>
      <c r="K38" s="869"/>
      <c r="L38" s="869"/>
    </row>
    <row r="39" spans="1:98" ht="15.6" customHeight="1" x14ac:dyDescent="0.15">
      <c r="A39" s="1738" t="s">
        <v>317</v>
      </c>
      <c r="B39" s="1739"/>
      <c r="C39" s="1739"/>
      <c r="D39" s="870">
        <v>367726</v>
      </c>
      <c r="E39" s="871">
        <v>403320</v>
      </c>
      <c r="F39" s="871">
        <v>230409</v>
      </c>
      <c r="G39" s="871">
        <v>347245</v>
      </c>
      <c r="H39" s="871">
        <v>378412</v>
      </c>
      <c r="I39" s="871">
        <v>227006</v>
      </c>
      <c r="J39" s="871">
        <v>20481</v>
      </c>
      <c r="K39" s="871">
        <v>24908</v>
      </c>
      <c r="L39" s="871">
        <v>3403</v>
      </c>
    </row>
    <row r="40" spans="1:98" ht="15.6" customHeight="1" x14ac:dyDescent="0.15">
      <c r="A40" s="1738" t="s">
        <v>247</v>
      </c>
      <c r="B40" s="1739"/>
      <c r="C40" s="1739"/>
      <c r="D40" s="870">
        <v>329217</v>
      </c>
      <c r="E40" s="871">
        <v>373735</v>
      </c>
      <c r="F40" s="871">
        <v>220491</v>
      </c>
      <c r="G40" s="871">
        <v>328614</v>
      </c>
      <c r="H40" s="871">
        <v>372976</v>
      </c>
      <c r="I40" s="871">
        <v>220271</v>
      </c>
      <c r="J40" s="871">
        <v>603</v>
      </c>
      <c r="K40" s="871">
        <v>759</v>
      </c>
      <c r="L40" s="871">
        <v>220</v>
      </c>
    </row>
    <row r="41" spans="1:98" ht="15.6" customHeight="1" x14ac:dyDescent="0.15">
      <c r="A41" s="1740" t="s">
        <v>19</v>
      </c>
      <c r="B41" s="1741"/>
      <c r="C41" s="1741"/>
      <c r="D41" s="870">
        <v>510425</v>
      </c>
      <c r="E41" s="871">
        <v>537136</v>
      </c>
      <c r="F41" s="871">
        <v>381440</v>
      </c>
      <c r="G41" s="871">
        <v>501864</v>
      </c>
      <c r="H41" s="871">
        <v>529544</v>
      </c>
      <c r="I41" s="871">
        <v>368200</v>
      </c>
      <c r="J41" s="871">
        <v>8561</v>
      </c>
      <c r="K41" s="871">
        <v>7592</v>
      </c>
      <c r="L41" s="871">
        <v>13240</v>
      </c>
    </row>
    <row r="42" spans="1:98" ht="15.6" customHeight="1" x14ac:dyDescent="0.15">
      <c r="A42" s="1738" t="s">
        <v>30</v>
      </c>
      <c r="B42" s="1739"/>
      <c r="C42" s="1739"/>
      <c r="D42" s="870">
        <v>319513</v>
      </c>
      <c r="E42" s="871">
        <v>374260</v>
      </c>
      <c r="F42" s="871">
        <v>217209</v>
      </c>
      <c r="G42" s="871">
        <v>319319</v>
      </c>
      <c r="H42" s="871">
        <v>373973</v>
      </c>
      <c r="I42" s="871">
        <v>217188</v>
      </c>
      <c r="J42" s="871">
        <v>194</v>
      </c>
      <c r="K42" s="871">
        <v>287</v>
      </c>
      <c r="L42" s="871">
        <v>21</v>
      </c>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row>
    <row r="43" spans="1:98" ht="15.6" customHeight="1" x14ac:dyDescent="0.15">
      <c r="A43" s="1738" t="s">
        <v>150</v>
      </c>
      <c r="B43" s="1739"/>
      <c r="C43" s="1739"/>
      <c r="D43" s="870">
        <v>259929</v>
      </c>
      <c r="E43" s="871">
        <v>303548</v>
      </c>
      <c r="F43" s="871">
        <v>154360</v>
      </c>
      <c r="G43" s="871">
        <v>259928</v>
      </c>
      <c r="H43" s="871">
        <v>303547</v>
      </c>
      <c r="I43" s="871">
        <v>154360</v>
      </c>
      <c r="J43" s="871">
        <v>1</v>
      </c>
      <c r="K43" s="871">
        <v>1</v>
      </c>
      <c r="L43" s="871">
        <v>0</v>
      </c>
    </row>
    <row r="44" spans="1:98" ht="15.6" customHeight="1" x14ac:dyDescent="0.15">
      <c r="A44" s="1738" t="s">
        <v>318</v>
      </c>
      <c r="B44" s="1739"/>
      <c r="C44" s="1739"/>
      <c r="D44" s="870">
        <v>245869</v>
      </c>
      <c r="E44" s="871">
        <v>344876</v>
      </c>
      <c r="F44" s="871">
        <v>164022</v>
      </c>
      <c r="G44" s="871">
        <v>228617</v>
      </c>
      <c r="H44" s="871">
        <v>314160</v>
      </c>
      <c r="I44" s="871">
        <v>157900</v>
      </c>
      <c r="J44" s="871">
        <v>17252</v>
      </c>
      <c r="K44" s="871">
        <v>30716</v>
      </c>
      <c r="L44" s="871">
        <v>6122</v>
      </c>
    </row>
    <row r="45" spans="1:98" ht="15.6" customHeight="1" x14ac:dyDescent="0.15">
      <c r="A45" s="1738" t="s">
        <v>322</v>
      </c>
      <c r="B45" s="1739"/>
      <c r="C45" s="1739"/>
      <c r="D45" s="870">
        <v>335813</v>
      </c>
      <c r="E45" s="871">
        <v>457753</v>
      </c>
      <c r="F45" s="871">
        <v>263390</v>
      </c>
      <c r="G45" s="871">
        <v>334812</v>
      </c>
      <c r="H45" s="871">
        <v>457416</v>
      </c>
      <c r="I45" s="871">
        <v>261995</v>
      </c>
      <c r="J45" s="871">
        <v>1001</v>
      </c>
      <c r="K45" s="871">
        <v>337</v>
      </c>
      <c r="L45" s="871">
        <v>1395</v>
      </c>
    </row>
    <row r="46" spans="1:98" ht="15.6" customHeight="1" x14ac:dyDescent="0.15">
      <c r="A46" s="1738" t="s">
        <v>255</v>
      </c>
      <c r="B46" s="1739"/>
      <c r="C46" s="1739"/>
      <c r="D46" s="870">
        <v>265591</v>
      </c>
      <c r="E46" s="871">
        <v>366597</v>
      </c>
      <c r="F46" s="871">
        <v>155263</v>
      </c>
      <c r="G46" s="871">
        <v>222918</v>
      </c>
      <c r="H46" s="871">
        <v>299673</v>
      </c>
      <c r="I46" s="871">
        <v>139079</v>
      </c>
      <c r="J46" s="871">
        <v>42673</v>
      </c>
      <c r="K46" s="871">
        <v>66924</v>
      </c>
      <c r="L46" s="871">
        <v>16184</v>
      </c>
    </row>
    <row r="47" spans="1:98" ht="15.6" customHeight="1" x14ac:dyDescent="0.15">
      <c r="A47" s="1742" t="s">
        <v>324</v>
      </c>
      <c r="B47" s="1743"/>
      <c r="C47" s="1743"/>
      <c r="D47" s="870">
        <v>399973</v>
      </c>
      <c r="E47" s="871">
        <v>465671</v>
      </c>
      <c r="F47" s="871">
        <v>262963</v>
      </c>
      <c r="G47" s="871">
        <v>391973</v>
      </c>
      <c r="H47" s="871">
        <v>457085</v>
      </c>
      <c r="I47" s="871">
        <v>256185</v>
      </c>
      <c r="J47" s="871">
        <v>8000</v>
      </c>
      <c r="K47" s="871">
        <v>8586</v>
      </c>
      <c r="L47" s="871">
        <v>6778</v>
      </c>
    </row>
    <row r="48" spans="1:98" ht="15.6" customHeight="1" x14ac:dyDescent="0.15">
      <c r="A48" s="1740" t="s">
        <v>325</v>
      </c>
      <c r="B48" s="1741"/>
      <c r="C48" s="1741"/>
      <c r="D48" s="870">
        <v>108905</v>
      </c>
      <c r="E48" s="871">
        <v>135978</v>
      </c>
      <c r="F48" s="871">
        <v>93206</v>
      </c>
      <c r="G48" s="871">
        <v>108518</v>
      </c>
      <c r="H48" s="871">
        <v>135569</v>
      </c>
      <c r="I48" s="871">
        <v>92832</v>
      </c>
      <c r="J48" s="871">
        <v>387</v>
      </c>
      <c r="K48" s="871">
        <v>409</v>
      </c>
      <c r="L48" s="871">
        <v>374</v>
      </c>
      <c r="P48" s="696"/>
    </row>
    <row r="49" spans="1:98" ht="15.6" customHeight="1" x14ac:dyDescent="0.15">
      <c r="A49" s="1742" t="s">
        <v>212</v>
      </c>
      <c r="B49" s="1744"/>
      <c r="C49" s="1744"/>
      <c r="D49" s="870">
        <v>165545</v>
      </c>
      <c r="E49" s="871">
        <v>207412</v>
      </c>
      <c r="F49" s="871">
        <v>135756</v>
      </c>
      <c r="G49" s="871">
        <v>163923</v>
      </c>
      <c r="H49" s="871">
        <v>204632</v>
      </c>
      <c r="I49" s="871">
        <v>134959</v>
      </c>
      <c r="J49" s="871">
        <v>1622</v>
      </c>
      <c r="K49" s="871">
        <v>2780</v>
      </c>
      <c r="L49" s="871">
        <v>797</v>
      </c>
    </row>
    <row r="50" spans="1:98" ht="15.6" customHeight="1" x14ac:dyDescent="0.15">
      <c r="A50" s="1738" t="s">
        <v>282</v>
      </c>
      <c r="B50" s="1739"/>
      <c r="C50" s="1739"/>
      <c r="D50" s="870">
        <v>295612</v>
      </c>
      <c r="E50" s="871">
        <v>339969</v>
      </c>
      <c r="F50" s="871">
        <v>262369</v>
      </c>
      <c r="G50" s="871">
        <v>294717</v>
      </c>
      <c r="H50" s="871">
        <v>337888</v>
      </c>
      <c r="I50" s="871">
        <v>262363</v>
      </c>
      <c r="J50" s="871">
        <v>895</v>
      </c>
      <c r="K50" s="871">
        <v>2081</v>
      </c>
      <c r="L50" s="871">
        <v>6</v>
      </c>
    </row>
    <row r="51" spans="1:98" ht="15.6" customHeight="1" x14ac:dyDescent="0.15">
      <c r="A51" s="1738" t="s">
        <v>94</v>
      </c>
      <c r="B51" s="1739"/>
      <c r="C51" s="1739"/>
      <c r="D51" s="870">
        <v>256240</v>
      </c>
      <c r="E51" s="871">
        <v>359175</v>
      </c>
      <c r="F51" s="871">
        <v>221768</v>
      </c>
      <c r="G51" s="871">
        <v>255471</v>
      </c>
      <c r="H51" s="871">
        <v>358561</v>
      </c>
      <c r="I51" s="871">
        <v>220947</v>
      </c>
      <c r="J51" s="871">
        <v>769</v>
      </c>
      <c r="K51" s="871">
        <v>614</v>
      </c>
      <c r="L51" s="871">
        <v>821</v>
      </c>
    </row>
    <row r="52" spans="1:98" ht="15.6" customHeight="1" x14ac:dyDescent="0.15">
      <c r="A52" s="1738" t="s">
        <v>326</v>
      </c>
      <c r="B52" s="1739"/>
      <c r="C52" s="1739"/>
      <c r="D52" s="870">
        <v>315913</v>
      </c>
      <c r="E52" s="871">
        <v>348084</v>
      </c>
      <c r="F52" s="871">
        <v>243338</v>
      </c>
      <c r="G52" s="871">
        <v>313183</v>
      </c>
      <c r="H52" s="871">
        <v>344721</v>
      </c>
      <c r="I52" s="871">
        <v>242035</v>
      </c>
      <c r="J52" s="871">
        <v>2730</v>
      </c>
      <c r="K52" s="871">
        <v>3363</v>
      </c>
      <c r="L52" s="871">
        <v>1303</v>
      </c>
    </row>
    <row r="53" spans="1:98" ht="14.25" customHeight="1" x14ac:dyDescent="0.15">
      <c r="A53" s="1745" t="s">
        <v>4</v>
      </c>
      <c r="B53" s="1746"/>
      <c r="C53" s="1746"/>
      <c r="D53" s="872">
        <v>233067</v>
      </c>
      <c r="E53" s="873">
        <v>264186</v>
      </c>
      <c r="F53" s="873">
        <v>173981</v>
      </c>
      <c r="G53" s="873">
        <v>231524</v>
      </c>
      <c r="H53" s="873">
        <v>262587</v>
      </c>
      <c r="I53" s="873">
        <v>172545</v>
      </c>
      <c r="J53" s="873">
        <v>1543</v>
      </c>
      <c r="K53" s="873">
        <v>1599</v>
      </c>
      <c r="L53" s="873">
        <v>1436</v>
      </c>
    </row>
    <row r="54" spans="1:98" x14ac:dyDescent="0.15">
      <c r="A54" s="849"/>
      <c r="B54" s="849"/>
      <c r="C54" s="849"/>
      <c r="D54" s="849"/>
      <c r="E54" s="849"/>
      <c r="F54" s="849"/>
      <c r="G54" s="849"/>
      <c r="H54" s="849"/>
      <c r="I54" s="849"/>
      <c r="J54" s="849"/>
      <c r="K54" s="849"/>
      <c r="L54" s="849"/>
      <c r="O54" s="428"/>
      <c r="P54" s="422"/>
      <c r="Q54" s="428"/>
      <c r="R54" s="428"/>
      <c r="S54" s="428"/>
      <c r="T54" s="428"/>
      <c r="U54" s="428"/>
      <c r="V54" s="428"/>
      <c r="W54" s="428"/>
      <c r="X54" s="428"/>
      <c r="Y54" s="428"/>
      <c r="Z54" s="428"/>
      <c r="AA54" s="428"/>
      <c r="AB54" s="428"/>
      <c r="AC54" s="428"/>
      <c r="AD54" s="428"/>
      <c r="AE54" s="428"/>
      <c r="AF54" s="428"/>
      <c r="AG54" s="428"/>
      <c r="AH54" s="428"/>
      <c r="AI54" s="428"/>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c r="BL54" s="428"/>
      <c r="BM54" s="428"/>
      <c r="BN54" s="428"/>
      <c r="BO54" s="428"/>
      <c r="BP54" s="428"/>
      <c r="BQ54" s="428"/>
      <c r="BR54" s="428"/>
      <c r="BS54" s="428"/>
      <c r="BT54" s="428"/>
      <c r="BU54" s="428"/>
      <c r="BV54" s="428"/>
      <c r="BW54" s="428"/>
      <c r="BX54" s="428"/>
      <c r="BY54" s="428"/>
      <c r="BZ54" s="428"/>
      <c r="CA54" s="428"/>
      <c r="CB54" s="428"/>
      <c r="CC54" s="428"/>
      <c r="CD54" s="428"/>
      <c r="CE54" s="428"/>
      <c r="CF54" s="428"/>
      <c r="CG54" s="428"/>
      <c r="CH54" s="428"/>
      <c r="CI54" s="428"/>
      <c r="CJ54" s="428"/>
      <c r="CK54" s="428"/>
      <c r="CL54" s="428"/>
      <c r="CM54" s="428"/>
      <c r="CN54" s="428"/>
      <c r="CO54" s="428"/>
      <c r="CP54" s="428"/>
      <c r="CQ54" s="428"/>
      <c r="CR54" s="428"/>
      <c r="CS54" s="428"/>
      <c r="CT54" s="428"/>
    </row>
    <row r="55" spans="1:98" x14ac:dyDescent="0.15">
      <c r="A55" s="428"/>
      <c r="B55" s="428"/>
      <c r="C55" s="428"/>
      <c r="D55" s="874"/>
      <c r="E55" s="875"/>
      <c r="F55" s="875"/>
      <c r="G55" s="874"/>
      <c r="H55" s="875"/>
      <c r="I55" s="875"/>
      <c r="J55" s="874"/>
      <c r="K55" s="428"/>
      <c r="L55" s="428"/>
    </row>
    <row r="56" spans="1:98" x14ac:dyDescent="0.15">
      <c r="A56" s="428"/>
      <c r="B56" s="428"/>
      <c r="C56" s="428"/>
      <c r="D56" s="428"/>
      <c r="E56" s="428"/>
      <c r="F56" s="428"/>
      <c r="G56" s="428"/>
      <c r="H56" s="428"/>
      <c r="I56" s="428"/>
      <c r="J56" s="428"/>
      <c r="K56" s="428"/>
      <c r="L56" s="428"/>
    </row>
    <row r="57" spans="1:98" x14ac:dyDescent="0.15">
      <c r="A57" s="428"/>
      <c r="B57" s="428"/>
      <c r="C57" s="428"/>
      <c r="D57" s="428"/>
      <c r="E57" s="428"/>
      <c r="F57" s="428"/>
      <c r="G57" s="428"/>
      <c r="H57" s="428"/>
      <c r="I57" s="428"/>
      <c r="J57" s="428"/>
      <c r="K57" s="428"/>
      <c r="L57" s="428"/>
    </row>
    <row r="58" spans="1:98" x14ac:dyDescent="0.15">
      <c r="A58" s="428"/>
      <c r="B58" s="428"/>
      <c r="C58" s="428"/>
      <c r="D58" s="428"/>
      <c r="E58" s="428"/>
      <c r="F58" s="428"/>
      <c r="G58" s="428"/>
      <c r="H58" s="428"/>
      <c r="I58" s="428"/>
      <c r="J58" s="428"/>
      <c r="K58" s="428"/>
      <c r="L58" s="428"/>
    </row>
    <row r="59" spans="1:98" x14ac:dyDescent="0.15">
      <c r="A59" s="428"/>
      <c r="B59" s="428"/>
      <c r="C59" s="428"/>
      <c r="D59" s="428"/>
      <c r="E59" s="428"/>
      <c r="F59" s="428"/>
      <c r="G59" s="428"/>
      <c r="H59" s="428"/>
      <c r="I59" s="428"/>
      <c r="J59" s="428"/>
      <c r="K59" s="428"/>
      <c r="L59" s="428"/>
    </row>
    <row r="60" spans="1:98" x14ac:dyDescent="0.15">
      <c r="A60" s="428"/>
      <c r="B60" s="428"/>
      <c r="C60" s="428"/>
      <c r="D60" s="428"/>
      <c r="E60" s="428"/>
      <c r="F60" s="428"/>
      <c r="G60" s="428"/>
      <c r="H60" s="428"/>
      <c r="I60" s="428"/>
      <c r="J60" s="428"/>
      <c r="K60" s="428"/>
      <c r="L60" s="428"/>
    </row>
    <row r="61" spans="1:98" x14ac:dyDescent="0.15">
      <c r="A61" s="428"/>
      <c r="B61" s="428"/>
      <c r="C61" s="428"/>
      <c r="D61" s="428"/>
      <c r="E61" s="428"/>
      <c r="F61" s="428"/>
      <c r="G61" s="428"/>
      <c r="H61" s="428"/>
      <c r="I61" s="428"/>
      <c r="J61" s="428"/>
      <c r="K61" s="428"/>
      <c r="L61" s="428"/>
    </row>
    <row r="62" spans="1:98" x14ac:dyDescent="0.15">
      <c r="A62" s="428"/>
      <c r="B62" s="428"/>
      <c r="C62" s="428"/>
      <c r="D62" s="428"/>
      <c r="E62" s="428"/>
      <c r="F62" s="428"/>
      <c r="G62" s="428"/>
      <c r="H62" s="428"/>
      <c r="I62" s="428"/>
      <c r="J62" s="428"/>
      <c r="K62" s="428"/>
      <c r="L62" s="428"/>
    </row>
    <row r="63" spans="1:98" x14ac:dyDescent="0.15">
      <c r="A63" s="428"/>
      <c r="B63" s="428"/>
      <c r="C63" s="428"/>
      <c r="D63" s="428"/>
      <c r="E63" s="428"/>
      <c r="F63" s="428"/>
      <c r="G63" s="428"/>
      <c r="H63" s="428"/>
      <c r="I63" s="428"/>
      <c r="J63" s="428"/>
      <c r="K63" s="428"/>
      <c r="L63" s="428"/>
    </row>
    <row r="64" spans="1:98" x14ac:dyDescent="0.15">
      <c r="A64" s="428"/>
      <c r="B64" s="428"/>
      <c r="C64" s="428"/>
      <c r="D64" s="428"/>
      <c r="E64" s="428"/>
      <c r="F64" s="428"/>
      <c r="G64" s="428"/>
      <c r="H64" s="428"/>
      <c r="I64" s="428"/>
      <c r="J64" s="428"/>
      <c r="K64" s="428"/>
      <c r="L64" s="428"/>
    </row>
    <row r="65" spans="1:12" x14ac:dyDescent="0.15">
      <c r="A65" s="428"/>
      <c r="B65" s="428"/>
      <c r="C65" s="428"/>
      <c r="D65" s="428"/>
      <c r="E65" s="428"/>
      <c r="F65" s="428"/>
      <c r="G65" s="428"/>
      <c r="H65" s="428"/>
      <c r="I65" s="428"/>
      <c r="J65" s="428"/>
      <c r="K65" s="428"/>
      <c r="L65" s="428"/>
    </row>
    <row r="66" spans="1:12" x14ac:dyDescent="0.15">
      <c r="A66" s="428"/>
      <c r="B66" s="428"/>
      <c r="C66" s="428"/>
      <c r="D66" s="428"/>
      <c r="E66" s="428"/>
      <c r="F66" s="428"/>
      <c r="G66" s="428"/>
      <c r="H66" s="428"/>
      <c r="I66" s="428"/>
      <c r="J66" s="428"/>
      <c r="K66" s="428"/>
      <c r="L66" s="428"/>
    </row>
    <row r="67" spans="1:12" x14ac:dyDescent="0.15">
      <c r="A67" s="428"/>
      <c r="B67" s="428"/>
      <c r="C67" s="428"/>
      <c r="D67" s="428"/>
      <c r="E67" s="428"/>
      <c r="F67" s="428"/>
      <c r="G67" s="428"/>
      <c r="H67" s="428"/>
      <c r="I67" s="428"/>
      <c r="J67" s="428"/>
      <c r="K67" s="428"/>
      <c r="L67" s="428"/>
    </row>
    <row r="68" spans="1:12" x14ac:dyDescent="0.15">
      <c r="A68" s="428"/>
      <c r="B68" s="428"/>
      <c r="C68" s="428"/>
      <c r="D68" s="428"/>
      <c r="E68" s="428"/>
      <c r="F68" s="428"/>
      <c r="G68" s="428"/>
      <c r="H68" s="428"/>
      <c r="I68" s="428"/>
      <c r="J68" s="428"/>
      <c r="K68" s="428"/>
      <c r="L68" s="428"/>
    </row>
    <row r="69" spans="1:12" x14ac:dyDescent="0.15">
      <c r="A69" s="428"/>
      <c r="B69" s="428"/>
      <c r="C69" s="428"/>
      <c r="D69" s="428"/>
      <c r="E69" s="428"/>
      <c r="F69" s="428"/>
      <c r="G69" s="428"/>
      <c r="H69" s="428"/>
      <c r="I69" s="428"/>
      <c r="J69" s="428"/>
      <c r="K69" s="428"/>
      <c r="L69" s="428"/>
    </row>
    <row r="70" spans="1:12" x14ac:dyDescent="0.15">
      <c r="A70" s="428"/>
      <c r="B70" s="428"/>
      <c r="C70" s="428"/>
      <c r="D70" s="428"/>
      <c r="E70" s="428"/>
      <c r="F70" s="428"/>
      <c r="G70" s="428"/>
      <c r="H70" s="428"/>
      <c r="I70" s="428"/>
      <c r="J70" s="428"/>
      <c r="K70" s="428"/>
      <c r="L70" s="428"/>
    </row>
    <row r="71" spans="1:12" x14ac:dyDescent="0.15">
      <c r="A71" s="428"/>
      <c r="B71" s="428"/>
      <c r="C71" s="428"/>
      <c r="D71" s="428"/>
      <c r="E71" s="428"/>
      <c r="F71" s="428"/>
      <c r="G71" s="428"/>
      <c r="H71" s="428"/>
      <c r="I71" s="428"/>
      <c r="J71" s="428"/>
      <c r="K71" s="428"/>
      <c r="L71" s="428"/>
    </row>
    <row r="72" spans="1:12" x14ac:dyDescent="0.15">
      <c r="A72" s="428"/>
      <c r="B72" s="428"/>
      <c r="C72" s="428"/>
      <c r="D72" s="428"/>
      <c r="E72" s="428"/>
      <c r="F72" s="428"/>
      <c r="G72" s="428"/>
      <c r="H72" s="428"/>
      <c r="I72" s="428"/>
      <c r="J72" s="428"/>
      <c r="K72" s="428"/>
      <c r="L72" s="428"/>
    </row>
    <row r="73" spans="1:12" x14ac:dyDescent="0.15">
      <c r="A73" s="428"/>
      <c r="B73" s="428"/>
      <c r="C73" s="428"/>
      <c r="D73" s="428"/>
      <c r="E73" s="428"/>
      <c r="F73" s="428"/>
      <c r="G73" s="428"/>
      <c r="H73" s="428"/>
      <c r="I73" s="428"/>
      <c r="J73" s="428"/>
      <c r="K73" s="428"/>
      <c r="L73" s="428"/>
    </row>
    <row r="74" spans="1:12" x14ac:dyDescent="0.15">
      <c r="A74" s="428"/>
      <c r="B74" s="428"/>
      <c r="C74" s="428"/>
      <c r="D74" s="428"/>
      <c r="E74" s="428"/>
      <c r="F74" s="428"/>
      <c r="G74" s="428"/>
      <c r="H74" s="428"/>
      <c r="I74" s="428"/>
      <c r="J74" s="428"/>
      <c r="K74" s="428"/>
      <c r="L74" s="428"/>
    </row>
    <row r="75" spans="1:12" x14ac:dyDescent="0.15">
      <c r="A75" s="428"/>
      <c r="B75" s="428"/>
      <c r="C75" s="428"/>
      <c r="D75" s="428"/>
      <c r="E75" s="428"/>
      <c r="F75" s="428"/>
      <c r="G75" s="428"/>
      <c r="H75" s="428"/>
      <c r="I75" s="428"/>
      <c r="J75" s="428"/>
      <c r="K75" s="428"/>
      <c r="L75" s="428"/>
    </row>
    <row r="76" spans="1:12" x14ac:dyDescent="0.15">
      <c r="A76" s="428"/>
      <c r="B76" s="428"/>
      <c r="C76" s="428"/>
      <c r="D76" s="428"/>
      <c r="E76" s="428"/>
      <c r="F76" s="428"/>
      <c r="G76" s="428"/>
      <c r="H76" s="428"/>
      <c r="I76" s="428"/>
      <c r="J76" s="428"/>
      <c r="K76" s="428"/>
      <c r="L76" s="428"/>
    </row>
    <row r="77" spans="1:12" x14ac:dyDescent="0.15">
      <c r="A77" s="428"/>
      <c r="B77" s="428"/>
      <c r="C77" s="428"/>
      <c r="D77" s="428"/>
      <c r="E77" s="428"/>
      <c r="F77" s="428"/>
      <c r="G77" s="428"/>
      <c r="H77" s="428"/>
      <c r="I77" s="428"/>
      <c r="J77" s="428"/>
      <c r="K77" s="428"/>
      <c r="L77" s="428"/>
    </row>
    <row r="78" spans="1:12" x14ac:dyDescent="0.15">
      <c r="A78" s="428"/>
      <c r="B78" s="428"/>
      <c r="C78" s="428"/>
      <c r="D78" s="428"/>
      <c r="E78" s="428"/>
      <c r="F78" s="428"/>
      <c r="G78" s="428"/>
      <c r="H78" s="428"/>
      <c r="I78" s="428"/>
      <c r="J78" s="428"/>
      <c r="K78" s="428"/>
      <c r="L78" s="428"/>
    </row>
    <row r="79" spans="1:12" x14ac:dyDescent="0.15">
      <c r="A79" s="428"/>
      <c r="B79" s="428"/>
      <c r="C79" s="428"/>
      <c r="D79" s="428"/>
      <c r="E79" s="428"/>
      <c r="F79" s="428"/>
      <c r="G79" s="428"/>
      <c r="H79" s="428"/>
      <c r="I79" s="428"/>
      <c r="J79" s="428"/>
      <c r="K79" s="428"/>
      <c r="L79" s="428"/>
    </row>
    <row r="80" spans="1:12" x14ac:dyDescent="0.15">
      <c r="A80" s="428"/>
      <c r="B80" s="428"/>
      <c r="C80" s="428"/>
      <c r="D80" s="428"/>
      <c r="E80" s="428"/>
      <c r="F80" s="428"/>
      <c r="G80" s="428"/>
      <c r="H80" s="428"/>
      <c r="I80" s="428"/>
      <c r="J80" s="428"/>
      <c r="K80" s="428"/>
      <c r="L80" s="428"/>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A49:C49"/>
    <mergeCell ref="A50:C50"/>
    <mergeCell ref="A51:C51"/>
    <mergeCell ref="A52:C52"/>
    <mergeCell ref="A53:C53"/>
    <mergeCell ref="A44:C44"/>
    <mergeCell ref="A45:C45"/>
    <mergeCell ref="A46:C46"/>
    <mergeCell ref="A47:C47"/>
    <mergeCell ref="A48:C48"/>
    <mergeCell ref="A39:C39"/>
    <mergeCell ref="A40:C40"/>
    <mergeCell ref="A41:C41"/>
    <mergeCell ref="A42:C42"/>
    <mergeCell ref="A43:C43"/>
    <mergeCell ref="A26:C26"/>
    <mergeCell ref="E30:I30"/>
    <mergeCell ref="K32:L32"/>
    <mergeCell ref="D33:F33"/>
    <mergeCell ref="G33:I33"/>
    <mergeCell ref="J33:L33"/>
    <mergeCell ref="A33:C34"/>
    <mergeCell ref="D6:E6"/>
    <mergeCell ref="F6:G6"/>
    <mergeCell ref="H6:I6"/>
    <mergeCell ref="J6:K6"/>
    <mergeCell ref="A25:C25"/>
    <mergeCell ref="A6:C7"/>
    <mergeCell ref="E3:I3"/>
    <mergeCell ref="A4:C4"/>
    <mergeCell ref="E4:J4"/>
    <mergeCell ref="A5:C5"/>
    <mergeCell ref="J5:K5"/>
  </mergeCells>
  <phoneticPr fontId="39"/>
  <dataValidations count="2">
    <dataValidation type="whole" imeMode="off" allowBlank="1" showInputMessage="1" showErrorMessage="1" errorTitle="入力エラー" error="入力した値に誤りがあります" sqref="E35:L38 JA35:JH38 SW35:TD38 ACS35:ACZ38 AMO35:AMV38 AWK35:AWR38 BGG35:BGN38 BQC35:BQJ38 BZY35:CAF38 CJU35:CKB38 CTQ35:CTX38 DDM35:DDT38 DNI35:DNP38 DXE35:DXL38 EHA35:EHH38 EQW35:ERD38 FAS35:FAZ38 FKO35:FKV38 FUK35:FUR38 GEG35:GEN38 GOC35:GOJ38 GXY35:GYF38 HHU35:HIB38 HRQ35:HRX38 IBM35:IBT38 ILI35:ILP38 IVE35:IVL38 JFA35:JFH38 JOW35:JPD38 JYS35:JYZ38 KIO35:KIV38 KSK35:KSR38 LCG35:LCN38 LMC35:LMJ38 LVY35:LWF38 MFU35:MGB38 MPQ35:MPX38 MZM35:MZT38 NJI35:NJP38 NTE35:NTL38 ODA35:ODH38 OMW35:OND38 OWS35:OWZ38 PGO35:PGV38 PQK35:PQR38 QAG35:QAN38 QKC35:QKJ38 QTY35:QUF38 RDU35:REB38 RNQ35:RNX38 RXM35:RXT38 SHI35:SHP38 SRE35:SRL38 TBA35:TBH38 TKW35:TLD38 TUS35:TUZ38 UEO35:UEV38 UOK35:UOR38 UYG35:UYN38 VIC35:VIJ38 VRY35:VSF38 WBU35:WCB38 WLQ35:WLX38 WVM35:WVT38 E65571:L65574 JA65571:JH65574 SW65571:TD65574 ACS65571:ACZ65574 AMO65571:AMV65574 AWK65571:AWR65574 BGG65571:BGN65574 BQC65571:BQJ65574 BZY65571:CAF65574 CJU65571:CKB65574 CTQ65571:CTX65574 DDM65571:DDT65574 DNI65571:DNP65574 DXE65571:DXL65574 EHA65571:EHH65574 EQW65571:ERD65574 FAS65571:FAZ65574 FKO65571:FKV65574 FUK65571:FUR65574 GEG65571:GEN65574 GOC65571:GOJ65574 GXY65571:GYF65574 HHU65571:HIB65574 HRQ65571:HRX65574 IBM65571:IBT65574 ILI65571:ILP65574 IVE65571:IVL65574 JFA65571:JFH65574 JOW65571:JPD65574 JYS65571:JYZ65574 KIO65571:KIV65574 KSK65571:KSR65574 LCG65571:LCN65574 LMC65571:LMJ65574 LVY65571:LWF65574 MFU65571:MGB65574 MPQ65571:MPX65574 MZM65571:MZT65574 NJI65571:NJP65574 NTE65571:NTL65574 ODA65571:ODH65574 OMW65571:OND65574 OWS65571:OWZ65574 PGO65571:PGV65574 PQK65571:PQR65574 QAG65571:QAN65574 QKC65571:QKJ65574 QTY65571:QUF65574 RDU65571:REB65574 RNQ65571:RNX65574 RXM65571:RXT65574 SHI65571:SHP65574 SRE65571:SRL65574 TBA65571:TBH65574 TKW65571:TLD65574 TUS65571:TUZ65574 UEO65571:UEV65574 UOK65571:UOR65574 UYG65571:UYN65574 VIC65571:VIJ65574 VRY65571:VSF65574 WBU65571:WCB65574 WLQ65571:WLX65574 WVM65571:WVT65574 E131107:L131110 JA131107:JH131110 SW131107:TD131110 ACS131107:ACZ131110 AMO131107:AMV131110 AWK131107:AWR131110 BGG131107:BGN131110 BQC131107:BQJ131110 BZY131107:CAF131110 CJU131107:CKB131110 CTQ131107:CTX131110 DDM131107:DDT131110 DNI131107:DNP131110 DXE131107:DXL131110 EHA131107:EHH131110 EQW131107:ERD131110 FAS131107:FAZ131110 FKO131107:FKV131110 FUK131107:FUR131110 GEG131107:GEN131110 GOC131107:GOJ131110 GXY131107:GYF131110 HHU131107:HIB131110 HRQ131107:HRX131110 IBM131107:IBT131110 ILI131107:ILP131110 IVE131107:IVL131110 JFA131107:JFH131110 JOW131107:JPD131110 JYS131107:JYZ131110 KIO131107:KIV131110 KSK131107:KSR131110 LCG131107:LCN131110 LMC131107:LMJ131110 LVY131107:LWF131110 MFU131107:MGB131110 MPQ131107:MPX131110 MZM131107:MZT131110 NJI131107:NJP131110 NTE131107:NTL131110 ODA131107:ODH131110 OMW131107:OND131110 OWS131107:OWZ131110 PGO131107:PGV131110 PQK131107:PQR131110 QAG131107:QAN131110 QKC131107:QKJ131110 QTY131107:QUF131110 RDU131107:REB131110 RNQ131107:RNX131110 RXM131107:RXT131110 SHI131107:SHP131110 SRE131107:SRL131110 TBA131107:TBH131110 TKW131107:TLD131110 TUS131107:TUZ131110 UEO131107:UEV131110 UOK131107:UOR131110 UYG131107:UYN131110 VIC131107:VIJ131110 VRY131107:VSF131110 WBU131107:WCB131110 WLQ131107:WLX131110 WVM131107:WVT131110 E196643:L196646 JA196643:JH196646 SW196643:TD196646 ACS196643:ACZ196646 AMO196643:AMV196646 AWK196643:AWR196646 BGG196643:BGN196646 BQC196643:BQJ196646 BZY196643:CAF196646 CJU196643:CKB196646 CTQ196643:CTX196646 DDM196643:DDT196646 DNI196643:DNP196646 DXE196643:DXL196646 EHA196643:EHH196646 EQW196643:ERD196646 FAS196643:FAZ196646 FKO196643:FKV196646 FUK196643:FUR196646 GEG196643:GEN196646 GOC196643:GOJ196646 GXY196643:GYF196646 HHU196643:HIB196646 HRQ196643:HRX196646 IBM196643:IBT196646 ILI196643:ILP196646 IVE196643:IVL196646 JFA196643:JFH196646 JOW196643:JPD196646 JYS196643:JYZ196646 KIO196643:KIV196646 KSK196643:KSR196646 LCG196643:LCN196646 LMC196643:LMJ196646 LVY196643:LWF196646 MFU196643:MGB196646 MPQ196643:MPX196646 MZM196643:MZT196646 NJI196643:NJP196646 NTE196643:NTL196646 ODA196643:ODH196646 OMW196643:OND196646 OWS196643:OWZ196646 PGO196643:PGV196646 PQK196643:PQR196646 QAG196643:QAN196646 QKC196643:QKJ196646 QTY196643:QUF196646 RDU196643:REB196646 RNQ196643:RNX196646 RXM196643:RXT196646 SHI196643:SHP196646 SRE196643:SRL196646 TBA196643:TBH196646 TKW196643:TLD196646 TUS196643:TUZ196646 UEO196643:UEV196646 UOK196643:UOR196646 UYG196643:UYN196646 VIC196643:VIJ196646 VRY196643:VSF196646 WBU196643:WCB196646 WLQ196643:WLX196646 WVM196643:WVT196646 E262179:L262182 JA262179:JH262182 SW262179:TD262182 ACS262179:ACZ262182 AMO262179:AMV262182 AWK262179:AWR262182 BGG262179:BGN262182 BQC262179:BQJ262182 BZY262179:CAF262182 CJU262179:CKB262182 CTQ262179:CTX262182 DDM262179:DDT262182 DNI262179:DNP262182 DXE262179:DXL262182 EHA262179:EHH262182 EQW262179:ERD262182 FAS262179:FAZ262182 FKO262179:FKV262182 FUK262179:FUR262182 GEG262179:GEN262182 GOC262179:GOJ262182 GXY262179:GYF262182 HHU262179:HIB262182 HRQ262179:HRX262182 IBM262179:IBT262182 ILI262179:ILP262182 IVE262179:IVL262182 JFA262179:JFH262182 JOW262179:JPD262182 JYS262179:JYZ262182 KIO262179:KIV262182 KSK262179:KSR262182 LCG262179:LCN262182 LMC262179:LMJ262182 LVY262179:LWF262182 MFU262179:MGB262182 MPQ262179:MPX262182 MZM262179:MZT262182 NJI262179:NJP262182 NTE262179:NTL262182 ODA262179:ODH262182 OMW262179:OND262182 OWS262179:OWZ262182 PGO262179:PGV262182 PQK262179:PQR262182 QAG262179:QAN262182 QKC262179:QKJ262182 QTY262179:QUF262182 RDU262179:REB262182 RNQ262179:RNX262182 RXM262179:RXT262182 SHI262179:SHP262182 SRE262179:SRL262182 TBA262179:TBH262182 TKW262179:TLD262182 TUS262179:TUZ262182 UEO262179:UEV262182 UOK262179:UOR262182 UYG262179:UYN262182 VIC262179:VIJ262182 VRY262179:VSF262182 WBU262179:WCB262182 WLQ262179:WLX262182 WVM262179:WVT262182 E327715:L327718 JA327715:JH327718 SW327715:TD327718 ACS327715:ACZ327718 AMO327715:AMV327718 AWK327715:AWR327718 BGG327715:BGN327718 BQC327715:BQJ327718 BZY327715:CAF327718 CJU327715:CKB327718 CTQ327715:CTX327718 DDM327715:DDT327718 DNI327715:DNP327718 DXE327715:DXL327718 EHA327715:EHH327718 EQW327715:ERD327718 FAS327715:FAZ327718 FKO327715:FKV327718 FUK327715:FUR327718 GEG327715:GEN327718 GOC327715:GOJ327718 GXY327715:GYF327718 HHU327715:HIB327718 HRQ327715:HRX327718 IBM327715:IBT327718 ILI327715:ILP327718 IVE327715:IVL327718 JFA327715:JFH327718 JOW327715:JPD327718 JYS327715:JYZ327718 KIO327715:KIV327718 KSK327715:KSR327718 LCG327715:LCN327718 LMC327715:LMJ327718 LVY327715:LWF327718 MFU327715:MGB327718 MPQ327715:MPX327718 MZM327715:MZT327718 NJI327715:NJP327718 NTE327715:NTL327718 ODA327715:ODH327718 OMW327715:OND327718 OWS327715:OWZ327718 PGO327715:PGV327718 PQK327715:PQR327718 QAG327715:QAN327718 QKC327715:QKJ327718 QTY327715:QUF327718 RDU327715:REB327718 RNQ327715:RNX327718 RXM327715:RXT327718 SHI327715:SHP327718 SRE327715:SRL327718 TBA327715:TBH327718 TKW327715:TLD327718 TUS327715:TUZ327718 UEO327715:UEV327718 UOK327715:UOR327718 UYG327715:UYN327718 VIC327715:VIJ327718 VRY327715:VSF327718 WBU327715:WCB327718 WLQ327715:WLX327718 WVM327715:WVT327718 E393251:L393254 JA393251:JH393254 SW393251:TD393254 ACS393251:ACZ393254 AMO393251:AMV393254 AWK393251:AWR393254 BGG393251:BGN393254 BQC393251:BQJ393254 BZY393251:CAF393254 CJU393251:CKB393254 CTQ393251:CTX393254 DDM393251:DDT393254 DNI393251:DNP393254 DXE393251:DXL393254 EHA393251:EHH393254 EQW393251:ERD393254 FAS393251:FAZ393254 FKO393251:FKV393254 FUK393251:FUR393254 GEG393251:GEN393254 GOC393251:GOJ393254 GXY393251:GYF393254 HHU393251:HIB393254 HRQ393251:HRX393254 IBM393251:IBT393254 ILI393251:ILP393254 IVE393251:IVL393254 JFA393251:JFH393254 JOW393251:JPD393254 JYS393251:JYZ393254 KIO393251:KIV393254 KSK393251:KSR393254 LCG393251:LCN393254 LMC393251:LMJ393254 LVY393251:LWF393254 MFU393251:MGB393254 MPQ393251:MPX393254 MZM393251:MZT393254 NJI393251:NJP393254 NTE393251:NTL393254 ODA393251:ODH393254 OMW393251:OND393254 OWS393251:OWZ393254 PGO393251:PGV393254 PQK393251:PQR393254 QAG393251:QAN393254 QKC393251:QKJ393254 QTY393251:QUF393254 RDU393251:REB393254 RNQ393251:RNX393254 RXM393251:RXT393254 SHI393251:SHP393254 SRE393251:SRL393254 TBA393251:TBH393254 TKW393251:TLD393254 TUS393251:TUZ393254 UEO393251:UEV393254 UOK393251:UOR393254 UYG393251:UYN393254 VIC393251:VIJ393254 VRY393251:VSF393254 WBU393251:WCB393254 WLQ393251:WLX393254 WVM393251:WVT393254 E458787:L458790 JA458787:JH458790 SW458787:TD458790 ACS458787:ACZ458790 AMO458787:AMV458790 AWK458787:AWR458790 BGG458787:BGN458790 BQC458787:BQJ458790 BZY458787:CAF458790 CJU458787:CKB458790 CTQ458787:CTX458790 DDM458787:DDT458790 DNI458787:DNP458790 DXE458787:DXL458790 EHA458787:EHH458790 EQW458787:ERD458790 FAS458787:FAZ458790 FKO458787:FKV458790 FUK458787:FUR458790 GEG458787:GEN458790 GOC458787:GOJ458790 GXY458787:GYF458790 HHU458787:HIB458790 HRQ458787:HRX458790 IBM458787:IBT458790 ILI458787:ILP458790 IVE458787:IVL458790 JFA458787:JFH458790 JOW458787:JPD458790 JYS458787:JYZ458790 KIO458787:KIV458790 KSK458787:KSR458790 LCG458787:LCN458790 LMC458787:LMJ458790 LVY458787:LWF458790 MFU458787:MGB458790 MPQ458787:MPX458790 MZM458787:MZT458790 NJI458787:NJP458790 NTE458787:NTL458790 ODA458787:ODH458790 OMW458787:OND458790 OWS458787:OWZ458790 PGO458787:PGV458790 PQK458787:PQR458790 QAG458787:QAN458790 QKC458787:QKJ458790 QTY458787:QUF458790 RDU458787:REB458790 RNQ458787:RNX458790 RXM458787:RXT458790 SHI458787:SHP458790 SRE458787:SRL458790 TBA458787:TBH458790 TKW458787:TLD458790 TUS458787:TUZ458790 UEO458787:UEV458790 UOK458787:UOR458790 UYG458787:UYN458790 VIC458787:VIJ458790 VRY458787:VSF458790 WBU458787:WCB458790 WLQ458787:WLX458790 WVM458787:WVT458790 E524323:L524326 JA524323:JH524326 SW524323:TD524326 ACS524323:ACZ524326 AMO524323:AMV524326 AWK524323:AWR524326 BGG524323:BGN524326 BQC524323:BQJ524326 BZY524323:CAF524326 CJU524323:CKB524326 CTQ524323:CTX524326 DDM524323:DDT524326 DNI524323:DNP524326 DXE524323:DXL524326 EHA524323:EHH524326 EQW524323:ERD524326 FAS524323:FAZ524326 FKO524323:FKV524326 FUK524323:FUR524326 GEG524323:GEN524326 GOC524323:GOJ524326 GXY524323:GYF524326 HHU524323:HIB524326 HRQ524323:HRX524326 IBM524323:IBT524326 ILI524323:ILP524326 IVE524323:IVL524326 JFA524323:JFH524326 JOW524323:JPD524326 JYS524323:JYZ524326 KIO524323:KIV524326 KSK524323:KSR524326 LCG524323:LCN524326 LMC524323:LMJ524326 LVY524323:LWF524326 MFU524323:MGB524326 MPQ524323:MPX524326 MZM524323:MZT524326 NJI524323:NJP524326 NTE524323:NTL524326 ODA524323:ODH524326 OMW524323:OND524326 OWS524323:OWZ524326 PGO524323:PGV524326 PQK524323:PQR524326 QAG524323:QAN524326 QKC524323:QKJ524326 QTY524323:QUF524326 RDU524323:REB524326 RNQ524323:RNX524326 RXM524323:RXT524326 SHI524323:SHP524326 SRE524323:SRL524326 TBA524323:TBH524326 TKW524323:TLD524326 TUS524323:TUZ524326 UEO524323:UEV524326 UOK524323:UOR524326 UYG524323:UYN524326 VIC524323:VIJ524326 VRY524323:VSF524326 WBU524323:WCB524326 WLQ524323:WLX524326 WVM524323:WVT524326 E589859:L589862 JA589859:JH589862 SW589859:TD589862 ACS589859:ACZ589862 AMO589859:AMV589862 AWK589859:AWR589862 BGG589859:BGN589862 BQC589859:BQJ589862 BZY589859:CAF589862 CJU589859:CKB589862 CTQ589859:CTX589862 DDM589859:DDT589862 DNI589859:DNP589862 DXE589859:DXL589862 EHA589859:EHH589862 EQW589859:ERD589862 FAS589859:FAZ589862 FKO589859:FKV589862 FUK589859:FUR589862 GEG589859:GEN589862 GOC589859:GOJ589862 GXY589859:GYF589862 HHU589859:HIB589862 HRQ589859:HRX589862 IBM589859:IBT589862 ILI589859:ILP589862 IVE589859:IVL589862 JFA589859:JFH589862 JOW589859:JPD589862 JYS589859:JYZ589862 KIO589859:KIV589862 KSK589859:KSR589862 LCG589859:LCN589862 LMC589859:LMJ589862 LVY589859:LWF589862 MFU589859:MGB589862 MPQ589859:MPX589862 MZM589859:MZT589862 NJI589859:NJP589862 NTE589859:NTL589862 ODA589859:ODH589862 OMW589859:OND589862 OWS589859:OWZ589862 PGO589859:PGV589862 PQK589859:PQR589862 QAG589859:QAN589862 QKC589859:QKJ589862 QTY589859:QUF589862 RDU589859:REB589862 RNQ589859:RNX589862 RXM589859:RXT589862 SHI589859:SHP589862 SRE589859:SRL589862 TBA589859:TBH589862 TKW589859:TLD589862 TUS589859:TUZ589862 UEO589859:UEV589862 UOK589859:UOR589862 UYG589859:UYN589862 VIC589859:VIJ589862 VRY589859:VSF589862 WBU589859:WCB589862 WLQ589859:WLX589862 WVM589859:WVT589862 E655395:L655398 JA655395:JH655398 SW655395:TD655398 ACS655395:ACZ655398 AMO655395:AMV655398 AWK655395:AWR655398 BGG655395:BGN655398 BQC655395:BQJ655398 BZY655395:CAF655398 CJU655395:CKB655398 CTQ655395:CTX655398 DDM655395:DDT655398 DNI655395:DNP655398 DXE655395:DXL655398 EHA655395:EHH655398 EQW655395:ERD655398 FAS655395:FAZ655398 FKO655395:FKV655398 FUK655395:FUR655398 GEG655395:GEN655398 GOC655395:GOJ655398 GXY655395:GYF655398 HHU655395:HIB655398 HRQ655395:HRX655398 IBM655395:IBT655398 ILI655395:ILP655398 IVE655395:IVL655398 JFA655395:JFH655398 JOW655395:JPD655398 JYS655395:JYZ655398 KIO655395:KIV655398 KSK655395:KSR655398 LCG655395:LCN655398 LMC655395:LMJ655398 LVY655395:LWF655398 MFU655395:MGB655398 MPQ655395:MPX655398 MZM655395:MZT655398 NJI655395:NJP655398 NTE655395:NTL655398 ODA655395:ODH655398 OMW655395:OND655398 OWS655395:OWZ655398 PGO655395:PGV655398 PQK655395:PQR655398 QAG655395:QAN655398 QKC655395:QKJ655398 QTY655395:QUF655398 RDU655395:REB655398 RNQ655395:RNX655398 RXM655395:RXT655398 SHI655395:SHP655398 SRE655395:SRL655398 TBA655395:TBH655398 TKW655395:TLD655398 TUS655395:TUZ655398 UEO655395:UEV655398 UOK655395:UOR655398 UYG655395:UYN655398 VIC655395:VIJ655398 VRY655395:VSF655398 WBU655395:WCB655398 WLQ655395:WLX655398 WVM655395:WVT655398 E720931:L720934 JA720931:JH720934 SW720931:TD720934 ACS720931:ACZ720934 AMO720931:AMV720934 AWK720931:AWR720934 BGG720931:BGN720934 BQC720931:BQJ720934 BZY720931:CAF720934 CJU720931:CKB720934 CTQ720931:CTX720934 DDM720931:DDT720934 DNI720931:DNP720934 DXE720931:DXL720934 EHA720931:EHH720934 EQW720931:ERD720934 FAS720931:FAZ720934 FKO720931:FKV720934 FUK720931:FUR720934 GEG720931:GEN720934 GOC720931:GOJ720934 GXY720931:GYF720934 HHU720931:HIB720934 HRQ720931:HRX720934 IBM720931:IBT720934 ILI720931:ILP720934 IVE720931:IVL720934 JFA720931:JFH720934 JOW720931:JPD720934 JYS720931:JYZ720934 KIO720931:KIV720934 KSK720931:KSR720934 LCG720931:LCN720934 LMC720931:LMJ720934 LVY720931:LWF720934 MFU720931:MGB720934 MPQ720931:MPX720934 MZM720931:MZT720934 NJI720931:NJP720934 NTE720931:NTL720934 ODA720931:ODH720934 OMW720931:OND720934 OWS720931:OWZ720934 PGO720931:PGV720934 PQK720931:PQR720934 QAG720931:QAN720934 QKC720931:QKJ720934 QTY720931:QUF720934 RDU720931:REB720934 RNQ720931:RNX720934 RXM720931:RXT720934 SHI720931:SHP720934 SRE720931:SRL720934 TBA720931:TBH720934 TKW720931:TLD720934 TUS720931:TUZ720934 UEO720931:UEV720934 UOK720931:UOR720934 UYG720931:UYN720934 VIC720931:VIJ720934 VRY720931:VSF720934 WBU720931:WCB720934 WLQ720931:WLX720934 WVM720931:WVT720934 E786467:L786470 JA786467:JH786470 SW786467:TD786470 ACS786467:ACZ786470 AMO786467:AMV786470 AWK786467:AWR786470 BGG786467:BGN786470 BQC786467:BQJ786470 BZY786467:CAF786470 CJU786467:CKB786470 CTQ786467:CTX786470 DDM786467:DDT786470 DNI786467:DNP786470 DXE786467:DXL786470 EHA786467:EHH786470 EQW786467:ERD786470 FAS786467:FAZ786470 FKO786467:FKV786470 FUK786467:FUR786470 GEG786467:GEN786470 GOC786467:GOJ786470 GXY786467:GYF786470 HHU786467:HIB786470 HRQ786467:HRX786470 IBM786467:IBT786470 ILI786467:ILP786470 IVE786467:IVL786470 JFA786467:JFH786470 JOW786467:JPD786470 JYS786467:JYZ786470 KIO786467:KIV786470 KSK786467:KSR786470 LCG786467:LCN786470 LMC786467:LMJ786470 LVY786467:LWF786470 MFU786467:MGB786470 MPQ786467:MPX786470 MZM786467:MZT786470 NJI786467:NJP786470 NTE786467:NTL786470 ODA786467:ODH786470 OMW786467:OND786470 OWS786467:OWZ786470 PGO786467:PGV786470 PQK786467:PQR786470 QAG786467:QAN786470 QKC786467:QKJ786470 QTY786467:QUF786470 RDU786467:REB786470 RNQ786467:RNX786470 RXM786467:RXT786470 SHI786467:SHP786470 SRE786467:SRL786470 TBA786467:TBH786470 TKW786467:TLD786470 TUS786467:TUZ786470 UEO786467:UEV786470 UOK786467:UOR786470 UYG786467:UYN786470 VIC786467:VIJ786470 VRY786467:VSF786470 WBU786467:WCB786470 WLQ786467:WLX786470 WVM786467:WVT786470 E852003:L852006 JA852003:JH852006 SW852003:TD852006 ACS852003:ACZ852006 AMO852003:AMV852006 AWK852003:AWR852006 BGG852003:BGN852006 BQC852003:BQJ852006 BZY852003:CAF852006 CJU852003:CKB852006 CTQ852003:CTX852006 DDM852003:DDT852006 DNI852003:DNP852006 DXE852003:DXL852006 EHA852003:EHH852006 EQW852003:ERD852006 FAS852003:FAZ852006 FKO852003:FKV852006 FUK852003:FUR852006 GEG852003:GEN852006 GOC852003:GOJ852006 GXY852003:GYF852006 HHU852003:HIB852006 HRQ852003:HRX852006 IBM852003:IBT852006 ILI852003:ILP852006 IVE852003:IVL852006 JFA852003:JFH852006 JOW852003:JPD852006 JYS852003:JYZ852006 KIO852003:KIV852006 KSK852003:KSR852006 LCG852003:LCN852006 LMC852003:LMJ852006 LVY852003:LWF852006 MFU852003:MGB852006 MPQ852003:MPX852006 MZM852003:MZT852006 NJI852003:NJP852006 NTE852003:NTL852006 ODA852003:ODH852006 OMW852003:OND852006 OWS852003:OWZ852006 PGO852003:PGV852006 PQK852003:PQR852006 QAG852003:QAN852006 QKC852003:QKJ852006 QTY852003:QUF852006 RDU852003:REB852006 RNQ852003:RNX852006 RXM852003:RXT852006 SHI852003:SHP852006 SRE852003:SRL852006 TBA852003:TBH852006 TKW852003:TLD852006 TUS852003:TUZ852006 UEO852003:UEV852006 UOK852003:UOR852006 UYG852003:UYN852006 VIC852003:VIJ852006 VRY852003:VSF852006 WBU852003:WCB852006 WLQ852003:WLX852006 WVM852003:WVT852006 E917539:L917542 JA917539:JH917542 SW917539:TD917542 ACS917539:ACZ917542 AMO917539:AMV917542 AWK917539:AWR917542 BGG917539:BGN917542 BQC917539:BQJ917542 BZY917539:CAF917542 CJU917539:CKB917542 CTQ917539:CTX917542 DDM917539:DDT917542 DNI917539:DNP917542 DXE917539:DXL917542 EHA917539:EHH917542 EQW917539:ERD917542 FAS917539:FAZ917542 FKO917539:FKV917542 FUK917539:FUR917542 GEG917539:GEN917542 GOC917539:GOJ917542 GXY917539:GYF917542 HHU917539:HIB917542 HRQ917539:HRX917542 IBM917539:IBT917542 ILI917539:ILP917542 IVE917539:IVL917542 JFA917539:JFH917542 JOW917539:JPD917542 JYS917539:JYZ917542 KIO917539:KIV917542 KSK917539:KSR917542 LCG917539:LCN917542 LMC917539:LMJ917542 LVY917539:LWF917542 MFU917539:MGB917542 MPQ917539:MPX917542 MZM917539:MZT917542 NJI917539:NJP917542 NTE917539:NTL917542 ODA917539:ODH917542 OMW917539:OND917542 OWS917539:OWZ917542 PGO917539:PGV917542 PQK917539:PQR917542 QAG917539:QAN917542 QKC917539:QKJ917542 QTY917539:QUF917542 RDU917539:REB917542 RNQ917539:RNX917542 RXM917539:RXT917542 SHI917539:SHP917542 SRE917539:SRL917542 TBA917539:TBH917542 TKW917539:TLD917542 TUS917539:TUZ917542 UEO917539:UEV917542 UOK917539:UOR917542 UYG917539:UYN917542 VIC917539:VIJ917542 VRY917539:VSF917542 WBU917539:WCB917542 WLQ917539:WLX917542 WVM917539:WVT917542 E983075:L983078 JA983075:JH983078 SW983075:TD983078 ACS983075:ACZ983078 AMO983075:AMV983078 AWK983075:AWR983078 BGG983075:BGN983078 BQC983075:BQJ983078 BZY983075:CAF983078 CJU983075:CKB983078 CTQ983075:CTX983078 DDM983075:DDT983078 DNI983075:DNP983078 DXE983075:DXL983078 EHA983075:EHH983078 EQW983075:ERD983078 FAS983075:FAZ983078 FKO983075:FKV983078 FUK983075:FUR983078 GEG983075:GEN983078 GOC983075:GOJ983078 GXY983075:GYF983078 HHU983075:HIB983078 HRQ983075:HRX983078 IBM983075:IBT983078 ILI983075:ILP983078 IVE983075:IVL983078 JFA983075:JFH983078 JOW983075:JPD983078 JYS983075:JYZ983078 KIO983075:KIV983078 KSK983075:KSR983078 LCG983075:LCN983078 LMC983075:LMJ983078 LVY983075:LWF983078 MFU983075:MGB983078 MPQ983075:MPX983078 MZM983075:MZT983078 NJI983075:NJP983078 NTE983075:NTL983078 ODA983075:ODH983078 OMW983075:OND983078 OWS983075:OWZ983078 PGO983075:PGV983078 PQK983075:PQR983078 QAG983075:QAN983078 QKC983075:QKJ983078 QTY983075:QUF983078 RDU983075:REB983078 RNQ983075:RNX983078 RXM983075:RXT983078 SHI983075:SHP983078 SRE983075:SRL983078 TBA983075:TBH983078 TKW983075:TLD983078 TUS983075:TUZ983078 UEO983075:UEV983078 UOK983075:UOR983078 UYG983075:UYN983078 VIC983075:VIJ983078 VRY983075:VSF983078 WBU983075:WCB983078 WLQ983075:WLX983078 WVM983075:WVT983078 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5:D39 IZ35:IZ39 SV35:SV39 ACR35:ACR39 AMN35:AMN39 AWJ35:AWJ39 BGF35:BGF39 BQB35:BQB39 BZX35:BZX39 CJT35:CJT39 CTP35:CTP39 DDL35:DDL39 DNH35:DNH39 DXD35:DXD39 EGZ35:EGZ39 EQV35:EQV39 FAR35:FAR39 FKN35:FKN39 FUJ35:FUJ39 GEF35:GEF39 GOB35:GOB39 GXX35:GXX39 HHT35:HHT39 HRP35:HRP39 IBL35:IBL39 ILH35:ILH39 IVD35:IVD39 JEZ35:JEZ39 JOV35:JOV39 JYR35:JYR39 KIN35:KIN39 KSJ35:KSJ39 LCF35:LCF39 LMB35:LMB39 LVX35:LVX39 MFT35:MFT39 MPP35:MPP39 MZL35:MZL39 NJH35:NJH39 NTD35:NTD39 OCZ35:OCZ39 OMV35:OMV39 OWR35:OWR39 PGN35:PGN39 PQJ35:PQJ39 QAF35:QAF39 QKB35:QKB39 QTX35:QTX39 RDT35:RDT39 RNP35:RNP39 RXL35:RXL39 SHH35:SHH39 SRD35:SRD39 TAZ35:TAZ39 TKV35:TKV39 TUR35:TUR39 UEN35:UEN39 UOJ35:UOJ39 UYF35:UYF39 VIB35:VIB39 VRX35:VRX39 WBT35:WBT39 WLP35:WLP39 WVL35:WVL39 D65571:D65575 IZ65571:IZ65575 SV65571:SV65575 ACR65571:ACR65575 AMN65571:AMN65575 AWJ65571:AWJ65575 BGF65571:BGF65575 BQB65571:BQB65575 BZX65571:BZX65575 CJT65571:CJT65575 CTP65571:CTP65575 DDL65571:DDL65575 DNH65571:DNH65575 DXD65571:DXD65575 EGZ65571:EGZ65575 EQV65571:EQV65575 FAR65571:FAR65575 FKN65571:FKN65575 FUJ65571:FUJ65575 GEF65571:GEF65575 GOB65571:GOB65575 GXX65571:GXX65575 HHT65571:HHT65575 HRP65571:HRP65575 IBL65571:IBL65575 ILH65571:ILH65575 IVD65571:IVD65575 JEZ65571:JEZ65575 JOV65571:JOV65575 JYR65571:JYR65575 KIN65571:KIN65575 KSJ65571:KSJ65575 LCF65571:LCF65575 LMB65571:LMB65575 LVX65571:LVX65575 MFT65571:MFT65575 MPP65571:MPP65575 MZL65571:MZL65575 NJH65571:NJH65575 NTD65571:NTD65575 OCZ65571:OCZ65575 OMV65571:OMV65575 OWR65571:OWR65575 PGN65571:PGN65575 PQJ65571:PQJ65575 QAF65571:QAF65575 QKB65571:QKB65575 QTX65571:QTX65575 RDT65571:RDT65575 RNP65571:RNP65575 RXL65571:RXL65575 SHH65571:SHH65575 SRD65571:SRD65575 TAZ65571:TAZ65575 TKV65571:TKV65575 TUR65571:TUR65575 UEN65571:UEN65575 UOJ65571:UOJ65575 UYF65571:UYF65575 VIB65571:VIB65575 VRX65571:VRX65575 WBT65571:WBT65575 WLP65571:WLP65575 WVL65571:WVL65575 D131107:D131111 IZ131107:IZ131111 SV131107:SV131111 ACR131107:ACR131111 AMN131107:AMN131111 AWJ131107:AWJ131111 BGF131107:BGF131111 BQB131107:BQB131111 BZX131107:BZX131111 CJT131107:CJT131111 CTP131107:CTP131111 DDL131107:DDL131111 DNH131107:DNH131111 DXD131107:DXD131111 EGZ131107:EGZ131111 EQV131107:EQV131111 FAR131107:FAR131111 FKN131107:FKN131111 FUJ131107:FUJ131111 GEF131107:GEF131111 GOB131107:GOB131111 GXX131107:GXX131111 HHT131107:HHT131111 HRP131107:HRP131111 IBL131107:IBL131111 ILH131107:ILH131111 IVD131107:IVD131111 JEZ131107:JEZ131111 JOV131107:JOV131111 JYR131107:JYR131111 KIN131107:KIN131111 KSJ131107:KSJ131111 LCF131107:LCF131111 LMB131107:LMB131111 LVX131107:LVX131111 MFT131107:MFT131111 MPP131107:MPP131111 MZL131107:MZL131111 NJH131107:NJH131111 NTD131107:NTD131111 OCZ131107:OCZ131111 OMV131107:OMV131111 OWR131107:OWR131111 PGN131107:PGN131111 PQJ131107:PQJ131111 QAF131107:QAF131111 QKB131107:QKB131111 QTX131107:QTX131111 RDT131107:RDT131111 RNP131107:RNP131111 RXL131107:RXL131111 SHH131107:SHH131111 SRD131107:SRD131111 TAZ131107:TAZ131111 TKV131107:TKV131111 TUR131107:TUR131111 UEN131107:UEN131111 UOJ131107:UOJ131111 UYF131107:UYF131111 VIB131107:VIB131111 VRX131107:VRX131111 WBT131107:WBT131111 WLP131107:WLP131111 WVL131107:WVL131111 D196643:D196647 IZ196643:IZ196647 SV196643:SV196647 ACR196643:ACR196647 AMN196643:AMN196647 AWJ196643:AWJ196647 BGF196643:BGF196647 BQB196643:BQB196647 BZX196643:BZX196647 CJT196643:CJT196647 CTP196643:CTP196647 DDL196643:DDL196647 DNH196643:DNH196647 DXD196643:DXD196647 EGZ196643:EGZ196647 EQV196643:EQV196647 FAR196643:FAR196647 FKN196643:FKN196647 FUJ196643:FUJ196647 GEF196643:GEF196647 GOB196643:GOB196647 GXX196643:GXX196647 HHT196643:HHT196647 HRP196643:HRP196647 IBL196643:IBL196647 ILH196643:ILH196647 IVD196643:IVD196647 JEZ196643:JEZ196647 JOV196643:JOV196647 JYR196643:JYR196647 KIN196643:KIN196647 KSJ196643:KSJ196647 LCF196643:LCF196647 LMB196643:LMB196647 LVX196643:LVX196647 MFT196643:MFT196647 MPP196643:MPP196647 MZL196643:MZL196647 NJH196643:NJH196647 NTD196643:NTD196647 OCZ196643:OCZ196647 OMV196643:OMV196647 OWR196643:OWR196647 PGN196643:PGN196647 PQJ196643:PQJ196647 QAF196643:QAF196647 QKB196643:QKB196647 QTX196643:QTX196647 RDT196643:RDT196647 RNP196643:RNP196647 RXL196643:RXL196647 SHH196643:SHH196647 SRD196643:SRD196647 TAZ196643:TAZ196647 TKV196643:TKV196647 TUR196643:TUR196647 UEN196643:UEN196647 UOJ196643:UOJ196647 UYF196643:UYF196647 VIB196643:VIB196647 VRX196643:VRX196647 WBT196643:WBT196647 WLP196643:WLP196647 WVL196643:WVL196647 D262179:D262183 IZ262179:IZ262183 SV262179:SV262183 ACR262179:ACR262183 AMN262179:AMN262183 AWJ262179:AWJ262183 BGF262179:BGF262183 BQB262179:BQB262183 BZX262179:BZX262183 CJT262179:CJT262183 CTP262179:CTP262183 DDL262179:DDL262183 DNH262179:DNH262183 DXD262179:DXD262183 EGZ262179:EGZ262183 EQV262179:EQV262183 FAR262179:FAR262183 FKN262179:FKN262183 FUJ262179:FUJ262183 GEF262179:GEF262183 GOB262179:GOB262183 GXX262179:GXX262183 HHT262179:HHT262183 HRP262179:HRP262183 IBL262179:IBL262183 ILH262179:ILH262183 IVD262179:IVD262183 JEZ262179:JEZ262183 JOV262179:JOV262183 JYR262179:JYR262183 KIN262179:KIN262183 KSJ262179:KSJ262183 LCF262179:LCF262183 LMB262179:LMB262183 LVX262179:LVX262183 MFT262179:MFT262183 MPP262179:MPP262183 MZL262179:MZL262183 NJH262179:NJH262183 NTD262179:NTD262183 OCZ262179:OCZ262183 OMV262179:OMV262183 OWR262179:OWR262183 PGN262179:PGN262183 PQJ262179:PQJ262183 QAF262179:QAF262183 QKB262179:QKB262183 QTX262179:QTX262183 RDT262179:RDT262183 RNP262179:RNP262183 RXL262179:RXL262183 SHH262179:SHH262183 SRD262179:SRD262183 TAZ262179:TAZ262183 TKV262179:TKV262183 TUR262179:TUR262183 UEN262179:UEN262183 UOJ262179:UOJ262183 UYF262179:UYF262183 VIB262179:VIB262183 VRX262179:VRX262183 WBT262179:WBT262183 WLP262179:WLP262183 WVL262179:WVL262183 D327715:D327719 IZ327715:IZ327719 SV327715:SV327719 ACR327715:ACR327719 AMN327715:AMN327719 AWJ327715:AWJ327719 BGF327715:BGF327719 BQB327715:BQB327719 BZX327715:BZX327719 CJT327715:CJT327719 CTP327715:CTP327719 DDL327715:DDL327719 DNH327715:DNH327719 DXD327715:DXD327719 EGZ327715:EGZ327719 EQV327715:EQV327719 FAR327715:FAR327719 FKN327715:FKN327719 FUJ327715:FUJ327719 GEF327715:GEF327719 GOB327715:GOB327719 GXX327715:GXX327719 HHT327715:HHT327719 HRP327715:HRP327719 IBL327715:IBL327719 ILH327715:ILH327719 IVD327715:IVD327719 JEZ327715:JEZ327719 JOV327715:JOV327719 JYR327715:JYR327719 KIN327715:KIN327719 KSJ327715:KSJ327719 LCF327715:LCF327719 LMB327715:LMB327719 LVX327715:LVX327719 MFT327715:MFT327719 MPP327715:MPP327719 MZL327715:MZL327719 NJH327715:NJH327719 NTD327715:NTD327719 OCZ327715:OCZ327719 OMV327715:OMV327719 OWR327715:OWR327719 PGN327715:PGN327719 PQJ327715:PQJ327719 QAF327715:QAF327719 QKB327715:QKB327719 QTX327715:QTX327719 RDT327715:RDT327719 RNP327715:RNP327719 RXL327715:RXL327719 SHH327715:SHH327719 SRD327715:SRD327719 TAZ327715:TAZ327719 TKV327715:TKV327719 TUR327715:TUR327719 UEN327715:UEN327719 UOJ327715:UOJ327719 UYF327715:UYF327719 VIB327715:VIB327719 VRX327715:VRX327719 WBT327715:WBT327719 WLP327715:WLP327719 WVL327715:WVL327719 D393251:D393255 IZ393251:IZ393255 SV393251:SV393255 ACR393251:ACR393255 AMN393251:AMN393255 AWJ393251:AWJ393255 BGF393251:BGF393255 BQB393251:BQB393255 BZX393251:BZX393255 CJT393251:CJT393255 CTP393251:CTP393255 DDL393251:DDL393255 DNH393251:DNH393255 DXD393251:DXD393255 EGZ393251:EGZ393255 EQV393251:EQV393255 FAR393251:FAR393255 FKN393251:FKN393255 FUJ393251:FUJ393255 GEF393251:GEF393255 GOB393251:GOB393255 GXX393251:GXX393255 HHT393251:HHT393255 HRP393251:HRP393255 IBL393251:IBL393255 ILH393251:ILH393255 IVD393251:IVD393255 JEZ393251:JEZ393255 JOV393251:JOV393255 JYR393251:JYR393255 KIN393251:KIN393255 KSJ393251:KSJ393255 LCF393251:LCF393255 LMB393251:LMB393255 LVX393251:LVX393255 MFT393251:MFT393255 MPP393251:MPP393255 MZL393251:MZL393255 NJH393251:NJH393255 NTD393251:NTD393255 OCZ393251:OCZ393255 OMV393251:OMV393255 OWR393251:OWR393255 PGN393251:PGN393255 PQJ393251:PQJ393255 QAF393251:QAF393255 QKB393251:QKB393255 QTX393251:QTX393255 RDT393251:RDT393255 RNP393251:RNP393255 RXL393251:RXL393255 SHH393251:SHH393255 SRD393251:SRD393255 TAZ393251:TAZ393255 TKV393251:TKV393255 TUR393251:TUR393255 UEN393251:UEN393255 UOJ393251:UOJ393255 UYF393251:UYF393255 VIB393251:VIB393255 VRX393251:VRX393255 WBT393251:WBT393255 WLP393251:WLP393255 WVL393251:WVL393255 D458787:D458791 IZ458787:IZ458791 SV458787:SV458791 ACR458787:ACR458791 AMN458787:AMN458791 AWJ458787:AWJ458791 BGF458787:BGF458791 BQB458787:BQB458791 BZX458787:BZX458791 CJT458787:CJT458791 CTP458787:CTP458791 DDL458787:DDL458791 DNH458787:DNH458791 DXD458787:DXD458791 EGZ458787:EGZ458791 EQV458787:EQV458791 FAR458787:FAR458791 FKN458787:FKN458791 FUJ458787:FUJ458791 GEF458787:GEF458791 GOB458787:GOB458791 GXX458787:GXX458791 HHT458787:HHT458791 HRP458787:HRP458791 IBL458787:IBL458791 ILH458787:ILH458791 IVD458787:IVD458791 JEZ458787:JEZ458791 JOV458787:JOV458791 JYR458787:JYR458791 KIN458787:KIN458791 KSJ458787:KSJ458791 LCF458787:LCF458791 LMB458787:LMB458791 LVX458787:LVX458791 MFT458787:MFT458791 MPP458787:MPP458791 MZL458787:MZL458791 NJH458787:NJH458791 NTD458787:NTD458791 OCZ458787:OCZ458791 OMV458787:OMV458791 OWR458787:OWR458791 PGN458787:PGN458791 PQJ458787:PQJ458791 QAF458787:QAF458791 QKB458787:QKB458791 QTX458787:QTX458791 RDT458787:RDT458791 RNP458787:RNP458791 RXL458787:RXL458791 SHH458787:SHH458791 SRD458787:SRD458791 TAZ458787:TAZ458791 TKV458787:TKV458791 TUR458787:TUR458791 UEN458787:UEN458791 UOJ458787:UOJ458791 UYF458787:UYF458791 VIB458787:VIB458791 VRX458787:VRX458791 WBT458787:WBT458791 WLP458787:WLP458791 WVL458787:WVL458791 D524323:D524327 IZ524323:IZ524327 SV524323:SV524327 ACR524323:ACR524327 AMN524323:AMN524327 AWJ524323:AWJ524327 BGF524323:BGF524327 BQB524323:BQB524327 BZX524323:BZX524327 CJT524323:CJT524327 CTP524323:CTP524327 DDL524323:DDL524327 DNH524323:DNH524327 DXD524323:DXD524327 EGZ524323:EGZ524327 EQV524323:EQV524327 FAR524323:FAR524327 FKN524323:FKN524327 FUJ524323:FUJ524327 GEF524323:GEF524327 GOB524323:GOB524327 GXX524323:GXX524327 HHT524323:HHT524327 HRP524323:HRP524327 IBL524323:IBL524327 ILH524323:ILH524327 IVD524323:IVD524327 JEZ524323:JEZ524327 JOV524323:JOV524327 JYR524323:JYR524327 KIN524323:KIN524327 KSJ524323:KSJ524327 LCF524323:LCF524327 LMB524323:LMB524327 LVX524323:LVX524327 MFT524323:MFT524327 MPP524323:MPP524327 MZL524323:MZL524327 NJH524323:NJH524327 NTD524323:NTD524327 OCZ524323:OCZ524327 OMV524323:OMV524327 OWR524323:OWR524327 PGN524323:PGN524327 PQJ524323:PQJ524327 QAF524323:QAF524327 QKB524323:QKB524327 QTX524323:QTX524327 RDT524323:RDT524327 RNP524323:RNP524327 RXL524323:RXL524327 SHH524323:SHH524327 SRD524323:SRD524327 TAZ524323:TAZ524327 TKV524323:TKV524327 TUR524323:TUR524327 UEN524323:UEN524327 UOJ524323:UOJ524327 UYF524323:UYF524327 VIB524323:VIB524327 VRX524323:VRX524327 WBT524323:WBT524327 WLP524323:WLP524327 WVL524323:WVL524327 D589859:D589863 IZ589859:IZ589863 SV589859:SV589863 ACR589859:ACR589863 AMN589859:AMN589863 AWJ589859:AWJ589863 BGF589859:BGF589863 BQB589859:BQB589863 BZX589859:BZX589863 CJT589859:CJT589863 CTP589859:CTP589863 DDL589859:DDL589863 DNH589859:DNH589863 DXD589859:DXD589863 EGZ589859:EGZ589863 EQV589859:EQV589863 FAR589859:FAR589863 FKN589859:FKN589863 FUJ589859:FUJ589863 GEF589859:GEF589863 GOB589859:GOB589863 GXX589859:GXX589863 HHT589859:HHT589863 HRP589859:HRP589863 IBL589859:IBL589863 ILH589859:ILH589863 IVD589859:IVD589863 JEZ589859:JEZ589863 JOV589859:JOV589863 JYR589859:JYR589863 KIN589859:KIN589863 KSJ589859:KSJ589863 LCF589859:LCF589863 LMB589859:LMB589863 LVX589859:LVX589863 MFT589859:MFT589863 MPP589859:MPP589863 MZL589859:MZL589863 NJH589859:NJH589863 NTD589859:NTD589863 OCZ589859:OCZ589863 OMV589859:OMV589863 OWR589859:OWR589863 PGN589859:PGN589863 PQJ589859:PQJ589863 QAF589859:QAF589863 QKB589859:QKB589863 QTX589859:QTX589863 RDT589859:RDT589863 RNP589859:RNP589863 RXL589859:RXL589863 SHH589859:SHH589863 SRD589859:SRD589863 TAZ589859:TAZ589863 TKV589859:TKV589863 TUR589859:TUR589863 UEN589859:UEN589863 UOJ589859:UOJ589863 UYF589859:UYF589863 VIB589859:VIB589863 VRX589859:VRX589863 WBT589859:WBT589863 WLP589859:WLP589863 WVL589859:WVL589863 D655395:D655399 IZ655395:IZ655399 SV655395:SV655399 ACR655395:ACR655399 AMN655395:AMN655399 AWJ655395:AWJ655399 BGF655395:BGF655399 BQB655395:BQB655399 BZX655395:BZX655399 CJT655395:CJT655399 CTP655395:CTP655399 DDL655395:DDL655399 DNH655395:DNH655399 DXD655395:DXD655399 EGZ655395:EGZ655399 EQV655395:EQV655399 FAR655395:FAR655399 FKN655395:FKN655399 FUJ655395:FUJ655399 GEF655395:GEF655399 GOB655395:GOB655399 GXX655395:GXX655399 HHT655395:HHT655399 HRP655395:HRP655399 IBL655395:IBL655399 ILH655395:ILH655399 IVD655395:IVD655399 JEZ655395:JEZ655399 JOV655395:JOV655399 JYR655395:JYR655399 KIN655395:KIN655399 KSJ655395:KSJ655399 LCF655395:LCF655399 LMB655395:LMB655399 LVX655395:LVX655399 MFT655395:MFT655399 MPP655395:MPP655399 MZL655395:MZL655399 NJH655395:NJH655399 NTD655395:NTD655399 OCZ655395:OCZ655399 OMV655395:OMV655399 OWR655395:OWR655399 PGN655395:PGN655399 PQJ655395:PQJ655399 QAF655395:QAF655399 QKB655395:QKB655399 QTX655395:QTX655399 RDT655395:RDT655399 RNP655395:RNP655399 RXL655395:RXL655399 SHH655395:SHH655399 SRD655395:SRD655399 TAZ655395:TAZ655399 TKV655395:TKV655399 TUR655395:TUR655399 UEN655395:UEN655399 UOJ655395:UOJ655399 UYF655395:UYF655399 VIB655395:VIB655399 VRX655395:VRX655399 WBT655395:WBT655399 WLP655395:WLP655399 WVL655395:WVL655399 D720931:D720935 IZ720931:IZ720935 SV720931:SV720935 ACR720931:ACR720935 AMN720931:AMN720935 AWJ720931:AWJ720935 BGF720931:BGF720935 BQB720931:BQB720935 BZX720931:BZX720935 CJT720931:CJT720935 CTP720931:CTP720935 DDL720931:DDL720935 DNH720931:DNH720935 DXD720931:DXD720935 EGZ720931:EGZ720935 EQV720931:EQV720935 FAR720931:FAR720935 FKN720931:FKN720935 FUJ720931:FUJ720935 GEF720931:GEF720935 GOB720931:GOB720935 GXX720931:GXX720935 HHT720931:HHT720935 HRP720931:HRP720935 IBL720931:IBL720935 ILH720931:ILH720935 IVD720931:IVD720935 JEZ720931:JEZ720935 JOV720931:JOV720935 JYR720931:JYR720935 KIN720931:KIN720935 KSJ720931:KSJ720935 LCF720931:LCF720935 LMB720931:LMB720935 LVX720931:LVX720935 MFT720931:MFT720935 MPP720931:MPP720935 MZL720931:MZL720935 NJH720931:NJH720935 NTD720931:NTD720935 OCZ720931:OCZ720935 OMV720931:OMV720935 OWR720931:OWR720935 PGN720931:PGN720935 PQJ720931:PQJ720935 QAF720931:QAF720935 QKB720931:QKB720935 QTX720931:QTX720935 RDT720931:RDT720935 RNP720931:RNP720935 RXL720931:RXL720935 SHH720931:SHH720935 SRD720931:SRD720935 TAZ720931:TAZ720935 TKV720931:TKV720935 TUR720931:TUR720935 UEN720931:UEN720935 UOJ720931:UOJ720935 UYF720931:UYF720935 VIB720931:VIB720935 VRX720931:VRX720935 WBT720931:WBT720935 WLP720931:WLP720935 WVL720931:WVL720935 D786467:D786471 IZ786467:IZ786471 SV786467:SV786471 ACR786467:ACR786471 AMN786467:AMN786471 AWJ786467:AWJ786471 BGF786467:BGF786471 BQB786467:BQB786471 BZX786467:BZX786471 CJT786467:CJT786471 CTP786467:CTP786471 DDL786467:DDL786471 DNH786467:DNH786471 DXD786467:DXD786471 EGZ786467:EGZ786471 EQV786467:EQV786471 FAR786467:FAR786471 FKN786467:FKN786471 FUJ786467:FUJ786471 GEF786467:GEF786471 GOB786467:GOB786471 GXX786467:GXX786471 HHT786467:HHT786471 HRP786467:HRP786471 IBL786467:IBL786471 ILH786467:ILH786471 IVD786467:IVD786471 JEZ786467:JEZ786471 JOV786467:JOV786471 JYR786467:JYR786471 KIN786467:KIN786471 KSJ786467:KSJ786471 LCF786467:LCF786471 LMB786467:LMB786471 LVX786467:LVX786471 MFT786467:MFT786471 MPP786467:MPP786471 MZL786467:MZL786471 NJH786467:NJH786471 NTD786467:NTD786471 OCZ786467:OCZ786471 OMV786467:OMV786471 OWR786467:OWR786471 PGN786467:PGN786471 PQJ786467:PQJ786471 QAF786467:QAF786471 QKB786467:QKB786471 QTX786467:QTX786471 RDT786467:RDT786471 RNP786467:RNP786471 RXL786467:RXL786471 SHH786467:SHH786471 SRD786467:SRD786471 TAZ786467:TAZ786471 TKV786467:TKV786471 TUR786467:TUR786471 UEN786467:UEN786471 UOJ786467:UOJ786471 UYF786467:UYF786471 VIB786467:VIB786471 VRX786467:VRX786471 WBT786467:WBT786471 WLP786467:WLP786471 WVL786467:WVL786471 D852003:D852007 IZ852003:IZ852007 SV852003:SV852007 ACR852003:ACR852007 AMN852003:AMN852007 AWJ852003:AWJ852007 BGF852003:BGF852007 BQB852003:BQB852007 BZX852003:BZX852007 CJT852003:CJT852007 CTP852003:CTP852007 DDL852003:DDL852007 DNH852003:DNH852007 DXD852003:DXD852007 EGZ852003:EGZ852007 EQV852003:EQV852007 FAR852003:FAR852007 FKN852003:FKN852007 FUJ852003:FUJ852007 GEF852003:GEF852007 GOB852003:GOB852007 GXX852003:GXX852007 HHT852003:HHT852007 HRP852003:HRP852007 IBL852003:IBL852007 ILH852003:ILH852007 IVD852003:IVD852007 JEZ852003:JEZ852007 JOV852003:JOV852007 JYR852003:JYR852007 KIN852003:KIN852007 KSJ852003:KSJ852007 LCF852003:LCF852007 LMB852003:LMB852007 LVX852003:LVX852007 MFT852003:MFT852007 MPP852003:MPP852007 MZL852003:MZL852007 NJH852003:NJH852007 NTD852003:NTD852007 OCZ852003:OCZ852007 OMV852003:OMV852007 OWR852003:OWR852007 PGN852003:PGN852007 PQJ852003:PQJ852007 QAF852003:QAF852007 QKB852003:QKB852007 QTX852003:QTX852007 RDT852003:RDT852007 RNP852003:RNP852007 RXL852003:RXL852007 SHH852003:SHH852007 SRD852003:SRD852007 TAZ852003:TAZ852007 TKV852003:TKV852007 TUR852003:TUR852007 UEN852003:UEN852007 UOJ852003:UOJ852007 UYF852003:UYF852007 VIB852003:VIB852007 VRX852003:VRX852007 WBT852003:WBT852007 WLP852003:WLP852007 WVL852003:WVL852007 D917539:D917543 IZ917539:IZ917543 SV917539:SV917543 ACR917539:ACR917543 AMN917539:AMN917543 AWJ917539:AWJ917543 BGF917539:BGF917543 BQB917539:BQB917543 BZX917539:BZX917543 CJT917539:CJT917543 CTP917539:CTP917543 DDL917539:DDL917543 DNH917539:DNH917543 DXD917539:DXD917543 EGZ917539:EGZ917543 EQV917539:EQV917543 FAR917539:FAR917543 FKN917539:FKN917543 FUJ917539:FUJ917543 GEF917539:GEF917543 GOB917539:GOB917543 GXX917539:GXX917543 HHT917539:HHT917543 HRP917539:HRP917543 IBL917539:IBL917543 ILH917539:ILH917543 IVD917539:IVD917543 JEZ917539:JEZ917543 JOV917539:JOV917543 JYR917539:JYR917543 KIN917539:KIN917543 KSJ917539:KSJ917543 LCF917539:LCF917543 LMB917539:LMB917543 LVX917539:LVX917543 MFT917539:MFT917543 MPP917539:MPP917543 MZL917539:MZL917543 NJH917539:NJH917543 NTD917539:NTD917543 OCZ917539:OCZ917543 OMV917539:OMV917543 OWR917539:OWR917543 PGN917539:PGN917543 PQJ917539:PQJ917543 QAF917539:QAF917543 QKB917539:QKB917543 QTX917539:QTX917543 RDT917539:RDT917543 RNP917539:RNP917543 RXL917539:RXL917543 SHH917539:SHH917543 SRD917539:SRD917543 TAZ917539:TAZ917543 TKV917539:TKV917543 TUR917539:TUR917543 UEN917539:UEN917543 UOJ917539:UOJ917543 UYF917539:UYF917543 VIB917539:VIB917543 VRX917539:VRX917543 WBT917539:WBT917543 WLP917539:WLP917543 WVL917539:WVL917543 D983075:D983079 IZ983075:IZ983079 SV983075:SV983079 ACR983075:ACR983079 AMN983075:AMN983079 AWJ983075:AWJ983079 BGF983075:BGF983079 BQB983075:BQB983079 BZX983075:BZX983079 CJT983075:CJT983079 CTP983075:CTP983079 DDL983075:DDL983079 DNH983075:DNH983079 DXD983075:DXD983079 EGZ983075:EGZ983079 EQV983075:EQV983079 FAR983075:FAR983079 FKN983075:FKN983079 FUJ983075:FUJ983079 GEF983075:GEF983079 GOB983075:GOB983079 GXX983075:GXX983079 HHT983075:HHT983079 HRP983075:HRP983079 IBL983075:IBL983079 ILH983075:ILH983079 IVD983075:IVD983079 JEZ983075:JEZ983079 JOV983075:JOV983079 JYR983075:JYR983079 KIN983075:KIN983079 KSJ983075:KSJ983079 LCF983075:LCF983079 LMB983075:LMB983079 LVX983075:LVX983079 MFT983075:MFT983079 MPP983075:MPP983079 MZL983075:MZL983079 NJH983075:NJH983079 NTD983075:NTD983079 OCZ983075:OCZ983079 OMV983075:OMV983079 OWR983075:OWR983079 PGN983075:PGN983079 PQJ983075:PQJ983079 QAF983075:QAF983079 QKB983075:QKB983079 QTX983075:QTX983079 RDT983075:RDT983079 RNP983075:RNP983079 RXL983075:RXL983079 SHH983075:SHH983079 SRD983075:SRD983079 TAZ983075:TAZ983079 TKV983075:TKV983079 TUR983075:TUR983079 UEN983075:UEN983079 UOJ983075:UOJ983079 UYF983075:UYF983079 VIB983075:VIB983079 VRX983075:VRX983079 WBT983075:WBT983079 WLP983075:WLP983079 WVL983075:WVL983079">
      <formula1>-999999999999</formula1>
      <formula2>999999999999</formula2>
    </dataValidation>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28 IZ11:JG28 SV11:TC28 ACR11:ACY28 AMN11:AMU28 AWJ11:AWQ28 BGF11:BGM28 BQB11:BQI28 BZX11:CAE28 CJT11:CKA28 CTP11:CTW28 DDL11:DDS28 DNH11:DNO28 DXD11:DXK28 EGZ11:EHG28 EQV11:ERC28 FAR11:FAY28 FKN11:FKU28 FUJ11:FUQ28 GEF11:GEM28 GOB11:GOI28 GXX11:GYE28 HHT11:HIA28 HRP11:HRW28 IBL11:IBS28 ILH11:ILO28 IVD11:IVK28 JEZ11:JFG28 JOV11:JPC28 JYR11:JYY28 KIN11:KIU28 KSJ11:KSQ28 LCF11:LCM28 LMB11:LMI28 LVX11:LWE28 MFT11:MGA28 MPP11:MPW28 MZL11:MZS28 NJH11:NJO28 NTD11:NTK28 OCZ11:ODG28 OMV11:ONC28 OWR11:OWY28 PGN11:PGU28 PQJ11:PQQ28 QAF11:QAM28 QKB11:QKI28 QTX11:QUE28 RDT11:REA28 RNP11:RNW28 RXL11:RXS28 SHH11:SHO28 SRD11:SRK28 TAZ11:TBG28 TKV11:TLC28 TUR11:TUY28 UEN11:UEU28 UOJ11:UOQ28 UYF11:UYM28 VIB11:VII28 VRX11:VSE28 WBT11:WCA28 WLP11:WLW28 WVL11:WVS28 D65547:K65564 IZ65547:JG65564 SV65547:TC65564 ACR65547:ACY65564 AMN65547:AMU65564 AWJ65547:AWQ65564 BGF65547:BGM65564 BQB65547:BQI65564 BZX65547:CAE65564 CJT65547:CKA65564 CTP65547:CTW65564 DDL65547:DDS65564 DNH65547:DNO65564 DXD65547:DXK65564 EGZ65547:EHG65564 EQV65547:ERC65564 FAR65547:FAY65564 FKN65547:FKU65564 FUJ65547:FUQ65564 GEF65547:GEM65564 GOB65547:GOI65564 GXX65547:GYE65564 HHT65547:HIA65564 HRP65547:HRW65564 IBL65547:IBS65564 ILH65547:ILO65564 IVD65547:IVK65564 JEZ65547:JFG65564 JOV65547:JPC65564 JYR65547:JYY65564 KIN65547:KIU65564 KSJ65547:KSQ65564 LCF65547:LCM65564 LMB65547:LMI65564 LVX65547:LWE65564 MFT65547:MGA65564 MPP65547:MPW65564 MZL65547:MZS65564 NJH65547:NJO65564 NTD65547:NTK65564 OCZ65547:ODG65564 OMV65547:ONC65564 OWR65547:OWY65564 PGN65547:PGU65564 PQJ65547:PQQ65564 QAF65547:QAM65564 QKB65547:QKI65564 QTX65547:QUE65564 RDT65547:REA65564 RNP65547:RNW65564 RXL65547:RXS65564 SHH65547:SHO65564 SRD65547:SRK65564 TAZ65547:TBG65564 TKV65547:TLC65564 TUR65547:TUY65564 UEN65547:UEU65564 UOJ65547:UOQ65564 UYF65547:UYM65564 VIB65547:VII65564 VRX65547:VSE65564 WBT65547:WCA65564 WLP65547:WLW65564 WVL65547:WVS65564 D131083:K131100 IZ131083:JG131100 SV131083:TC131100 ACR131083:ACY131100 AMN131083:AMU131100 AWJ131083:AWQ131100 BGF131083:BGM131100 BQB131083:BQI131100 BZX131083:CAE131100 CJT131083:CKA131100 CTP131083:CTW131100 DDL131083:DDS131100 DNH131083:DNO131100 DXD131083:DXK131100 EGZ131083:EHG131100 EQV131083:ERC131100 FAR131083:FAY131100 FKN131083:FKU131100 FUJ131083:FUQ131100 GEF131083:GEM131100 GOB131083:GOI131100 GXX131083:GYE131100 HHT131083:HIA131100 HRP131083:HRW131100 IBL131083:IBS131100 ILH131083:ILO131100 IVD131083:IVK131100 JEZ131083:JFG131100 JOV131083:JPC131100 JYR131083:JYY131100 KIN131083:KIU131100 KSJ131083:KSQ131100 LCF131083:LCM131100 LMB131083:LMI131100 LVX131083:LWE131100 MFT131083:MGA131100 MPP131083:MPW131100 MZL131083:MZS131100 NJH131083:NJO131100 NTD131083:NTK131100 OCZ131083:ODG131100 OMV131083:ONC131100 OWR131083:OWY131100 PGN131083:PGU131100 PQJ131083:PQQ131100 QAF131083:QAM131100 QKB131083:QKI131100 QTX131083:QUE131100 RDT131083:REA131100 RNP131083:RNW131100 RXL131083:RXS131100 SHH131083:SHO131100 SRD131083:SRK131100 TAZ131083:TBG131100 TKV131083:TLC131100 TUR131083:TUY131100 UEN131083:UEU131100 UOJ131083:UOQ131100 UYF131083:UYM131100 VIB131083:VII131100 VRX131083:VSE131100 WBT131083:WCA131100 WLP131083:WLW131100 WVL131083:WVS131100 D196619:K196636 IZ196619:JG196636 SV196619:TC196636 ACR196619:ACY196636 AMN196619:AMU196636 AWJ196619:AWQ196636 BGF196619:BGM196636 BQB196619:BQI196636 BZX196619:CAE196636 CJT196619:CKA196636 CTP196619:CTW196636 DDL196619:DDS196636 DNH196619:DNO196636 DXD196619:DXK196636 EGZ196619:EHG196636 EQV196619:ERC196636 FAR196619:FAY196636 FKN196619:FKU196636 FUJ196619:FUQ196636 GEF196619:GEM196636 GOB196619:GOI196636 GXX196619:GYE196636 HHT196619:HIA196636 HRP196619:HRW196636 IBL196619:IBS196636 ILH196619:ILO196636 IVD196619:IVK196636 JEZ196619:JFG196636 JOV196619:JPC196636 JYR196619:JYY196636 KIN196619:KIU196636 KSJ196619:KSQ196636 LCF196619:LCM196636 LMB196619:LMI196636 LVX196619:LWE196636 MFT196619:MGA196636 MPP196619:MPW196636 MZL196619:MZS196636 NJH196619:NJO196636 NTD196619:NTK196636 OCZ196619:ODG196636 OMV196619:ONC196636 OWR196619:OWY196636 PGN196619:PGU196636 PQJ196619:PQQ196636 QAF196619:QAM196636 QKB196619:QKI196636 QTX196619:QUE196636 RDT196619:REA196636 RNP196619:RNW196636 RXL196619:RXS196636 SHH196619:SHO196636 SRD196619:SRK196636 TAZ196619:TBG196636 TKV196619:TLC196636 TUR196619:TUY196636 UEN196619:UEU196636 UOJ196619:UOQ196636 UYF196619:UYM196636 VIB196619:VII196636 VRX196619:VSE196636 WBT196619:WCA196636 WLP196619:WLW196636 WVL196619:WVS196636 D262155:K262172 IZ262155:JG262172 SV262155:TC262172 ACR262155:ACY262172 AMN262155:AMU262172 AWJ262155:AWQ262172 BGF262155:BGM262172 BQB262155:BQI262172 BZX262155:CAE262172 CJT262155:CKA262172 CTP262155:CTW262172 DDL262155:DDS262172 DNH262155:DNO262172 DXD262155:DXK262172 EGZ262155:EHG262172 EQV262155:ERC262172 FAR262155:FAY262172 FKN262155:FKU262172 FUJ262155:FUQ262172 GEF262155:GEM262172 GOB262155:GOI262172 GXX262155:GYE262172 HHT262155:HIA262172 HRP262155:HRW262172 IBL262155:IBS262172 ILH262155:ILO262172 IVD262155:IVK262172 JEZ262155:JFG262172 JOV262155:JPC262172 JYR262155:JYY262172 KIN262155:KIU262172 KSJ262155:KSQ262172 LCF262155:LCM262172 LMB262155:LMI262172 LVX262155:LWE262172 MFT262155:MGA262172 MPP262155:MPW262172 MZL262155:MZS262172 NJH262155:NJO262172 NTD262155:NTK262172 OCZ262155:ODG262172 OMV262155:ONC262172 OWR262155:OWY262172 PGN262155:PGU262172 PQJ262155:PQQ262172 QAF262155:QAM262172 QKB262155:QKI262172 QTX262155:QUE262172 RDT262155:REA262172 RNP262155:RNW262172 RXL262155:RXS262172 SHH262155:SHO262172 SRD262155:SRK262172 TAZ262155:TBG262172 TKV262155:TLC262172 TUR262155:TUY262172 UEN262155:UEU262172 UOJ262155:UOQ262172 UYF262155:UYM262172 VIB262155:VII262172 VRX262155:VSE262172 WBT262155:WCA262172 WLP262155:WLW262172 WVL262155:WVS262172 D327691:K327708 IZ327691:JG327708 SV327691:TC327708 ACR327691:ACY327708 AMN327691:AMU327708 AWJ327691:AWQ327708 BGF327691:BGM327708 BQB327691:BQI327708 BZX327691:CAE327708 CJT327691:CKA327708 CTP327691:CTW327708 DDL327691:DDS327708 DNH327691:DNO327708 DXD327691:DXK327708 EGZ327691:EHG327708 EQV327691:ERC327708 FAR327691:FAY327708 FKN327691:FKU327708 FUJ327691:FUQ327708 GEF327691:GEM327708 GOB327691:GOI327708 GXX327691:GYE327708 HHT327691:HIA327708 HRP327691:HRW327708 IBL327691:IBS327708 ILH327691:ILO327708 IVD327691:IVK327708 JEZ327691:JFG327708 JOV327691:JPC327708 JYR327691:JYY327708 KIN327691:KIU327708 KSJ327691:KSQ327708 LCF327691:LCM327708 LMB327691:LMI327708 LVX327691:LWE327708 MFT327691:MGA327708 MPP327691:MPW327708 MZL327691:MZS327708 NJH327691:NJO327708 NTD327691:NTK327708 OCZ327691:ODG327708 OMV327691:ONC327708 OWR327691:OWY327708 PGN327691:PGU327708 PQJ327691:PQQ327708 QAF327691:QAM327708 QKB327691:QKI327708 QTX327691:QUE327708 RDT327691:REA327708 RNP327691:RNW327708 RXL327691:RXS327708 SHH327691:SHO327708 SRD327691:SRK327708 TAZ327691:TBG327708 TKV327691:TLC327708 TUR327691:TUY327708 UEN327691:UEU327708 UOJ327691:UOQ327708 UYF327691:UYM327708 VIB327691:VII327708 VRX327691:VSE327708 WBT327691:WCA327708 WLP327691:WLW327708 WVL327691:WVS327708 D393227:K393244 IZ393227:JG393244 SV393227:TC393244 ACR393227:ACY393244 AMN393227:AMU393244 AWJ393227:AWQ393244 BGF393227:BGM393244 BQB393227:BQI393244 BZX393227:CAE393244 CJT393227:CKA393244 CTP393227:CTW393244 DDL393227:DDS393244 DNH393227:DNO393244 DXD393227:DXK393244 EGZ393227:EHG393244 EQV393227:ERC393244 FAR393227:FAY393244 FKN393227:FKU393244 FUJ393227:FUQ393244 GEF393227:GEM393244 GOB393227:GOI393244 GXX393227:GYE393244 HHT393227:HIA393244 HRP393227:HRW393244 IBL393227:IBS393244 ILH393227:ILO393244 IVD393227:IVK393244 JEZ393227:JFG393244 JOV393227:JPC393244 JYR393227:JYY393244 KIN393227:KIU393244 KSJ393227:KSQ393244 LCF393227:LCM393244 LMB393227:LMI393244 LVX393227:LWE393244 MFT393227:MGA393244 MPP393227:MPW393244 MZL393227:MZS393244 NJH393227:NJO393244 NTD393227:NTK393244 OCZ393227:ODG393244 OMV393227:ONC393244 OWR393227:OWY393244 PGN393227:PGU393244 PQJ393227:PQQ393244 QAF393227:QAM393244 QKB393227:QKI393244 QTX393227:QUE393244 RDT393227:REA393244 RNP393227:RNW393244 RXL393227:RXS393244 SHH393227:SHO393244 SRD393227:SRK393244 TAZ393227:TBG393244 TKV393227:TLC393244 TUR393227:TUY393244 UEN393227:UEU393244 UOJ393227:UOQ393244 UYF393227:UYM393244 VIB393227:VII393244 VRX393227:VSE393244 WBT393227:WCA393244 WLP393227:WLW393244 WVL393227:WVS393244 D458763:K458780 IZ458763:JG458780 SV458763:TC458780 ACR458763:ACY458780 AMN458763:AMU458780 AWJ458763:AWQ458780 BGF458763:BGM458780 BQB458763:BQI458780 BZX458763:CAE458780 CJT458763:CKA458780 CTP458763:CTW458780 DDL458763:DDS458780 DNH458763:DNO458780 DXD458763:DXK458780 EGZ458763:EHG458780 EQV458763:ERC458780 FAR458763:FAY458780 FKN458763:FKU458780 FUJ458763:FUQ458780 GEF458763:GEM458780 GOB458763:GOI458780 GXX458763:GYE458780 HHT458763:HIA458780 HRP458763:HRW458780 IBL458763:IBS458780 ILH458763:ILO458780 IVD458763:IVK458780 JEZ458763:JFG458780 JOV458763:JPC458780 JYR458763:JYY458780 KIN458763:KIU458780 KSJ458763:KSQ458780 LCF458763:LCM458780 LMB458763:LMI458780 LVX458763:LWE458780 MFT458763:MGA458780 MPP458763:MPW458780 MZL458763:MZS458780 NJH458763:NJO458780 NTD458763:NTK458780 OCZ458763:ODG458780 OMV458763:ONC458780 OWR458763:OWY458780 PGN458763:PGU458780 PQJ458763:PQQ458780 QAF458763:QAM458780 QKB458763:QKI458780 QTX458763:QUE458780 RDT458763:REA458780 RNP458763:RNW458780 RXL458763:RXS458780 SHH458763:SHO458780 SRD458763:SRK458780 TAZ458763:TBG458780 TKV458763:TLC458780 TUR458763:TUY458780 UEN458763:UEU458780 UOJ458763:UOQ458780 UYF458763:UYM458780 VIB458763:VII458780 VRX458763:VSE458780 WBT458763:WCA458780 WLP458763:WLW458780 WVL458763:WVS458780 D524299:K524316 IZ524299:JG524316 SV524299:TC524316 ACR524299:ACY524316 AMN524299:AMU524316 AWJ524299:AWQ524316 BGF524299:BGM524316 BQB524299:BQI524316 BZX524299:CAE524316 CJT524299:CKA524316 CTP524299:CTW524316 DDL524299:DDS524316 DNH524299:DNO524316 DXD524299:DXK524316 EGZ524299:EHG524316 EQV524299:ERC524316 FAR524299:FAY524316 FKN524299:FKU524316 FUJ524299:FUQ524316 GEF524299:GEM524316 GOB524299:GOI524316 GXX524299:GYE524316 HHT524299:HIA524316 HRP524299:HRW524316 IBL524299:IBS524316 ILH524299:ILO524316 IVD524299:IVK524316 JEZ524299:JFG524316 JOV524299:JPC524316 JYR524299:JYY524316 KIN524299:KIU524316 KSJ524299:KSQ524316 LCF524299:LCM524316 LMB524299:LMI524316 LVX524299:LWE524316 MFT524299:MGA524316 MPP524299:MPW524316 MZL524299:MZS524316 NJH524299:NJO524316 NTD524299:NTK524316 OCZ524299:ODG524316 OMV524299:ONC524316 OWR524299:OWY524316 PGN524299:PGU524316 PQJ524299:PQQ524316 QAF524299:QAM524316 QKB524299:QKI524316 QTX524299:QUE524316 RDT524299:REA524316 RNP524299:RNW524316 RXL524299:RXS524316 SHH524299:SHO524316 SRD524299:SRK524316 TAZ524299:TBG524316 TKV524299:TLC524316 TUR524299:TUY524316 UEN524299:UEU524316 UOJ524299:UOQ524316 UYF524299:UYM524316 VIB524299:VII524316 VRX524299:VSE524316 WBT524299:WCA524316 WLP524299:WLW524316 WVL524299:WVS524316 D589835:K589852 IZ589835:JG589852 SV589835:TC589852 ACR589835:ACY589852 AMN589835:AMU589852 AWJ589835:AWQ589852 BGF589835:BGM589852 BQB589835:BQI589852 BZX589835:CAE589852 CJT589835:CKA589852 CTP589835:CTW589852 DDL589835:DDS589852 DNH589835:DNO589852 DXD589835:DXK589852 EGZ589835:EHG589852 EQV589835:ERC589852 FAR589835:FAY589852 FKN589835:FKU589852 FUJ589835:FUQ589852 GEF589835:GEM589852 GOB589835:GOI589852 GXX589835:GYE589852 HHT589835:HIA589852 HRP589835:HRW589852 IBL589835:IBS589852 ILH589835:ILO589852 IVD589835:IVK589852 JEZ589835:JFG589852 JOV589835:JPC589852 JYR589835:JYY589852 KIN589835:KIU589852 KSJ589835:KSQ589852 LCF589835:LCM589852 LMB589835:LMI589852 LVX589835:LWE589852 MFT589835:MGA589852 MPP589835:MPW589852 MZL589835:MZS589852 NJH589835:NJO589852 NTD589835:NTK589852 OCZ589835:ODG589852 OMV589835:ONC589852 OWR589835:OWY589852 PGN589835:PGU589852 PQJ589835:PQQ589852 QAF589835:QAM589852 QKB589835:QKI589852 QTX589835:QUE589852 RDT589835:REA589852 RNP589835:RNW589852 RXL589835:RXS589852 SHH589835:SHO589852 SRD589835:SRK589852 TAZ589835:TBG589852 TKV589835:TLC589852 TUR589835:TUY589852 UEN589835:UEU589852 UOJ589835:UOQ589852 UYF589835:UYM589852 VIB589835:VII589852 VRX589835:VSE589852 WBT589835:WCA589852 WLP589835:WLW589852 WVL589835:WVS589852 D655371:K655388 IZ655371:JG655388 SV655371:TC655388 ACR655371:ACY655388 AMN655371:AMU655388 AWJ655371:AWQ655388 BGF655371:BGM655388 BQB655371:BQI655388 BZX655371:CAE655388 CJT655371:CKA655388 CTP655371:CTW655388 DDL655371:DDS655388 DNH655371:DNO655388 DXD655371:DXK655388 EGZ655371:EHG655388 EQV655371:ERC655388 FAR655371:FAY655388 FKN655371:FKU655388 FUJ655371:FUQ655388 GEF655371:GEM655388 GOB655371:GOI655388 GXX655371:GYE655388 HHT655371:HIA655388 HRP655371:HRW655388 IBL655371:IBS655388 ILH655371:ILO655388 IVD655371:IVK655388 JEZ655371:JFG655388 JOV655371:JPC655388 JYR655371:JYY655388 KIN655371:KIU655388 KSJ655371:KSQ655388 LCF655371:LCM655388 LMB655371:LMI655388 LVX655371:LWE655388 MFT655371:MGA655388 MPP655371:MPW655388 MZL655371:MZS655388 NJH655371:NJO655388 NTD655371:NTK655388 OCZ655371:ODG655388 OMV655371:ONC655388 OWR655371:OWY655388 PGN655371:PGU655388 PQJ655371:PQQ655388 QAF655371:QAM655388 QKB655371:QKI655388 QTX655371:QUE655388 RDT655371:REA655388 RNP655371:RNW655388 RXL655371:RXS655388 SHH655371:SHO655388 SRD655371:SRK655388 TAZ655371:TBG655388 TKV655371:TLC655388 TUR655371:TUY655388 UEN655371:UEU655388 UOJ655371:UOQ655388 UYF655371:UYM655388 VIB655371:VII655388 VRX655371:VSE655388 WBT655371:WCA655388 WLP655371:WLW655388 WVL655371:WVS655388 D720907:K720924 IZ720907:JG720924 SV720907:TC720924 ACR720907:ACY720924 AMN720907:AMU720924 AWJ720907:AWQ720924 BGF720907:BGM720924 BQB720907:BQI720924 BZX720907:CAE720924 CJT720907:CKA720924 CTP720907:CTW720924 DDL720907:DDS720924 DNH720907:DNO720924 DXD720907:DXK720924 EGZ720907:EHG720924 EQV720907:ERC720924 FAR720907:FAY720924 FKN720907:FKU720924 FUJ720907:FUQ720924 GEF720907:GEM720924 GOB720907:GOI720924 GXX720907:GYE720924 HHT720907:HIA720924 HRP720907:HRW720924 IBL720907:IBS720924 ILH720907:ILO720924 IVD720907:IVK720924 JEZ720907:JFG720924 JOV720907:JPC720924 JYR720907:JYY720924 KIN720907:KIU720924 KSJ720907:KSQ720924 LCF720907:LCM720924 LMB720907:LMI720924 LVX720907:LWE720924 MFT720907:MGA720924 MPP720907:MPW720924 MZL720907:MZS720924 NJH720907:NJO720924 NTD720907:NTK720924 OCZ720907:ODG720924 OMV720907:ONC720924 OWR720907:OWY720924 PGN720907:PGU720924 PQJ720907:PQQ720924 QAF720907:QAM720924 QKB720907:QKI720924 QTX720907:QUE720924 RDT720907:REA720924 RNP720907:RNW720924 RXL720907:RXS720924 SHH720907:SHO720924 SRD720907:SRK720924 TAZ720907:TBG720924 TKV720907:TLC720924 TUR720907:TUY720924 UEN720907:UEU720924 UOJ720907:UOQ720924 UYF720907:UYM720924 VIB720907:VII720924 VRX720907:VSE720924 WBT720907:WCA720924 WLP720907:WLW720924 WVL720907:WVS720924 D786443:K786460 IZ786443:JG786460 SV786443:TC786460 ACR786443:ACY786460 AMN786443:AMU786460 AWJ786443:AWQ786460 BGF786443:BGM786460 BQB786443:BQI786460 BZX786443:CAE786460 CJT786443:CKA786460 CTP786443:CTW786460 DDL786443:DDS786460 DNH786443:DNO786460 DXD786443:DXK786460 EGZ786443:EHG786460 EQV786443:ERC786460 FAR786443:FAY786460 FKN786443:FKU786460 FUJ786443:FUQ786460 GEF786443:GEM786460 GOB786443:GOI786460 GXX786443:GYE786460 HHT786443:HIA786460 HRP786443:HRW786460 IBL786443:IBS786460 ILH786443:ILO786460 IVD786443:IVK786460 JEZ786443:JFG786460 JOV786443:JPC786460 JYR786443:JYY786460 KIN786443:KIU786460 KSJ786443:KSQ786460 LCF786443:LCM786460 LMB786443:LMI786460 LVX786443:LWE786460 MFT786443:MGA786460 MPP786443:MPW786460 MZL786443:MZS786460 NJH786443:NJO786460 NTD786443:NTK786460 OCZ786443:ODG786460 OMV786443:ONC786460 OWR786443:OWY786460 PGN786443:PGU786460 PQJ786443:PQQ786460 QAF786443:QAM786460 QKB786443:QKI786460 QTX786443:QUE786460 RDT786443:REA786460 RNP786443:RNW786460 RXL786443:RXS786460 SHH786443:SHO786460 SRD786443:SRK786460 TAZ786443:TBG786460 TKV786443:TLC786460 TUR786443:TUY786460 UEN786443:UEU786460 UOJ786443:UOQ786460 UYF786443:UYM786460 VIB786443:VII786460 VRX786443:VSE786460 WBT786443:WCA786460 WLP786443:WLW786460 WVL786443:WVS786460 D851979:K851996 IZ851979:JG851996 SV851979:TC851996 ACR851979:ACY851996 AMN851979:AMU851996 AWJ851979:AWQ851996 BGF851979:BGM851996 BQB851979:BQI851996 BZX851979:CAE851996 CJT851979:CKA851996 CTP851979:CTW851996 DDL851979:DDS851996 DNH851979:DNO851996 DXD851979:DXK851996 EGZ851979:EHG851996 EQV851979:ERC851996 FAR851979:FAY851996 FKN851979:FKU851996 FUJ851979:FUQ851996 GEF851979:GEM851996 GOB851979:GOI851996 GXX851979:GYE851996 HHT851979:HIA851996 HRP851979:HRW851996 IBL851979:IBS851996 ILH851979:ILO851996 IVD851979:IVK851996 JEZ851979:JFG851996 JOV851979:JPC851996 JYR851979:JYY851996 KIN851979:KIU851996 KSJ851979:KSQ851996 LCF851979:LCM851996 LMB851979:LMI851996 LVX851979:LWE851996 MFT851979:MGA851996 MPP851979:MPW851996 MZL851979:MZS851996 NJH851979:NJO851996 NTD851979:NTK851996 OCZ851979:ODG851996 OMV851979:ONC851996 OWR851979:OWY851996 PGN851979:PGU851996 PQJ851979:PQQ851996 QAF851979:QAM851996 QKB851979:QKI851996 QTX851979:QUE851996 RDT851979:REA851996 RNP851979:RNW851996 RXL851979:RXS851996 SHH851979:SHO851996 SRD851979:SRK851996 TAZ851979:TBG851996 TKV851979:TLC851996 TUR851979:TUY851996 UEN851979:UEU851996 UOJ851979:UOQ851996 UYF851979:UYM851996 VIB851979:VII851996 VRX851979:VSE851996 WBT851979:WCA851996 WLP851979:WLW851996 WVL851979:WVS851996 D917515:K917532 IZ917515:JG917532 SV917515:TC917532 ACR917515:ACY917532 AMN917515:AMU917532 AWJ917515:AWQ917532 BGF917515:BGM917532 BQB917515:BQI917532 BZX917515:CAE917532 CJT917515:CKA917532 CTP917515:CTW917532 DDL917515:DDS917532 DNH917515:DNO917532 DXD917515:DXK917532 EGZ917515:EHG917532 EQV917515:ERC917532 FAR917515:FAY917532 FKN917515:FKU917532 FUJ917515:FUQ917532 GEF917515:GEM917532 GOB917515:GOI917532 GXX917515:GYE917532 HHT917515:HIA917532 HRP917515:HRW917532 IBL917515:IBS917532 ILH917515:ILO917532 IVD917515:IVK917532 JEZ917515:JFG917532 JOV917515:JPC917532 JYR917515:JYY917532 KIN917515:KIU917532 KSJ917515:KSQ917532 LCF917515:LCM917532 LMB917515:LMI917532 LVX917515:LWE917532 MFT917515:MGA917532 MPP917515:MPW917532 MZL917515:MZS917532 NJH917515:NJO917532 NTD917515:NTK917532 OCZ917515:ODG917532 OMV917515:ONC917532 OWR917515:OWY917532 PGN917515:PGU917532 PQJ917515:PQQ917532 QAF917515:QAM917532 QKB917515:QKI917532 QTX917515:QUE917532 RDT917515:REA917532 RNP917515:RNW917532 RXL917515:RXS917532 SHH917515:SHO917532 SRD917515:SRK917532 TAZ917515:TBG917532 TKV917515:TLC917532 TUR917515:TUY917532 UEN917515:UEU917532 UOJ917515:UOQ917532 UYF917515:UYM917532 VIB917515:VII917532 VRX917515:VSE917532 WBT917515:WCA917532 WLP917515:WLW917532 WVL917515:WVS917532 D983051:K983068 IZ983051:JG983068 SV983051:TC983068 ACR983051:ACY983068 AMN983051:AMU983068 AWJ983051:AWQ983068 BGF983051:BGM983068 BQB983051:BQI983068 BZX983051:CAE983068 CJT983051:CKA983068 CTP983051:CTW983068 DDL983051:DDS983068 DNH983051:DNO983068 DXD983051:DXK983068 EGZ983051:EHG983068 EQV983051:ERC983068 FAR983051:FAY983068 FKN983051:FKU983068 FUJ983051:FUQ983068 GEF983051:GEM983068 GOB983051:GOI983068 GXX983051:GYE983068 HHT983051:HIA983068 HRP983051:HRW983068 IBL983051:IBS983068 ILH983051:ILO983068 IVD983051:IVK983068 JEZ983051:JFG983068 JOV983051:JPC983068 JYR983051:JYY983068 KIN983051:KIU983068 KSJ983051:KSQ983068 LCF983051:LCM983068 LMB983051:LMI983068 LVX983051:LWE983068 MFT983051:MGA983068 MPP983051:MPW983068 MZL983051:MZS983068 NJH983051:NJO983068 NTD983051:NTK983068 OCZ983051:ODG983068 OMV983051:ONC983068 OWR983051:OWY983068 PGN983051:PGU983068 PQJ983051:PQQ983068 QAF983051:QAM983068 QKB983051:QKI983068 QTX983051:QUE983068 RDT983051:REA983068 RNP983051:RNW983068 RXL983051:RXS983068 SHH983051:SHO983068 SRD983051:SRK983068 TAZ983051:TBG983068 TKV983051:TLC983068 TUR983051:TUY983068 UEN983051:UEU983068 UOJ983051:UOQ983068 UYF983051:UYM983068 VIB983051:VII983068 VRX983051:VSE983068 WBT983051:WCA983068 WLP983051:WLW983068 WVL983051:WVS983068 B11:B24 IX11:IX24 ST11:ST24 ACP11:ACP24 AML11:AML24 AWH11:AWH24 BGD11:BGD24 BPZ11:BPZ24 BZV11:BZV24 CJR11:CJR24 CTN11:CTN24 DDJ11:DDJ24 DNF11:DNF24 DXB11:DXB24 EGX11:EGX24 EQT11:EQT24 FAP11:FAP24 FKL11:FKL24 FUH11:FUH24 GED11:GED24 GNZ11:GNZ24 GXV11:GXV24 HHR11:HHR24 HRN11:HRN24 IBJ11:IBJ24 ILF11:ILF24 IVB11:IVB24 JEX11:JEX24 JOT11:JOT24 JYP11:JYP24 KIL11:KIL24 KSH11:KSH24 LCD11:LCD24 LLZ11:LLZ24 LVV11:LVV24 MFR11:MFR24 MPN11:MPN24 MZJ11:MZJ24 NJF11:NJF24 NTB11:NTB24 OCX11:OCX24 OMT11:OMT24 OWP11:OWP24 PGL11:PGL24 PQH11:PQH24 QAD11:QAD24 QJZ11:QJZ24 QTV11:QTV24 RDR11:RDR24 RNN11:RNN24 RXJ11:RXJ24 SHF11:SHF24 SRB11:SRB24 TAX11:TAX24 TKT11:TKT24 TUP11:TUP24 UEL11:UEL24 UOH11:UOH24 UYD11:UYD24 VHZ11:VHZ24 VRV11:VRV24 WBR11:WBR24 WLN11:WLN24 WVJ11:WVJ24 B65547:B65560 IX65547:IX65560 ST65547:ST65560 ACP65547:ACP65560 AML65547:AML65560 AWH65547:AWH65560 BGD65547:BGD65560 BPZ65547:BPZ65560 BZV65547:BZV65560 CJR65547:CJR65560 CTN65547:CTN65560 DDJ65547:DDJ65560 DNF65547:DNF65560 DXB65547:DXB65560 EGX65547:EGX65560 EQT65547:EQT65560 FAP65547:FAP65560 FKL65547:FKL65560 FUH65547:FUH65560 GED65547:GED65560 GNZ65547:GNZ65560 GXV65547:GXV65560 HHR65547:HHR65560 HRN65547:HRN65560 IBJ65547:IBJ65560 ILF65547:ILF65560 IVB65547:IVB65560 JEX65547:JEX65560 JOT65547:JOT65560 JYP65547:JYP65560 KIL65547:KIL65560 KSH65547:KSH65560 LCD65547:LCD65560 LLZ65547:LLZ65560 LVV65547:LVV65560 MFR65547:MFR65560 MPN65547:MPN65560 MZJ65547:MZJ65560 NJF65547:NJF65560 NTB65547:NTB65560 OCX65547:OCX65560 OMT65547:OMT65560 OWP65547:OWP65560 PGL65547:PGL65560 PQH65547:PQH65560 QAD65547:QAD65560 QJZ65547:QJZ65560 QTV65547:QTV65560 RDR65547:RDR65560 RNN65547:RNN65560 RXJ65547:RXJ65560 SHF65547:SHF65560 SRB65547:SRB65560 TAX65547:TAX65560 TKT65547:TKT65560 TUP65547:TUP65560 UEL65547:UEL65560 UOH65547:UOH65560 UYD65547:UYD65560 VHZ65547:VHZ65560 VRV65547:VRV65560 WBR65547:WBR65560 WLN65547:WLN65560 WVJ65547:WVJ65560 B131083:B131096 IX131083:IX131096 ST131083:ST131096 ACP131083:ACP131096 AML131083:AML131096 AWH131083:AWH131096 BGD131083:BGD131096 BPZ131083:BPZ131096 BZV131083:BZV131096 CJR131083:CJR131096 CTN131083:CTN131096 DDJ131083:DDJ131096 DNF131083:DNF131096 DXB131083:DXB131096 EGX131083:EGX131096 EQT131083:EQT131096 FAP131083:FAP131096 FKL131083:FKL131096 FUH131083:FUH131096 GED131083:GED131096 GNZ131083:GNZ131096 GXV131083:GXV131096 HHR131083:HHR131096 HRN131083:HRN131096 IBJ131083:IBJ131096 ILF131083:ILF131096 IVB131083:IVB131096 JEX131083:JEX131096 JOT131083:JOT131096 JYP131083:JYP131096 KIL131083:KIL131096 KSH131083:KSH131096 LCD131083:LCD131096 LLZ131083:LLZ131096 LVV131083:LVV131096 MFR131083:MFR131096 MPN131083:MPN131096 MZJ131083:MZJ131096 NJF131083:NJF131096 NTB131083:NTB131096 OCX131083:OCX131096 OMT131083:OMT131096 OWP131083:OWP131096 PGL131083:PGL131096 PQH131083:PQH131096 QAD131083:QAD131096 QJZ131083:QJZ131096 QTV131083:QTV131096 RDR131083:RDR131096 RNN131083:RNN131096 RXJ131083:RXJ131096 SHF131083:SHF131096 SRB131083:SRB131096 TAX131083:TAX131096 TKT131083:TKT131096 TUP131083:TUP131096 UEL131083:UEL131096 UOH131083:UOH131096 UYD131083:UYD131096 VHZ131083:VHZ131096 VRV131083:VRV131096 WBR131083:WBR131096 WLN131083:WLN131096 WVJ131083:WVJ131096 B196619:B196632 IX196619:IX196632 ST196619:ST196632 ACP196619:ACP196632 AML196619:AML196632 AWH196619:AWH196632 BGD196619:BGD196632 BPZ196619:BPZ196632 BZV196619:BZV196632 CJR196619:CJR196632 CTN196619:CTN196632 DDJ196619:DDJ196632 DNF196619:DNF196632 DXB196619:DXB196632 EGX196619:EGX196632 EQT196619:EQT196632 FAP196619:FAP196632 FKL196619:FKL196632 FUH196619:FUH196632 GED196619:GED196632 GNZ196619:GNZ196632 GXV196619:GXV196632 HHR196619:HHR196632 HRN196619:HRN196632 IBJ196619:IBJ196632 ILF196619:ILF196632 IVB196619:IVB196632 JEX196619:JEX196632 JOT196619:JOT196632 JYP196619:JYP196632 KIL196619:KIL196632 KSH196619:KSH196632 LCD196619:LCD196632 LLZ196619:LLZ196632 LVV196619:LVV196632 MFR196619:MFR196632 MPN196619:MPN196632 MZJ196619:MZJ196632 NJF196619:NJF196632 NTB196619:NTB196632 OCX196619:OCX196632 OMT196619:OMT196632 OWP196619:OWP196632 PGL196619:PGL196632 PQH196619:PQH196632 QAD196619:QAD196632 QJZ196619:QJZ196632 QTV196619:QTV196632 RDR196619:RDR196632 RNN196619:RNN196632 RXJ196619:RXJ196632 SHF196619:SHF196632 SRB196619:SRB196632 TAX196619:TAX196632 TKT196619:TKT196632 TUP196619:TUP196632 UEL196619:UEL196632 UOH196619:UOH196632 UYD196619:UYD196632 VHZ196619:VHZ196632 VRV196619:VRV196632 WBR196619:WBR196632 WLN196619:WLN196632 WVJ196619:WVJ196632 B262155:B262168 IX262155:IX262168 ST262155:ST262168 ACP262155:ACP262168 AML262155:AML262168 AWH262155:AWH262168 BGD262155:BGD262168 BPZ262155:BPZ262168 BZV262155:BZV262168 CJR262155:CJR262168 CTN262155:CTN262168 DDJ262155:DDJ262168 DNF262155:DNF262168 DXB262155:DXB262168 EGX262155:EGX262168 EQT262155:EQT262168 FAP262155:FAP262168 FKL262155:FKL262168 FUH262155:FUH262168 GED262155:GED262168 GNZ262155:GNZ262168 GXV262155:GXV262168 HHR262155:HHR262168 HRN262155:HRN262168 IBJ262155:IBJ262168 ILF262155:ILF262168 IVB262155:IVB262168 JEX262155:JEX262168 JOT262155:JOT262168 JYP262155:JYP262168 KIL262155:KIL262168 KSH262155:KSH262168 LCD262155:LCD262168 LLZ262155:LLZ262168 LVV262155:LVV262168 MFR262155:MFR262168 MPN262155:MPN262168 MZJ262155:MZJ262168 NJF262155:NJF262168 NTB262155:NTB262168 OCX262155:OCX262168 OMT262155:OMT262168 OWP262155:OWP262168 PGL262155:PGL262168 PQH262155:PQH262168 QAD262155:QAD262168 QJZ262155:QJZ262168 QTV262155:QTV262168 RDR262155:RDR262168 RNN262155:RNN262168 RXJ262155:RXJ262168 SHF262155:SHF262168 SRB262155:SRB262168 TAX262155:TAX262168 TKT262155:TKT262168 TUP262155:TUP262168 UEL262155:UEL262168 UOH262155:UOH262168 UYD262155:UYD262168 VHZ262155:VHZ262168 VRV262155:VRV262168 WBR262155:WBR262168 WLN262155:WLN262168 WVJ262155:WVJ262168 B327691:B327704 IX327691:IX327704 ST327691:ST327704 ACP327691:ACP327704 AML327691:AML327704 AWH327691:AWH327704 BGD327691:BGD327704 BPZ327691:BPZ327704 BZV327691:BZV327704 CJR327691:CJR327704 CTN327691:CTN327704 DDJ327691:DDJ327704 DNF327691:DNF327704 DXB327691:DXB327704 EGX327691:EGX327704 EQT327691:EQT327704 FAP327691:FAP327704 FKL327691:FKL327704 FUH327691:FUH327704 GED327691:GED327704 GNZ327691:GNZ327704 GXV327691:GXV327704 HHR327691:HHR327704 HRN327691:HRN327704 IBJ327691:IBJ327704 ILF327691:ILF327704 IVB327691:IVB327704 JEX327691:JEX327704 JOT327691:JOT327704 JYP327691:JYP327704 KIL327691:KIL327704 KSH327691:KSH327704 LCD327691:LCD327704 LLZ327691:LLZ327704 LVV327691:LVV327704 MFR327691:MFR327704 MPN327691:MPN327704 MZJ327691:MZJ327704 NJF327691:NJF327704 NTB327691:NTB327704 OCX327691:OCX327704 OMT327691:OMT327704 OWP327691:OWP327704 PGL327691:PGL327704 PQH327691:PQH327704 QAD327691:QAD327704 QJZ327691:QJZ327704 QTV327691:QTV327704 RDR327691:RDR327704 RNN327691:RNN327704 RXJ327691:RXJ327704 SHF327691:SHF327704 SRB327691:SRB327704 TAX327691:TAX327704 TKT327691:TKT327704 TUP327691:TUP327704 UEL327691:UEL327704 UOH327691:UOH327704 UYD327691:UYD327704 VHZ327691:VHZ327704 VRV327691:VRV327704 WBR327691:WBR327704 WLN327691:WLN327704 WVJ327691:WVJ327704 B393227:B393240 IX393227:IX393240 ST393227:ST393240 ACP393227:ACP393240 AML393227:AML393240 AWH393227:AWH393240 BGD393227:BGD393240 BPZ393227:BPZ393240 BZV393227:BZV393240 CJR393227:CJR393240 CTN393227:CTN393240 DDJ393227:DDJ393240 DNF393227:DNF393240 DXB393227:DXB393240 EGX393227:EGX393240 EQT393227:EQT393240 FAP393227:FAP393240 FKL393227:FKL393240 FUH393227:FUH393240 GED393227:GED393240 GNZ393227:GNZ393240 GXV393227:GXV393240 HHR393227:HHR393240 HRN393227:HRN393240 IBJ393227:IBJ393240 ILF393227:ILF393240 IVB393227:IVB393240 JEX393227:JEX393240 JOT393227:JOT393240 JYP393227:JYP393240 KIL393227:KIL393240 KSH393227:KSH393240 LCD393227:LCD393240 LLZ393227:LLZ393240 LVV393227:LVV393240 MFR393227:MFR393240 MPN393227:MPN393240 MZJ393227:MZJ393240 NJF393227:NJF393240 NTB393227:NTB393240 OCX393227:OCX393240 OMT393227:OMT393240 OWP393227:OWP393240 PGL393227:PGL393240 PQH393227:PQH393240 QAD393227:QAD393240 QJZ393227:QJZ393240 QTV393227:QTV393240 RDR393227:RDR393240 RNN393227:RNN393240 RXJ393227:RXJ393240 SHF393227:SHF393240 SRB393227:SRB393240 TAX393227:TAX393240 TKT393227:TKT393240 TUP393227:TUP393240 UEL393227:UEL393240 UOH393227:UOH393240 UYD393227:UYD393240 VHZ393227:VHZ393240 VRV393227:VRV393240 WBR393227:WBR393240 WLN393227:WLN393240 WVJ393227:WVJ393240 B458763:B458776 IX458763:IX458776 ST458763:ST458776 ACP458763:ACP458776 AML458763:AML458776 AWH458763:AWH458776 BGD458763:BGD458776 BPZ458763:BPZ458776 BZV458763:BZV458776 CJR458763:CJR458776 CTN458763:CTN458776 DDJ458763:DDJ458776 DNF458763:DNF458776 DXB458763:DXB458776 EGX458763:EGX458776 EQT458763:EQT458776 FAP458763:FAP458776 FKL458763:FKL458776 FUH458763:FUH458776 GED458763:GED458776 GNZ458763:GNZ458776 GXV458763:GXV458776 HHR458763:HHR458776 HRN458763:HRN458776 IBJ458763:IBJ458776 ILF458763:ILF458776 IVB458763:IVB458776 JEX458763:JEX458776 JOT458763:JOT458776 JYP458763:JYP458776 KIL458763:KIL458776 KSH458763:KSH458776 LCD458763:LCD458776 LLZ458763:LLZ458776 LVV458763:LVV458776 MFR458763:MFR458776 MPN458763:MPN458776 MZJ458763:MZJ458776 NJF458763:NJF458776 NTB458763:NTB458776 OCX458763:OCX458776 OMT458763:OMT458776 OWP458763:OWP458776 PGL458763:PGL458776 PQH458763:PQH458776 QAD458763:QAD458776 QJZ458763:QJZ458776 QTV458763:QTV458776 RDR458763:RDR458776 RNN458763:RNN458776 RXJ458763:RXJ458776 SHF458763:SHF458776 SRB458763:SRB458776 TAX458763:TAX458776 TKT458763:TKT458776 TUP458763:TUP458776 UEL458763:UEL458776 UOH458763:UOH458776 UYD458763:UYD458776 VHZ458763:VHZ458776 VRV458763:VRV458776 WBR458763:WBR458776 WLN458763:WLN458776 WVJ458763:WVJ458776 B524299:B524312 IX524299:IX524312 ST524299:ST524312 ACP524299:ACP524312 AML524299:AML524312 AWH524299:AWH524312 BGD524299:BGD524312 BPZ524299:BPZ524312 BZV524299:BZV524312 CJR524299:CJR524312 CTN524299:CTN524312 DDJ524299:DDJ524312 DNF524299:DNF524312 DXB524299:DXB524312 EGX524299:EGX524312 EQT524299:EQT524312 FAP524299:FAP524312 FKL524299:FKL524312 FUH524299:FUH524312 GED524299:GED524312 GNZ524299:GNZ524312 GXV524299:GXV524312 HHR524299:HHR524312 HRN524299:HRN524312 IBJ524299:IBJ524312 ILF524299:ILF524312 IVB524299:IVB524312 JEX524299:JEX524312 JOT524299:JOT524312 JYP524299:JYP524312 KIL524299:KIL524312 KSH524299:KSH524312 LCD524299:LCD524312 LLZ524299:LLZ524312 LVV524299:LVV524312 MFR524299:MFR524312 MPN524299:MPN524312 MZJ524299:MZJ524312 NJF524299:NJF524312 NTB524299:NTB524312 OCX524299:OCX524312 OMT524299:OMT524312 OWP524299:OWP524312 PGL524299:PGL524312 PQH524299:PQH524312 QAD524299:QAD524312 QJZ524299:QJZ524312 QTV524299:QTV524312 RDR524299:RDR524312 RNN524299:RNN524312 RXJ524299:RXJ524312 SHF524299:SHF524312 SRB524299:SRB524312 TAX524299:TAX524312 TKT524299:TKT524312 TUP524299:TUP524312 UEL524299:UEL524312 UOH524299:UOH524312 UYD524299:UYD524312 VHZ524299:VHZ524312 VRV524299:VRV524312 WBR524299:WBR524312 WLN524299:WLN524312 WVJ524299:WVJ524312 B589835:B589848 IX589835:IX589848 ST589835:ST589848 ACP589835:ACP589848 AML589835:AML589848 AWH589835:AWH589848 BGD589835:BGD589848 BPZ589835:BPZ589848 BZV589835:BZV589848 CJR589835:CJR589848 CTN589835:CTN589848 DDJ589835:DDJ589848 DNF589835:DNF589848 DXB589835:DXB589848 EGX589835:EGX589848 EQT589835:EQT589848 FAP589835:FAP589848 FKL589835:FKL589848 FUH589835:FUH589848 GED589835:GED589848 GNZ589835:GNZ589848 GXV589835:GXV589848 HHR589835:HHR589848 HRN589835:HRN589848 IBJ589835:IBJ589848 ILF589835:ILF589848 IVB589835:IVB589848 JEX589835:JEX589848 JOT589835:JOT589848 JYP589835:JYP589848 KIL589835:KIL589848 KSH589835:KSH589848 LCD589835:LCD589848 LLZ589835:LLZ589848 LVV589835:LVV589848 MFR589835:MFR589848 MPN589835:MPN589848 MZJ589835:MZJ589848 NJF589835:NJF589848 NTB589835:NTB589848 OCX589835:OCX589848 OMT589835:OMT589848 OWP589835:OWP589848 PGL589835:PGL589848 PQH589835:PQH589848 QAD589835:QAD589848 QJZ589835:QJZ589848 QTV589835:QTV589848 RDR589835:RDR589848 RNN589835:RNN589848 RXJ589835:RXJ589848 SHF589835:SHF589848 SRB589835:SRB589848 TAX589835:TAX589848 TKT589835:TKT589848 TUP589835:TUP589848 UEL589835:UEL589848 UOH589835:UOH589848 UYD589835:UYD589848 VHZ589835:VHZ589848 VRV589835:VRV589848 WBR589835:WBR589848 WLN589835:WLN589848 WVJ589835:WVJ589848 B655371:B655384 IX655371:IX655384 ST655371:ST655384 ACP655371:ACP655384 AML655371:AML655384 AWH655371:AWH655384 BGD655371:BGD655384 BPZ655371:BPZ655384 BZV655371:BZV655384 CJR655371:CJR655384 CTN655371:CTN655384 DDJ655371:DDJ655384 DNF655371:DNF655384 DXB655371:DXB655384 EGX655371:EGX655384 EQT655371:EQT655384 FAP655371:FAP655384 FKL655371:FKL655384 FUH655371:FUH655384 GED655371:GED655384 GNZ655371:GNZ655384 GXV655371:GXV655384 HHR655371:HHR655384 HRN655371:HRN655384 IBJ655371:IBJ655384 ILF655371:ILF655384 IVB655371:IVB655384 JEX655371:JEX655384 JOT655371:JOT655384 JYP655371:JYP655384 KIL655371:KIL655384 KSH655371:KSH655384 LCD655371:LCD655384 LLZ655371:LLZ655384 LVV655371:LVV655384 MFR655371:MFR655384 MPN655371:MPN655384 MZJ655371:MZJ655384 NJF655371:NJF655384 NTB655371:NTB655384 OCX655371:OCX655384 OMT655371:OMT655384 OWP655371:OWP655384 PGL655371:PGL655384 PQH655371:PQH655384 QAD655371:QAD655384 QJZ655371:QJZ655384 QTV655371:QTV655384 RDR655371:RDR655384 RNN655371:RNN655384 RXJ655371:RXJ655384 SHF655371:SHF655384 SRB655371:SRB655384 TAX655371:TAX655384 TKT655371:TKT655384 TUP655371:TUP655384 UEL655371:UEL655384 UOH655371:UOH655384 UYD655371:UYD655384 VHZ655371:VHZ655384 VRV655371:VRV655384 WBR655371:WBR655384 WLN655371:WLN655384 WVJ655371:WVJ655384 B720907:B720920 IX720907:IX720920 ST720907:ST720920 ACP720907:ACP720920 AML720907:AML720920 AWH720907:AWH720920 BGD720907:BGD720920 BPZ720907:BPZ720920 BZV720907:BZV720920 CJR720907:CJR720920 CTN720907:CTN720920 DDJ720907:DDJ720920 DNF720907:DNF720920 DXB720907:DXB720920 EGX720907:EGX720920 EQT720907:EQT720920 FAP720907:FAP720920 FKL720907:FKL720920 FUH720907:FUH720920 GED720907:GED720920 GNZ720907:GNZ720920 GXV720907:GXV720920 HHR720907:HHR720920 HRN720907:HRN720920 IBJ720907:IBJ720920 ILF720907:ILF720920 IVB720907:IVB720920 JEX720907:JEX720920 JOT720907:JOT720920 JYP720907:JYP720920 KIL720907:KIL720920 KSH720907:KSH720920 LCD720907:LCD720920 LLZ720907:LLZ720920 LVV720907:LVV720920 MFR720907:MFR720920 MPN720907:MPN720920 MZJ720907:MZJ720920 NJF720907:NJF720920 NTB720907:NTB720920 OCX720907:OCX720920 OMT720907:OMT720920 OWP720907:OWP720920 PGL720907:PGL720920 PQH720907:PQH720920 QAD720907:QAD720920 QJZ720907:QJZ720920 QTV720907:QTV720920 RDR720907:RDR720920 RNN720907:RNN720920 RXJ720907:RXJ720920 SHF720907:SHF720920 SRB720907:SRB720920 TAX720907:TAX720920 TKT720907:TKT720920 TUP720907:TUP720920 UEL720907:UEL720920 UOH720907:UOH720920 UYD720907:UYD720920 VHZ720907:VHZ720920 VRV720907:VRV720920 WBR720907:WBR720920 WLN720907:WLN720920 WVJ720907:WVJ720920 B786443:B786456 IX786443:IX786456 ST786443:ST786456 ACP786443:ACP786456 AML786443:AML786456 AWH786443:AWH786456 BGD786443:BGD786456 BPZ786443:BPZ786456 BZV786443:BZV786456 CJR786443:CJR786456 CTN786443:CTN786456 DDJ786443:DDJ786456 DNF786443:DNF786456 DXB786443:DXB786456 EGX786443:EGX786456 EQT786443:EQT786456 FAP786443:FAP786456 FKL786443:FKL786456 FUH786443:FUH786456 GED786443:GED786456 GNZ786443:GNZ786456 GXV786443:GXV786456 HHR786443:HHR786456 HRN786443:HRN786456 IBJ786443:IBJ786456 ILF786443:ILF786456 IVB786443:IVB786456 JEX786443:JEX786456 JOT786443:JOT786456 JYP786443:JYP786456 KIL786443:KIL786456 KSH786443:KSH786456 LCD786443:LCD786456 LLZ786443:LLZ786456 LVV786443:LVV786456 MFR786443:MFR786456 MPN786443:MPN786456 MZJ786443:MZJ786456 NJF786443:NJF786456 NTB786443:NTB786456 OCX786443:OCX786456 OMT786443:OMT786456 OWP786443:OWP786456 PGL786443:PGL786456 PQH786443:PQH786456 QAD786443:QAD786456 QJZ786443:QJZ786456 QTV786443:QTV786456 RDR786443:RDR786456 RNN786443:RNN786456 RXJ786443:RXJ786456 SHF786443:SHF786456 SRB786443:SRB786456 TAX786443:TAX786456 TKT786443:TKT786456 TUP786443:TUP786456 UEL786443:UEL786456 UOH786443:UOH786456 UYD786443:UYD786456 VHZ786443:VHZ786456 VRV786443:VRV786456 WBR786443:WBR786456 WLN786443:WLN786456 WVJ786443:WVJ786456 B851979:B851992 IX851979:IX851992 ST851979:ST851992 ACP851979:ACP851992 AML851979:AML851992 AWH851979:AWH851992 BGD851979:BGD851992 BPZ851979:BPZ851992 BZV851979:BZV851992 CJR851979:CJR851992 CTN851979:CTN851992 DDJ851979:DDJ851992 DNF851979:DNF851992 DXB851979:DXB851992 EGX851979:EGX851992 EQT851979:EQT851992 FAP851979:FAP851992 FKL851979:FKL851992 FUH851979:FUH851992 GED851979:GED851992 GNZ851979:GNZ851992 GXV851979:GXV851992 HHR851979:HHR851992 HRN851979:HRN851992 IBJ851979:IBJ851992 ILF851979:ILF851992 IVB851979:IVB851992 JEX851979:JEX851992 JOT851979:JOT851992 JYP851979:JYP851992 KIL851979:KIL851992 KSH851979:KSH851992 LCD851979:LCD851992 LLZ851979:LLZ851992 LVV851979:LVV851992 MFR851979:MFR851992 MPN851979:MPN851992 MZJ851979:MZJ851992 NJF851979:NJF851992 NTB851979:NTB851992 OCX851979:OCX851992 OMT851979:OMT851992 OWP851979:OWP851992 PGL851979:PGL851992 PQH851979:PQH851992 QAD851979:QAD851992 QJZ851979:QJZ851992 QTV851979:QTV851992 RDR851979:RDR851992 RNN851979:RNN851992 RXJ851979:RXJ851992 SHF851979:SHF851992 SRB851979:SRB851992 TAX851979:TAX851992 TKT851979:TKT851992 TUP851979:TUP851992 UEL851979:UEL851992 UOH851979:UOH851992 UYD851979:UYD851992 VHZ851979:VHZ851992 VRV851979:VRV851992 WBR851979:WBR851992 WLN851979:WLN851992 WVJ851979:WVJ851992 B917515:B917528 IX917515:IX917528 ST917515:ST917528 ACP917515:ACP917528 AML917515:AML917528 AWH917515:AWH917528 BGD917515:BGD917528 BPZ917515:BPZ917528 BZV917515:BZV917528 CJR917515:CJR917528 CTN917515:CTN917528 DDJ917515:DDJ917528 DNF917515:DNF917528 DXB917515:DXB917528 EGX917515:EGX917528 EQT917515:EQT917528 FAP917515:FAP917528 FKL917515:FKL917528 FUH917515:FUH917528 GED917515:GED917528 GNZ917515:GNZ917528 GXV917515:GXV917528 HHR917515:HHR917528 HRN917515:HRN917528 IBJ917515:IBJ917528 ILF917515:ILF917528 IVB917515:IVB917528 JEX917515:JEX917528 JOT917515:JOT917528 JYP917515:JYP917528 KIL917515:KIL917528 KSH917515:KSH917528 LCD917515:LCD917528 LLZ917515:LLZ917528 LVV917515:LVV917528 MFR917515:MFR917528 MPN917515:MPN917528 MZJ917515:MZJ917528 NJF917515:NJF917528 NTB917515:NTB917528 OCX917515:OCX917528 OMT917515:OMT917528 OWP917515:OWP917528 PGL917515:PGL917528 PQH917515:PQH917528 QAD917515:QAD917528 QJZ917515:QJZ917528 QTV917515:QTV917528 RDR917515:RDR917528 RNN917515:RNN917528 RXJ917515:RXJ917528 SHF917515:SHF917528 SRB917515:SRB917528 TAX917515:TAX917528 TKT917515:TKT917528 TUP917515:TUP917528 UEL917515:UEL917528 UOH917515:UOH917528 UYD917515:UYD917528 VHZ917515:VHZ917528 VRV917515:VRV917528 WBR917515:WBR917528 WLN917515:WLN917528 WVJ917515:WVJ917528 B983051:B983064 IX983051:IX983064 ST983051:ST983064 ACP983051:ACP983064 AML983051:AML983064 AWH983051:AWH983064 BGD983051:BGD983064 BPZ983051:BPZ983064 BZV983051:BZV983064 CJR983051:CJR983064 CTN983051:CTN983064 DDJ983051:DDJ983064 DNF983051:DNF983064 DXB983051:DXB983064 EGX983051:EGX983064 EQT983051:EQT983064 FAP983051:FAP983064 FKL983051:FKL983064 FUH983051:FUH983064 GED983051:GED983064 GNZ983051:GNZ983064 GXV983051:GXV983064 HHR983051:HHR983064 HRN983051:HRN983064 IBJ983051:IBJ983064 ILF983051:ILF983064 IVB983051:IVB983064 JEX983051:JEX983064 JOT983051:JOT983064 JYP983051:JYP983064 KIL983051:KIL983064 KSH983051:KSH983064 LCD983051:LCD983064 LLZ983051:LLZ983064 LVV983051:LVV983064 MFR983051:MFR983064 MPN983051:MPN983064 MZJ983051:MZJ983064 NJF983051:NJF983064 NTB983051:NTB983064 OCX983051:OCX983064 OMT983051:OMT983064 OWP983051:OWP983064 PGL983051:PGL983064 PQH983051:PQH983064 QAD983051:QAD983064 QJZ983051:QJZ983064 QTV983051:QTV983064 RDR983051:RDR983064 RNN983051:RNN983064 RXJ983051:RXJ983064 SHF983051:SHF983064 SRB983051:SRB983064 TAX983051:TAX983064 TKT983051:TKT983064 TUP983051:TUP983064 UEL983051:UEL983064 UOH983051:UOH983064 UYD983051:UYD983064 VHZ983051:VHZ983064 VRV983051:VRV983064 WBR983051:WBR983064 WLN983051:WLN983064 WVJ983051:WVJ983064"/>
  </dataValidations>
  <printOptions horizontalCentered="1"/>
  <pageMargins left="0.19685039370078741" right="0.51181102362204722" top="0.78740157480314965" bottom="0.39370078740157483" header="0.19685039370078741" footer="0.19685039370078741"/>
  <pageSetup paperSize="9" scale="9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8"/>
  <sheetViews>
    <sheetView showGridLines="0" zoomScaleSheetLayoutView="100" workbookViewId="0"/>
  </sheetViews>
  <sheetFormatPr defaultRowHeight="12" x14ac:dyDescent="0.15"/>
  <cols>
    <col min="1" max="1" width="10.625" style="57" customWidth="1"/>
    <col min="2" max="2" width="3.25" style="57" bestFit="1" customWidth="1"/>
    <col min="3" max="3" width="3.125" style="57" bestFit="1" customWidth="1"/>
    <col min="4" max="9" width="6.625" style="57" customWidth="1"/>
    <col min="10" max="10" width="7.375" style="57" customWidth="1"/>
    <col min="11" max="16" width="6.625" style="57" customWidth="1"/>
    <col min="17" max="17" width="9" style="57" bestFit="1" customWidth="1"/>
    <col min="18" max="18" width="4.875" style="57" customWidth="1"/>
    <col min="19" max="19" width="3.25" style="57" customWidth="1"/>
    <col min="20" max="20" width="13.75" style="57" customWidth="1"/>
    <col min="21" max="21" width="9.625" style="57" customWidth="1"/>
    <col min="22" max="22" width="10.625" style="57" customWidth="1"/>
    <col min="23" max="27" width="9.625" style="57" customWidth="1"/>
    <col min="28" max="28" width="9" style="57" customWidth="1"/>
    <col min="29" max="16384" width="9" style="57"/>
  </cols>
  <sheetData>
    <row r="1" spans="1:16" ht="14.65" customHeight="1" x14ac:dyDescent="0.15">
      <c r="A1" s="155"/>
      <c r="B1" s="155"/>
      <c r="C1" s="155"/>
      <c r="D1" s="155"/>
      <c r="F1" s="155" t="s">
        <v>985</v>
      </c>
      <c r="G1" s="155"/>
      <c r="H1" s="155"/>
      <c r="I1" s="155"/>
      <c r="J1" s="155"/>
      <c r="K1" s="155"/>
      <c r="L1" s="155"/>
      <c r="M1" s="155"/>
      <c r="N1" s="155"/>
      <c r="O1" s="155"/>
      <c r="P1" s="155"/>
    </row>
    <row r="2" spans="1:16" ht="14.65" customHeight="1" x14ac:dyDescent="0.15">
      <c r="A2" s="1747" t="s">
        <v>129</v>
      </c>
      <c r="B2" s="1747"/>
      <c r="C2" s="1747"/>
      <c r="D2" s="1747"/>
      <c r="E2" s="158"/>
      <c r="F2" s="158"/>
      <c r="G2" s="156"/>
      <c r="H2" s="156"/>
      <c r="I2" s="156"/>
      <c r="J2" s="156"/>
      <c r="K2" s="156"/>
      <c r="L2" s="156"/>
      <c r="M2" s="156"/>
      <c r="N2" s="156"/>
      <c r="O2" s="156"/>
      <c r="P2" s="156"/>
    </row>
    <row r="3" spans="1:16" ht="14.65" customHeight="1" x14ac:dyDescent="0.15">
      <c r="A3" s="1748" t="s">
        <v>332</v>
      </c>
      <c r="B3" s="1748"/>
      <c r="C3" s="1748"/>
      <c r="D3" s="156"/>
      <c r="E3" s="159"/>
      <c r="F3" s="159"/>
      <c r="G3" s="156"/>
      <c r="H3" s="156"/>
      <c r="I3" s="156"/>
      <c r="J3" s="156"/>
      <c r="K3" s="156"/>
      <c r="L3" s="156"/>
      <c r="M3" s="156"/>
      <c r="N3" s="1749" t="s">
        <v>180</v>
      </c>
      <c r="O3" s="1749"/>
      <c r="P3" s="161"/>
    </row>
    <row r="4" spans="1:16" ht="14.65" customHeight="1" x14ac:dyDescent="0.15">
      <c r="A4" s="1753" t="s">
        <v>109</v>
      </c>
      <c r="B4" s="1753"/>
      <c r="C4" s="1754"/>
      <c r="D4" s="1750" t="s">
        <v>139</v>
      </c>
      <c r="E4" s="1751"/>
      <c r="F4" s="1752"/>
      <c r="G4" s="1750" t="s">
        <v>145</v>
      </c>
      <c r="H4" s="1751"/>
      <c r="I4" s="1752"/>
      <c r="J4" s="1750" t="s">
        <v>111</v>
      </c>
      <c r="K4" s="1751"/>
      <c r="L4" s="1752"/>
      <c r="M4" s="1750" t="s">
        <v>95</v>
      </c>
      <c r="N4" s="1751"/>
      <c r="O4" s="1751"/>
      <c r="P4" s="95"/>
    </row>
    <row r="5" spans="1:16" ht="14.65" customHeight="1" x14ac:dyDescent="0.15">
      <c r="A5" s="1755"/>
      <c r="B5" s="1755"/>
      <c r="C5" s="1756"/>
      <c r="D5" s="284" t="s">
        <v>264</v>
      </c>
      <c r="E5" s="284" t="s">
        <v>164</v>
      </c>
      <c r="F5" s="284" t="s">
        <v>149</v>
      </c>
      <c r="G5" s="284" t="s">
        <v>264</v>
      </c>
      <c r="H5" s="284" t="s">
        <v>164</v>
      </c>
      <c r="I5" s="284" t="s">
        <v>149</v>
      </c>
      <c r="J5" s="284" t="s">
        <v>264</v>
      </c>
      <c r="K5" s="284" t="s">
        <v>164</v>
      </c>
      <c r="L5" s="284" t="s">
        <v>149</v>
      </c>
      <c r="M5" s="284" t="s">
        <v>264</v>
      </c>
      <c r="N5" s="284" t="s">
        <v>164</v>
      </c>
      <c r="O5" s="284" t="s">
        <v>149</v>
      </c>
      <c r="P5" s="95"/>
    </row>
    <row r="6" spans="1:16" ht="14.65" customHeight="1" x14ac:dyDescent="0.15">
      <c r="A6" s="830" t="s">
        <v>948</v>
      </c>
      <c r="B6" s="832">
        <v>8</v>
      </c>
      <c r="C6" s="696" t="s">
        <v>919</v>
      </c>
      <c r="D6" s="876">
        <v>17.3</v>
      </c>
      <c r="E6" s="877">
        <v>18.100000000000001</v>
      </c>
      <c r="F6" s="877">
        <v>16.399999999999999</v>
      </c>
      <c r="G6" s="877">
        <v>134.80000000000001</v>
      </c>
      <c r="H6" s="877">
        <v>150</v>
      </c>
      <c r="I6" s="877">
        <v>117.4</v>
      </c>
      <c r="J6" s="877">
        <v>124.5</v>
      </c>
      <c r="K6" s="877">
        <v>135.4</v>
      </c>
      <c r="L6" s="877">
        <v>112</v>
      </c>
      <c r="M6" s="877">
        <v>10.3</v>
      </c>
      <c r="N6" s="877">
        <v>14.6</v>
      </c>
      <c r="O6" s="877">
        <v>5.4</v>
      </c>
      <c r="P6" s="162"/>
    </row>
    <row r="7" spans="1:16" ht="14.65" customHeight="1" x14ac:dyDescent="0.15">
      <c r="A7" s="838"/>
      <c r="B7" s="832">
        <v>9</v>
      </c>
      <c r="C7" s="878"/>
      <c r="D7" s="879">
        <v>17.899999999999999</v>
      </c>
      <c r="E7" s="880">
        <v>18.7</v>
      </c>
      <c r="F7" s="880">
        <v>16.899999999999999</v>
      </c>
      <c r="G7" s="880">
        <v>140.1</v>
      </c>
      <c r="H7" s="880">
        <v>156.5</v>
      </c>
      <c r="I7" s="880">
        <v>121.1</v>
      </c>
      <c r="J7" s="880">
        <v>128.80000000000001</v>
      </c>
      <c r="K7" s="880">
        <v>140.4</v>
      </c>
      <c r="L7" s="880">
        <v>115.3</v>
      </c>
      <c r="M7" s="880">
        <v>11.3</v>
      </c>
      <c r="N7" s="880">
        <v>16.100000000000001</v>
      </c>
      <c r="O7" s="880">
        <v>5.8</v>
      </c>
      <c r="P7" s="162"/>
    </row>
    <row r="8" spans="1:16" ht="14.65" customHeight="1" x14ac:dyDescent="0.15">
      <c r="A8" s="838"/>
      <c r="B8" s="823">
        <v>10</v>
      </c>
      <c r="C8" s="878"/>
      <c r="D8" s="881">
        <v>18.2</v>
      </c>
      <c r="E8" s="881">
        <v>19.100000000000001</v>
      </c>
      <c r="F8" s="881">
        <v>17.2</v>
      </c>
      <c r="G8" s="881">
        <v>141.80000000000001</v>
      </c>
      <c r="H8" s="881">
        <v>159.1</v>
      </c>
      <c r="I8" s="881">
        <v>121.6</v>
      </c>
      <c r="J8" s="881">
        <v>130.6</v>
      </c>
      <c r="K8" s="881">
        <v>143.19999999999999</v>
      </c>
      <c r="L8" s="881">
        <v>115.9</v>
      </c>
      <c r="M8" s="881">
        <v>11.2</v>
      </c>
      <c r="N8" s="881">
        <v>15.9</v>
      </c>
      <c r="O8" s="881">
        <v>5.7</v>
      </c>
      <c r="P8" s="163"/>
    </row>
    <row r="9" spans="1:16" ht="14.65" customHeight="1" x14ac:dyDescent="0.15">
      <c r="A9" s="318"/>
      <c r="B9" s="318"/>
      <c r="C9" s="318"/>
      <c r="D9" s="882"/>
      <c r="E9" s="398"/>
      <c r="F9" s="398"/>
      <c r="G9" s="398"/>
      <c r="H9" s="398"/>
      <c r="I9" s="398"/>
      <c r="J9" s="398"/>
      <c r="K9" s="398"/>
      <c r="L9" s="398"/>
      <c r="M9" s="398"/>
      <c r="N9" s="398"/>
      <c r="O9" s="398"/>
      <c r="P9" s="41"/>
    </row>
    <row r="10" spans="1:16" ht="14.65" customHeight="1" x14ac:dyDescent="0.15">
      <c r="A10" s="1329" t="s">
        <v>317</v>
      </c>
      <c r="B10" s="1329" t="s">
        <v>317</v>
      </c>
      <c r="C10" s="1329" t="s">
        <v>317</v>
      </c>
      <c r="D10" s="883">
        <v>20.100000000000001</v>
      </c>
      <c r="E10" s="884">
        <v>20.3</v>
      </c>
      <c r="F10" s="884">
        <v>19.600000000000001</v>
      </c>
      <c r="G10" s="884">
        <v>166.1</v>
      </c>
      <c r="H10" s="884">
        <v>169.5</v>
      </c>
      <c r="I10" s="884">
        <v>153.4</v>
      </c>
      <c r="J10" s="884">
        <v>153.1</v>
      </c>
      <c r="K10" s="884">
        <v>155.1</v>
      </c>
      <c r="L10" s="884">
        <v>145.69999999999999</v>
      </c>
      <c r="M10" s="884">
        <v>13</v>
      </c>
      <c r="N10" s="884">
        <v>14.4</v>
      </c>
      <c r="O10" s="884">
        <v>7.7</v>
      </c>
      <c r="P10" s="164"/>
    </row>
    <row r="11" spans="1:16" ht="14.65" customHeight="1" x14ac:dyDescent="0.15">
      <c r="A11" s="1329" t="s">
        <v>247</v>
      </c>
      <c r="B11" s="1329" t="s">
        <v>247</v>
      </c>
      <c r="C11" s="1329" t="s">
        <v>247</v>
      </c>
      <c r="D11" s="883">
        <v>19.399999999999999</v>
      </c>
      <c r="E11" s="884">
        <v>19.7</v>
      </c>
      <c r="F11" s="884">
        <v>18.600000000000001</v>
      </c>
      <c r="G11" s="884">
        <v>162.69999999999999</v>
      </c>
      <c r="H11" s="884">
        <v>169.1</v>
      </c>
      <c r="I11" s="884">
        <v>146.69999999999999</v>
      </c>
      <c r="J11" s="884">
        <v>148.1</v>
      </c>
      <c r="K11" s="884">
        <v>152.5</v>
      </c>
      <c r="L11" s="884">
        <v>137.1</v>
      </c>
      <c r="M11" s="884">
        <v>14.6</v>
      </c>
      <c r="N11" s="884">
        <v>16.600000000000001</v>
      </c>
      <c r="O11" s="884">
        <v>9.6</v>
      </c>
      <c r="P11" s="164"/>
    </row>
    <row r="12" spans="1:16" ht="14.65" customHeight="1" x14ac:dyDescent="0.15">
      <c r="A12" s="1757" t="s">
        <v>19</v>
      </c>
      <c r="B12" s="1757" t="s">
        <v>19</v>
      </c>
      <c r="C12" s="1757" t="s">
        <v>19</v>
      </c>
      <c r="D12" s="883">
        <v>18.600000000000001</v>
      </c>
      <c r="E12" s="884">
        <v>18.5</v>
      </c>
      <c r="F12" s="884">
        <v>18.7</v>
      </c>
      <c r="G12" s="884">
        <v>160.5</v>
      </c>
      <c r="H12" s="884">
        <v>163.80000000000001</v>
      </c>
      <c r="I12" s="884">
        <v>145</v>
      </c>
      <c r="J12" s="884">
        <v>145.30000000000001</v>
      </c>
      <c r="K12" s="884">
        <v>147.19999999999999</v>
      </c>
      <c r="L12" s="884">
        <v>136.30000000000001</v>
      </c>
      <c r="M12" s="884">
        <v>15.2</v>
      </c>
      <c r="N12" s="884">
        <v>16.600000000000001</v>
      </c>
      <c r="O12" s="884">
        <v>8.6999999999999993</v>
      </c>
      <c r="P12" s="164"/>
    </row>
    <row r="13" spans="1:16" ht="14.65" customHeight="1" x14ac:dyDescent="0.15">
      <c r="A13" s="1329" t="s">
        <v>30</v>
      </c>
      <c r="B13" s="1329" t="s">
        <v>30</v>
      </c>
      <c r="C13" s="1329" t="s">
        <v>30</v>
      </c>
      <c r="D13" s="883">
        <v>18.7</v>
      </c>
      <c r="E13" s="884">
        <v>18.899999999999999</v>
      </c>
      <c r="F13" s="884">
        <v>18.399999999999999</v>
      </c>
      <c r="G13" s="884">
        <v>153.80000000000001</v>
      </c>
      <c r="H13" s="884">
        <v>164.1</v>
      </c>
      <c r="I13" s="884">
        <v>134.5</v>
      </c>
      <c r="J13" s="884">
        <v>144</v>
      </c>
      <c r="K13" s="884">
        <v>151.5</v>
      </c>
      <c r="L13" s="884">
        <v>129.80000000000001</v>
      </c>
      <c r="M13" s="884">
        <v>9.8000000000000007</v>
      </c>
      <c r="N13" s="884">
        <v>12.6</v>
      </c>
      <c r="O13" s="884">
        <v>4.7</v>
      </c>
      <c r="P13" s="164"/>
    </row>
    <row r="14" spans="1:16" ht="14.65" customHeight="1" x14ac:dyDescent="0.15">
      <c r="A14" s="1329" t="s">
        <v>150</v>
      </c>
      <c r="B14" s="1329" t="s">
        <v>150</v>
      </c>
      <c r="C14" s="1329" t="s">
        <v>150</v>
      </c>
      <c r="D14" s="883">
        <v>19.100000000000001</v>
      </c>
      <c r="E14" s="884">
        <v>19.7</v>
      </c>
      <c r="F14" s="884">
        <v>17.600000000000001</v>
      </c>
      <c r="G14" s="884">
        <v>160.1</v>
      </c>
      <c r="H14" s="884">
        <v>176.1</v>
      </c>
      <c r="I14" s="884">
        <v>121.4</v>
      </c>
      <c r="J14" s="884">
        <v>136.4</v>
      </c>
      <c r="K14" s="884">
        <v>146.5</v>
      </c>
      <c r="L14" s="884">
        <v>111.8</v>
      </c>
      <c r="M14" s="884">
        <v>23.7</v>
      </c>
      <c r="N14" s="884">
        <v>29.6</v>
      </c>
      <c r="O14" s="884">
        <v>9.6</v>
      </c>
      <c r="P14" s="164"/>
    </row>
    <row r="15" spans="1:16" ht="14.25" customHeight="1" x14ac:dyDescent="0.15">
      <c r="A15" s="1329" t="s">
        <v>318</v>
      </c>
      <c r="B15" s="1329" t="s">
        <v>318</v>
      </c>
      <c r="C15" s="1329" t="s">
        <v>318</v>
      </c>
      <c r="D15" s="883">
        <v>18</v>
      </c>
      <c r="E15" s="884">
        <v>19</v>
      </c>
      <c r="F15" s="884">
        <v>17.2</v>
      </c>
      <c r="G15" s="884">
        <v>131.9</v>
      </c>
      <c r="H15" s="884">
        <v>155.1</v>
      </c>
      <c r="I15" s="884">
        <v>112.8</v>
      </c>
      <c r="J15" s="884">
        <v>124.2</v>
      </c>
      <c r="K15" s="884">
        <v>141.5</v>
      </c>
      <c r="L15" s="884">
        <v>109.9</v>
      </c>
      <c r="M15" s="884">
        <v>7.7</v>
      </c>
      <c r="N15" s="884">
        <v>13.6</v>
      </c>
      <c r="O15" s="884">
        <v>2.9</v>
      </c>
      <c r="P15" s="164"/>
    </row>
    <row r="16" spans="1:16" ht="14.65" customHeight="1" x14ac:dyDescent="0.15">
      <c r="A16" s="1329" t="s">
        <v>322</v>
      </c>
      <c r="B16" s="1329" t="s">
        <v>322</v>
      </c>
      <c r="C16" s="1329" t="s">
        <v>322</v>
      </c>
      <c r="D16" s="883">
        <v>19.7</v>
      </c>
      <c r="E16" s="884">
        <v>20.399999999999999</v>
      </c>
      <c r="F16" s="884">
        <v>19.2</v>
      </c>
      <c r="G16" s="884">
        <v>152.6</v>
      </c>
      <c r="H16" s="884">
        <v>167.3</v>
      </c>
      <c r="I16" s="884">
        <v>143.9</v>
      </c>
      <c r="J16" s="884">
        <v>142.6</v>
      </c>
      <c r="K16" s="884">
        <v>153.30000000000001</v>
      </c>
      <c r="L16" s="884">
        <v>136.19999999999999</v>
      </c>
      <c r="M16" s="884">
        <v>10</v>
      </c>
      <c r="N16" s="884">
        <v>14</v>
      </c>
      <c r="O16" s="884">
        <v>7.7</v>
      </c>
      <c r="P16" s="164"/>
    </row>
    <row r="17" spans="1:28" ht="14.65" customHeight="1" x14ac:dyDescent="0.15">
      <c r="A17" s="1740" t="s">
        <v>255</v>
      </c>
      <c r="B17" s="1740"/>
      <c r="C17" s="1740" t="s">
        <v>255</v>
      </c>
      <c r="D17" s="883">
        <v>15</v>
      </c>
      <c r="E17" s="884">
        <v>17.5</v>
      </c>
      <c r="F17" s="884">
        <v>12.4</v>
      </c>
      <c r="G17" s="884">
        <v>118.9</v>
      </c>
      <c r="H17" s="884">
        <v>142.6</v>
      </c>
      <c r="I17" s="884">
        <v>93.1</v>
      </c>
      <c r="J17" s="884">
        <v>112.1</v>
      </c>
      <c r="K17" s="884">
        <v>133</v>
      </c>
      <c r="L17" s="884">
        <v>89.4</v>
      </c>
      <c r="M17" s="884">
        <v>6.8</v>
      </c>
      <c r="N17" s="884">
        <v>9.6</v>
      </c>
      <c r="O17" s="884">
        <v>3.7</v>
      </c>
      <c r="P17" s="164"/>
    </row>
    <row r="18" spans="1:28" ht="14.65" customHeight="1" x14ac:dyDescent="0.15">
      <c r="A18" s="1742" t="s">
        <v>324</v>
      </c>
      <c r="B18" s="1742"/>
      <c r="C18" s="1742" t="s">
        <v>324</v>
      </c>
      <c r="D18" s="883">
        <v>19</v>
      </c>
      <c r="E18" s="884">
        <v>19.8</v>
      </c>
      <c r="F18" s="884">
        <v>17.100000000000001</v>
      </c>
      <c r="G18" s="884">
        <v>161.30000000000001</v>
      </c>
      <c r="H18" s="884">
        <v>174.1</v>
      </c>
      <c r="I18" s="884">
        <v>134.69999999999999</v>
      </c>
      <c r="J18" s="884">
        <v>147.80000000000001</v>
      </c>
      <c r="K18" s="884">
        <v>157.5</v>
      </c>
      <c r="L18" s="884">
        <v>127.6</v>
      </c>
      <c r="M18" s="884">
        <v>13.5</v>
      </c>
      <c r="N18" s="884">
        <v>16.600000000000001</v>
      </c>
      <c r="O18" s="884">
        <v>7.1</v>
      </c>
      <c r="P18" s="164"/>
    </row>
    <row r="19" spans="1:28" ht="14.65" customHeight="1" x14ac:dyDescent="0.15">
      <c r="A19" s="1758" t="s">
        <v>325</v>
      </c>
      <c r="B19" s="1758" t="s">
        <v>325</v>
      </c>
      <c r="C19" s="1758" t="s">
        <v>325</v>
      </c>
      <c r="D19" s="883">
        <v>13.1</v>
      </c>
      <c r="E19" s="884">
        <v>13.7</v>
      </c>
      <c r="F19" s="884">
        <v>12.7</v>
      </c>
      <c r="G19" s="884">
        <v>78.400000000000006</v>
      </c>
      <c r="H19" s="884">
        <v>88</v>
      </c>
      <c r="I19" s="884">
        <v>72.7</v>
      </c>
      <c r="J19" s="884">
        <v>75.400000000000006</v>
      </c>
      <c r="K19" s="884">
        <v>83.5</v>
      </c>
      <c r="L19" s="884">
        <v>70.599999999999994</v>
      </c>
      <c r="M19" s="884">
        <v>3</v>
      </c>
      <c r="N19" s="884">
        <v>4.5</v>
      </c>
      <c r="O19" s="884">
        <v>2.1</v>
      </c>
      <c r="P19" s="164"/>
    </row>
    <row r="20" spans="1:28" ht="14.65" customHeight="1" x14ac:dyDescent="0.15">
      <c r="A20" s="1742" t="s">
        <v>212</v>
      </c>
      <c r="B20" s="1742" t="s">
        <v>212</v>
      </c>
      <c r="C20" s="1742" t="s">
        <v>212</v>
      </c>
      <c r="D20" s="883">
        <v>16.100000000000001</v>
      </c>
      <c r="E20" s="884">
        <v>16.899999999999999</v>
      </c>
      <c r="F20" s="884">
        <v>15.4</v>
      </c>
      <c r="G20" s="884">
        <v>110.1</v>
      </c>
      <c r="H20" s="884">
        <v>126.7</v>
      </c>
      <c r="I20" s="884">
        <v>98.2</v>
      </c>
      <c r="J20" s="884">
        <v>104.6</v>
      </c>
      <c r="K20" s="884">
        <v>117.2</v>
      </c>
      <c r="L20" s="884">
        <v>95.6</v>
      </c>
      <c r="M20" s="884">
        <v>5.5</v>
      </c>
      <c r="N20" s="884">
        <v>9.5</v>
      </c>
      <c r="O20" s="884">
        <v>2.6</v>
      </c>
      <c r="P20" s="164"/>
    </row>
    <row r="21" spans="1:28" ht="14.65" customHeight="1" x14ac:dyDescent="0.15">
      <c r="A21" s="1329" t="s">
        <v>282</v>
      </c>
      <c r="B21" s="1329" t="s">
        <v>282</v>
      </c>
      <c r="C21" s="1329" t="s">
        <v>282</v>
      </c>
      <c r="D21" s="883">
        <v>19.7</v>
      </c>
      <c r="E21" s="884">
        <v>20.2</v>
      </c>
      <c r="F21" s="884">
        <v>19.3</v>
      </c>
      <c r="G21" s="884">
        <v>147.80000000000001</v>
      </c>
      <c r="H21" s="884">
        <v>160.69999999999999</v>
      </c>
      <c r="I21" s="884">
        <v>138</v>
      </c>
      <c r="J21" s="884">
        <v>133</v>
      </c>
      <c r="K21" s="884">
        <v>139.80000000000001</v>
      </c>
      <c r="L21" s="884">
        <v>127.8</v>
      </c>
      <c r="M21" s="884">
        <v>14.8</v>
      </c>
      <c r="N21" s="884">
        <v>20.9</v>
      </c>
      <c r="O21" s="884">
        <v>10.199999999999999</v>
      </c>
      <c r="P21" s="164"/>
    </row>
    <row r="22" spans="1:28" ht="14.65" customHeight="1" x14ac:dyDescent="0.15">
      <c r="A22" s="1329" t="s">
        <v>94</v>
      </c>
      <c r="B22" s="1329"/>
      <c r="C22" s="1329" t="s">
        <v>94</v>
      </c>
      <c r="D22" s="883">
        <v>17.8</v>
      </c>
      <c r="E22" s="884">
        <v>18.7</v>
      </c>
      <c r="F22" s="884">
        <v>17.5</v>
      </c>
      <c r="G22" s="884">
        <v>129.80000000000001</v>
      </c>
      <c r="H22" s="884">
        <v>148.30000000000001</v>
      </c>
      <c r="I22" s="884">
        <v>123.6</v>
      </c>
      <c r="J22" s="884">
        <v>124.6</v>
      </c>
      <c r="K22" s="884">
        <v>139.80000000000001</v>
      </c>
      <c r="L22" s="884">
        <v>119.5</v>
      </c>
      <c r="M22" s="884">
        <v>5.2</v>
      </c>
      <c r="N22" s="884">
        <v>8.5</v>
      </c>
      <c r="O22" s="884">
        <v>4.0999999999999996</v>
      </c>
      <c r="P22" s="164"/>
    </row>
    <row r="23" spans="1:28" ht="14.65" customHeight="1" x14ac:dyDescent="0.15">
      <c r="A23" s="1329" t="s">
        <v>326</v>
      </c>
      <c r="B23" s="1329"/>
      <c r="C23" s="1329" t="s">
        <v>326</v>
      </c>
      <c r="D23" s="883">
        <v>19.7</v>
      </c>
      <c r="E23" s="884">
        <v>19.899999999999999</v>
      </c>
      <c r="F23" s="884">
        <v>19.3</v>
      </c>
      <c r="G23" s="884">
        <v>162</v>
      </c>
      <c r="H23" s="884">
        <v>168.5</v>
      </c>
      <c r="I23" s="884">
        <v>147.6</v>
      </c>
      <c r="J23" s="884">
        <v>148.4</v>
      </c>
      <c r="K23" s="884">
        <v>152.30000000000001</v>
      </c>
      <c r="L23" s="884">
        <v>139.80000000000001</v>
      </c>
      <c r="M23" s="884">
        <v>13.6</v>
      </c>
      <c r="N23" s="884">
        <v>16.2</v>
      </c>
      <c r="O23" s="884">
        <v>7.8</v>
      </c>
      <c r="P23" s="164"/>
    </row>
    <row r="24" spans="1:28" ht="14.65" customHeight="1" x14ac:dyDescent="0.15">
      <c r="A24" s="1759" t="s">
        <v>4</v>
      </c>
      <c r="B24" s="1759"/>
      <c r="C24" s="1759" t="s">
        <v>4</v>
      </c>
      <c r="D24" s="885">
        <v>18</v>
      </c>
      <c r="E24" s="886">
        <v>18.3</v>
      </c>
      <c r="F24" s="886">
        <v>17.399999999999999</v>
      </c>
      <c r="G24" s="886">
        <v>145.1</v>
      </c>
      <c r="H24" s="886">
        <v>154.30000000000001</v>
      </c>
      <c r="I24" s="886">
        <v>127.5</v>
      </c>
      <c r="J24" s="886">
        <v>130.6</v>
      </c>
      <c r="K24" s="886">
        <v>136.19999999999999</v>
      </c>
      <c r="L24" s="886">
        <v>119.8</v>
      </c>
      <c r="M24" s="886">
        <v>14.5</v>
      </c>
      <c r="N24" s="886">
        <v>18.100000000000001</v>
      </c>
      <c r="O24" s="886">
        <v>7.7</v>
      </c>
      <c r="P24" s="164"/>
    </row>
    <row r="25" spans="1:28" ht="14.65" customHeight="1" x14ac:dyDescent="0.15">
      <c r="D25" s="41"/>
      <c r="E25" s="160"/>
      <c r="F25" s="160"/>
      <c r="G25" s="41"/>
      <c r="H25" s="41"/>
      <c r="I25" s="41"/>
      <c r="J25" s="41"/>
      <c r="K25" s="41"/>
      <c r="L25" s="41"/>
      <c r="M25" s="41"/>
      <c r="N25" s="41"/>
      <c r="O25" s="41"/>
      <c r="P25" s="41"/>
      <c r="W25" s="165"/>
      <c r="X25" s="165"/>
      <c r="Y25" s="165"/>
      <c r="Z25" s="165"/>
      <c r="AA25" s="165"/>
      <c r="AB25" s="165"/>
    </row>
    <row r="26" spans="1:28" ht="14.65" customHeight="1" x14ac:dyDescent="0.15">
      <c r="E26" s="160"/>
      <c r="F26" s="160"/>
      <c r="G26" s="41"/>
      <c r="H26" s="41"/>
      <c r="I26" s="41"/>
      <c r="J26" s="41"/>
      <c r="K26" s="41"/>
      <c r="L26" s="41"/>
      <c r="M26" s="41"/>
      <c r="N26" s="41"/>
      <c r="O26" s="41"/>
      <c r="P26" s="41"/>
      <c r="V26" s="55"/>
      <c r="W26" s="165"/>
      <c r="X26" s="165"/>
      <c r="Y26" s="165"/>
      <c r="Z26" s="165"/>
      <c r="AA26" s="166"/>
      <c r="AB26" s="166"/>
    </row>
    <row r="27" spans="1:28" ht="14.65" customHeight="1" x14ac:dyDescent="0.15">
      <c r="D27" s="41"/>
      <c r="E27" s="160"/>
      <c r="F27" s="160"/>
      <c r="G27" s="160"/>
      <c r="H27" s="160"/>
      <c r="I27" s="160"/>
      <c r="J27" s="160"/>
      <c r="K27" s="160"/>
      <c r="L27" s="41"/>
      <c r="M27" s="41"/>
      <c r="N27" s="41"/>
      <c r="O27" s="41"/>
      <c r="P27" s="41"/>
      <c r="V27" s="93"/>
      <c r="W27" s="73"/>
      <c r="X27" s="73"/>
      <c r="Y27" s="73"/>
      <c r="Z27" s="73"/>
      <c r="AA27" s="166"/>
      <c r="AB27" s="166"/>
    </row>
    <row r="28" spans="1:28" x14ac:dyDescent="0.15">
      <c r="D28" s="41"/>
      <c r="E28" s="160"/>
      <c r="F28" s="160"/>
      <c r="G28" s="41"/>
      <c r="H28" s="41"/>
      <c r="I28" s="41"/>
      <c r="J28" s="41"/>
      <c r="K28" s="41"/>
      <c r="L28" s="41"/>
      <c r="M28" s="41"/>
      <c r="N28" s="41"/>
      <c r="O28" s="41"/>
      <c r="P28" s="41"/>
    </row>
  </sheetData>
  <mergeCells count="23">
    <mergeCell ref="A20:C20"/>
    <mergeCell ref="A21:C21"/>
    <mergeCell ref="A22:C22"/>
    <mergeCell ref="A23:C23"/>
    <mergeCell ref="A24:C24"/>
    <mergeCell ref="A15:C15"/>
    <mergeCell ref="A16:C16"/>
    <mergeCell ref="A17:C17"/>
    <mergeCell ref="A18:C18"/>
    <mergeCell ref="A19:C19"/>
    <mergeCell ref="A10:C10"/>
    <mergeCell ref="A11:C11"/>
    <mergeCell ref="A12:C12"/>
    <mergeCell ref="A13:C13"/>
    <mergeCell ref="A14:C14"/>
    <mergeCell ref="A2:D2"/>
    <mergeCell ref="A3:C3"/>
    <mergeCell ref="N3:O3"/>
    <mergeCell ref="D4:F4"/>
    <mergeCell ref="G4:I4"/>
    <mergeCell ref="J4:L4"/>
    <mergeCell ref="M4:O4"/>
    <mergeCell ref="A4:C5"/>
  </mergeCells>
  <phoneticPr fontId="39"/>
  <dataValidations count="3">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B6:B8 D10:O24 D6:O6">
      <formula1>-999999999999</formula1>
      <formula2>999999999999</formula2>
    </dataValidation>
    <dataValidation imeMode="off" allowBlank="1"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26"/>
  <sheetViews>
    <sheetView showGridLines="0" zoomScaleSheetLayoutView="100" workbookViewId="0"/>
  </sheetViews>
  <sheetFormatPr defaultRowHeight="12" x14ac:dyDescent="0.15"/>
  <cols>
    <col min="1" max="1" width="9" style="57" bestFit="1" customWidth="1"/>
    <col min="2" max="2" width="4.875" style="57" customWidth="1"/>
    <col min="3" max="3" width="3.25" style="57" customWidth="1"/>
    <col min="4" max="4" width="13.75" style="57" customWidth="1"/>
    <col min="5" max="5" width="9.625" style="57" customWidth="1"/>
    <col min="6" max="6" width="10.625" style="57" customWidth="1"/>
    <col min="7" max="11" width="9.625" style="57" customWidth="1"/>
    <col min="12" max="12" width="9" style="57" bestFit="1" customWidth="1"/>
    <col min="13" max="13" width="9" style="57" customWidth="1"/>
    <col min="14" max="16384" width="9" style="57"/>
  </cols>
  <sheetData>
    <row r="1" spans="1:15" ht="14.65" customHeight="1" x14ac:dyDescent="0.15">
      <c r="A1" s="155"/>
      <c r="B1" s="155"/>
      <c r="C1" s="155"/>
      <c r="D1" s="155"/>
      <c r="E1" s="173" t="s">
        <v>986</v>
      </c>
      <c r="F1" s="177"/>
      <c r="G1" s="155"/>
      <c r="H1" s="155"/>
      <c r="I1" s="155"/>
      <c r="J1" s="155"/>
      <c r="K1" s="155"/>
      <c r="L1" s="155"/>
      <c r="M1" s="155"/>
      <c r="N1" s="155"/>
      <c r="O1" s="155"/>
    </row>
    <row r="2" spans="1:15" ht="14.65" customHeight="1" x14ac:dyDescent="0.15">
      <c r="A2" s="71" t="s">
        <v>129</v>
      </c>
      <c r="B2" s="71"/>
      <c r="C2" s="71"/>
      <c r="D2" s="41"/>
      <c r="E2" s="160"/>
      <c r="F2" s="160"/>
      <c r="G2" s="41"/>
      <c r="H2" s="41"/>
      <c r="I2" s="41"/>
      <c r="J2" s="41"/>
      <c r="K2" s="41"/>
      <c r="L2" s="41"/>
      <c r="M2" s="41"/>
      <c r="N2" s="41"/>
      <c r="O2" s="41"/>
    </row>
    <row r="3" spans="1:15" ht="14.65" customHeight="1" x14ac:dyDescent="0.15">
      <c r="A3" s="57" t="s">
        <v>337</v>
      </c>
      <c r="D3" s="41"/>
      <c r="E3" s="160"/>
      <c r="F3" s="160"/>
      <c r="G3" s="41"/>
      <c r="H3" s="41"/>
      <c r="I3" s="41"/>
      <c r="J3" s="41"/>
      <c r="K3" s="41" t="s">
        <v>180</v>
      </c>
      <c r="L3" s="160"/>
      <c r="M3" s="41"/>
    </row>
    <row r="4" spans="1:15" ht="14.65" customHeight="1" x14ac:dyDescent="0.15">
      <c r="A4" s="1753" t="s">
        <v>298</v>
      </c>
      <c r="B4" s="1753"/>
      <c r="C4" s="1754"/>
      <c r="D4" s="1780" t="s">
        <v>204</v>
      </c>
      <c r="E4" s="174"/>
      <c r="F4" s="1780" t="s">
        <v>489</v>
      </c>
      <c r="G4" s="179"/>
      <c r="H4" s="1750" t="s">
        <v>39</v>
      </c>
      <c r="I4" s="1751"/>
      <c r="J4" s="1751"/>
      <c r="K4" s="1751"/>
    </row>
    <row r="5" spans="1:15" ht="14.65" customHeight="1" x14ac:dyDescent="0.15">
      <c r="A5" s="1778"/>
      <c r="B5" s="1778"/>
      <c r="C5" s="1779"/>
      <c r="D5" s="1769"/>
      <c r="E5" s="175"/>
      <c r="F5" s="1781"/>
      <c r="G5" s="180"/>
      <c r="H5" s="1768" t="s">
        <v>508</v>
      </c>
      <c r="I5" s="181"/>
      <c r="J5" s="1768" t="s">
        <v>509</v>
      </c>
      <c r="K5" s="182"/>
    </row>
    <row r="6" spans="1:15" ht="14.65" customHeight="1" x14ac:dyDescent="0.15">
      <c r="A6" s="1778"/>
      <c r="B6" s="1778"/>
      <c r="C6" s="1779"/>
      <c r="D6" s="1769"/>
      <c r="E6" s="1771" t="s">
        <v>505</v>
      </c>
      <c r="F6" s="1782"/>
      <c r="G6" s="1771" t="s">
        <v>60</v>
      </c>
      <c r="H6" s="1769"/>
      <c r="I6" s="1773" t="s">
        <v>510</v>
      </c>
      <c r="J6" s="1769"/>
      <c r="K6" s="1771" t="s">
        <v>510</v>
      </c>
    </row>
    <row r="7" spans="1:15" ht="14.65" customHeight="1" x14ac:dyDescent="0.15">
      <c r="A7" s="1755"/>
      <c r="B7" s="1755"/>
      <c r="C7" s="1756"/>
      <c r="D7" s="1770"/>
      <c r="E7" s="1772"/>
      <c r="F7" s="1783"/>
      <c r="G7" s="1772"/>
      <c r="H7" s="1770"/>
      <c r="I7" s="1774"/>
      <c r="J7" s="1770"/>
      <c r="K7" s="1772"/>
    </row>
    <row r="8" spans="1:15" s="167" customFormat="1" ht="3.75" hidden="1" customHeight="1" x14ac:dyDescent="0.15">
      <c r="A8" s="168"/>
      <c r="B8" s="168"/>
      <c r="C8" s="171"/>
      <c r="D8" s="172"/>
      <c r="E8" s="176"/>
      <c r="F8" s="178"/>
      <c r="G8" s="176"/>
      <c r="H8" s="172"/>
      <c r="I8" s="176"/>
      <c r="J8" s="172"/>
      <c r="K8" s="176"/>
    </row>
    <row r="9" spans="1:15" ht="14.65" customHeight="1" x14ac:dyDescent="0.15">
      <c r="A9" s="1760" t="s">
        <v>70</v>
      </c>
      <c r="B9" s="1760"/>
      <c r="C9" s="1761"/>
      <c r="D9" s="887">
        <v>1433063</v>
      </c>
      <c r="E9" s="888">
        <v>-0.8</v>
      </c>
      <c r="F9" s="889">
        <v>30.2</v>
      </c>
      <c r="G9" s="889">
        <v>-0.69999999999999929</v>
      </c>
      <c r="H9" s="890">
        <v>2.06</v>
      </c>
      <c r="I9" s="891">
        <v>-0.05</v>
      </c>
      <c r="J9" s="890">
        <v>2.0099999999999998</v>
      </c>
      <c r="K9" s="891">
        <v>-0.05</v>
      </c>
    </row>
    <row r="10" spans="1:15" ht="14.65" customHeight="1" x14ac:dyDescent="0.15">
      <c r="A10" s="170"/>
      <c r="B10" s="170"/>
      <c r="C10" s="170"/>
      <c r="D10" s="892"/>
      <c r="E10" s="893"/>
      <c r="F10" s="894"/>
      <c r="G10" s="894"/>
      <c r="H10" s="895"/>
      <c r="I10" s="895"/>
      <c r="J10" s="896"/>
      <c r="K10" s="895"/>
    </row>
    <row r="11" spans="1:15" ht="14.65" customHeight="1" x14ac:dyDescent="0.15">
      <c r="A11" s="1762" t="s">
        <v>317</v>
      </c>
      <c r="B11" s="1763"/>
      <c r="C11" s="1764"/>
      <c r="D11" s="897">
        <v>62768</v>
      </c>
      <c r="E11" s="898">
        <v>1.4</v>
      </c>
      <c r="F11" s="899">
        <v>7.3</v>
      </c>
      <c r="G11" s="899">
        <v>-5.1000000000000005</v>
      </c>
      <c r="H11" s="895">
        <v>3.32</v>
      </c>
      <c r="I11" s="900">
        <v>2.37</v>
      </c>
      <c r="J11" s="900">
        <v>0.86</v>
      </c>
      <c r="K11" s="900">
        <v>0.3</v>
      </c>
    </row>
    <row r="12" spans="1:15" ht="14.65" customHeight="1" x14ac:dyDescent="0.15">
      <c r="A12" s="1762" t="s">
        <v>247</v>
      </c>
      <c r="B12" s="1763"/>
      <c r="C12" s="1764"/>
      <c r="D12" s="897">
        <v>380187</v>
      </c>
      <c r="E12" s="898">
        <v>-2.7</v>
      </c>
      <c r="F12" s="899">
        <v>11.3</v>
      </c>
      <c r="G12" s="899">
        <v>1</v>
      </c>
      <c r="H12" s="895">
        <v>1.37</v>
      </c>
      <c r="I12" s="900">
        <v>0.37</v>
      </c>
      <c r="J12" s="895">
        <v>1.08</v>
      </c>
      <c r="K12" s="900">
        <v>-0.14000000000000001</v>
      </c>
    </row>
    <row r="13" spans="1:15" ht="14.65" customHeight="1" x14ac:dyDescent="0.15">
      <c r="A13" s="1765" t="s">
        <v>19</v>
      </c>
      <c r="B13" s="1766"/>
      <c r="C13" s="1767"/>
      <c r="D13" s="897">
        <v>6049</v>
      </c>
      <c r="E13" s="898">
        <v>-4.7</v>
      </c>
      <c r="F13" s="899">
        <v>3.9</v>
      </c>
      <c r="G13" s="899">
        <v>-2.3000000000000003</v>
      </c>
      <c r="H13" s="895">
        <v>0.15</v>
      </c>
      <c r="I13" s="900">
        <v>-0.11</v>
      </c>
      <c r="J13" s="895">
        <v>1.05</v>
      </c>
      <c r="K13" s="900">
        <v>0.8</v>
      </c>
    </row>
    <row r="14" spans="1:15" ht="14.65" customHeight="1" x14ac:dyDescent="0.15">
      <c r="A14" s="1762" t="s">
        <v>30</v>
      </c>
      <c r="B14" s="1763"/>
      <c r="C14" s="1764"/>
      <c r="D14" s="897">
        <v>16720</v>
      </c>
      <c r="E14" s="898">
        <v>4.0999999999999996</v>
      </c>
      <c r="F14" s="899">
        <v>14.8</v>
      </c>
      <c r="G14" s="899">
        <v>9.3000000000000007</v>
      </c>
      <c r="H14" s="895">
        <v>8.07</v>
      </c>
      <c r="I14" s="900">
        <v>7.75</v>
      </c>
      <c r="J14" s="895">
        <v>0.67</v>
      </c>
      <c r="K14" s="900">
        <v>-1.74</v>
      </c>
    </row>
    <row r="15" spans="1:15" ht="14.65" customHeight="1" x14ac:dyDescent="0.15">
      <c r="A15" s="1762" t="s">
        <v>303</v>
      </c>
      <c r="B15" s="1763"/>
      <c r="C15" s="1764"/>
      <c r="D15" s="897">
        <v>87903</v>
      </c>
      <c r="E15" s="898">
        <v>0.1</v>
      </c>
      <c r="F15" s="899">
        <v>20</v>
      </c>
      <c r="G15" s="899">
        <v>-1.8000000000000007</v>
      </c>
      <c r="H15" s="895">
        <v>3.7</v>
      </c>
      <c r="I15" s="900">
        <v>2.34</v>
      </c>
      <c r="J15" s="895">
        <v>1.41</v>
      </c>
      <c r="K15" s="900">
        <v>0.57999999999999996</v>
      </c>
    </row>
    <row r="16" spans="1:15" ht="14.65" customHeight="1" x14ac:dyDescent="0.15">
      <c r="A16" s="1762" t="s">
        <v>75</v>
      </c>
      <c r="B16" s="1763"/>
      <c r="C16" s="1764"/>
      <c r="D16" s="897">
        <v>227796</v>
      </c>
      <c r="E16" s="898">
        <v>0.2</v>
      </c>
      <c r="F16" s="899">
        <v>45.7</v>
      </c>
      <c r="G16" s="899">
        <v>-7.8999999999999986</v>
      </c>
      <c r="H16" s="895">
        <v>1.86</v>
      </c>
      <c r="I16" s="900">
        <v>-2.17</v>
      </c>
      <c r="J16" s="895">
        <v>1.8</v>
      </c>
      <c r="K16" s="900">
        <v>-1.58</v>
      </c>
    </row>
    <row r="17" spans="1:11" ht="14.65" customHeight="1" x14ac:dyDescent="0.15">
      <c r="A17" s="1762" t="s">
        <v>130</v>
      </c>
      <c r="B17" s="1763"/>
      <c r="C17" s="1764"/>
      <c r="D17" s="897">
        <v>31457</v>
      </c>
      <c r="E17" s="898">
        <v>-3.7</v>
      </c>
      <c r="F17" s="899">
        <v>16.8</v>
      </c>
      <c r="G17" s="899">
        <v>5.7000000000000011</v>
      </c>
      <c r="H17" s="895">
        <v>3.44</v>
      </c>
      <c r="I17" s="900">
        <v>1.03</v>
      </c>
      <c r="J17" s="895">
        <v>3.28</v>
      </c>
      <c r="K17" s="900">
        <v>1.7</v>
      </c>
    </row>
    <row r="18" spans="1:11" ht="14.65" customHeight="1" x14ac:dyDescent="0.15">
      <c r="A18" s="1790" t="s">
        <v>346</v>
      </c>
      <c r="B18" s="1791"/>
      <c r="C18" s="1792"/>
      <c r="D18" s="897">
        <v>16214</v>
      </c>
      <c r="E18" s="898">
        <v>7</v>
      </c>
      <c r="F18" s="899">
        <v>45.8</v>
      </c>
      <c r="G18" s="899">
        <v>11.199999999999996</v>
      </c>
      <c r="H18" s="895">
        <v>0.36</v>
      </c>
      <c r="I18" s="900">
        <v>-0.24</v>
      </c>
      <c r="J18" s="895">
        <v>10.93</v>
      </c>
      <c r="K18" s="900">
        <v>9.2799999999999994</v>
      </c>
    </row>
    <row r="19" spans="1:11" ht="14.65" customHeight="1" x14ac:dyDescent="0.15">
      <c r="A19" s="1784" t="s">
        <v>197</v>
      </c>
      <c r="B19" s="1785"/>
      <c r="C19" s="1786"/>
      <c r="D19" s="897">
        <v>34281</v>
      </c>
      <c r="E19" s="898">
        <v>-0.5</v>
      </c>
      <c r="F19" s="899">
        <v>11.1</v>
      </c>
      <c r="G19" s="899">
        <v>0.19999999999999929</v>
      </c>
      <c r="H19" s="895">
        <v>1.1399999999999999</v>
      </c>
      <c r="I19" s="900">
        <v>-0.22</v>
      </c>
      <c r="J19" s="895">
        <v>0.97</v>
      </c>
      <c r="K19" s="900">
        <v>-0.01</v>
      </c>
    </row>
    <row r="20" spans="1:11" ht="14.65" customHeight="1" x14ac:dyDescent="0.15">
      <c r="A20" s="1787" t="s">
        <v>347</v>
      </c>
      <c r="B20" s="1763"/>
      <c r="C20" s="1764"/>
      <c r="D20" s="897">
        <v>111120</v>
      </c>
      <c r="E20" s="898">
        <v>1.6</v>
      </c>
      <c r="F20" s="899">
        <v>83</v>
      </c>
      <c r="G20" s="899">
        <v>1.2000000000000028</v>
      </c>
      <c r="H20" s="895">
        <v>3.82</v>
      </c>
      <c r="I20" s="900">
        <v>0.23</v>
      </c>
      <c r="J20" s="895">
        <v>4.33</v>
      </c>
      <c r="K20" s="900">
        <v>-0.3</v>
      </c>
    </row>
    <row r="21" spans="1:11" ht="14.65" customHeight="1" x14ac:dyDescent="0.15">
      <c r="A21" s="1784" t="s">
        <v>306</v>
      </c>
      <c r="B21" s="1788"/>
      <c r="C21" s="1789"/>
      <c r="D21" s="897">
        <v>38872</v>
      </c>
      <c r="E21" s="898">
        <v>-0.1</v>
      </c>
      <c r="F21" s="899">
        <v>64.099999999999994</v>
      </c>
      <c r="G21" s="899">
        <v>8.7999999999999972</v>
      </c>
      <c r="H21" s="895">
        <v>1.63</v>
      </c>
      <c r="I21" s="900">
        <v>-1.1599999999999999</v>
      </c>
      <c r="J21" s="895">
        <v>4.45</v>
      </c>
      <c r="K21" s="900">
        <v>0.67</v>
      </c>
    </row>
    <row r="22" spans="1:11" ht="14.65" customHeight="1" x14ac:dyDescent="0.15">
      <c r="A22" s="1787" t="s">
        <v>349</v>
      </c>
      <c r="B22" s="1763"/>
      <c r="C22" s="1764"/>
      <c r="D22" s="897">
        <v>88821</v>
      </c>
      <c r="E22" s="898">
        <v>2.6</v>
      </c>
      <c r="F22" s="899">
        <v>27.5</v>
      </c>
      <c r="G22" s="899">
        <v>-7.7000000000000028</v>
      </c>
      <c r="H22" s="895">
        <v>1.34</v>
      </c>
      <c r="I22" s="900">
        <v>0.41</v>
      </c>
      <c r="J22" s="895">
        <v>0.09</v>
      </c>
      <c r="K22" s="900">
        <v>-0.41</v>
      </c>
    </row>
    <row r="23" spans="1:11" ht="14.65" customHeight="1" x14ac:dyDescent="0.15">
      <c r="A23" s="1762" t="s">
        <v>351</v>
      </c>
      <c r="B23" s="1763"/>
      <c r="C23" s="1764"/>
      <c r="D23" s="897">
        <v>204724</v>
      </c>
      <c r="E23" s="898">
        <v>-0.5</v>
      </c>
      <c r="F23" s="899">
        <v>36.1</v>
      </c>
      <c r="G23" s="899">
        <v>2.5</v>
      </c>
      <c r="H23" s="895">
        <v>1.65</v>
      </c>
      <c r="I23" s="900">
        <v>-0.03</v>
      </c>
      <c r="J23" s="895">
        <v>2.48</v>
      </c>
      <c r="K23" s="900">
        <v>0.48</v>
      </c>
    </row>
    <row r="24" spans="1:11" ht="14.65" customHeight="1" x14ac:dyDescent="0.15">
      <c r="A24" s="1762" t="s">
        <v>326</v>
      </c>
      <c r="B24" s="1763"/>
      <c r="C24" s="1764"/>
      <c r="D24" s="897">
        <v>11538</v>
      </c>
      <c r="E24" s="898">
        <v>8.8000000000000007</v>
      </c>
      <c r="F24" s="899">
        <v>8.6999999999999993</v>
      </c>
      <c r="G24" s="899">
        <v>-2.2000000000000011</v>
      </c>
      <c r="H24" s="895">
        <v>0.91</v>
      </c>
      <c r="I24" s="900">
        <v>-0.6</v>
      </c>
      <c r="J24" s="895">
        <v>0.62</v>
      </c>
      <c r="K24" s="900">
        <v>-1.29</v>
      </c>
    </row>
    <row r="25" spans="1:11" ht="14.65" customHeight="1" x14ac:dyDescent="0.15">
      <c r="A25" s="1775" t="s">
        <v>168</v>
      </c>
      <c r="B25" s="1776"/>
      <c r="C25" s="1777"/>
      <c r="D25" s="901">
        <v>114313</v>
      </c>
      <c r="E25" s="902">
        <v>-5.9</v>
      </c>
      <c r="F25" s="903">
        <v>23.8</v>
      </c>
      <c r="G25" s="903">
        <v>-2.5</v>
      </c>
      <c r="H25" s="904">
        <v>2.13</v>
      </c>
      <c r="I25" s="905">
        <v>-2.0099999999999998</v>
      </c>
      <c r="J25" s="904">
        <v>2.99</v>
      </c>
      <c r="K25" s="905">
        <v>0.13</v>
      </c>
    </row>
    <row r="26" spans="1:11" ht="15.75" customHeight="1" x14ac:dyDescent="0.15"/>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A24:C24"/>
    <mergeCell ref="A25:C25"/>
    <mergeCell ref="A4:C7"/>
    <mergeCell ref="D4:D7"/>
    <mergeCell ref="F4:F7"/>
    <mergeCell ref="E6:E7"/>
    <mergeCell ref="A19:C19"/>
    <mergeCell ref="A20:C20"/>
    <mergeCell ref="A21:C21"/>
    <mergeCell ref="A22:C22"/>
    <mergeCell ref="A23:C23"/>
    <mergeCell ref="A14:C14"/>
    <mergeCell ref="A15:C15"/>
    <mergeCell ref="A16:C16"/>
    <mergeCell ref="A17:C17"/>
    <mergeCell ref="A18:C18"/>
    <mergeCell ref="H4:K4"/>
    <mergeCell ref="A9:C9"/>
    <mergeCell ref="A11:C11"/>
    <mergeCell ref="A12:C12"/>
    <mergeCell ref="A13:C13"/>
    <mergeCell ref="H5:H7"/>
    <mergeCell ref="J5:J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showGridLines="0" zoomScaleSheetLayoutView="100" workbookViewId="0">
      <selection sqref="A1:C1"/>
    </sheetView>
  </sheetViews>
  <sheetFormatPr defaultRowHeight="12" x14ac:dyDescent="0.15"/>
  <cols>
    <col min="1" max="1" width="10.625" style="907" customWidth="1"/>
    <col min="2" max="2" width="4.125" style="907" customWidth="1"/>
    <col min="3" max="3" width="3.625" style="907" customWidth="1"/>
    <col min="4" max="12" width="8.625" style="907" customWidth="1"/>
    <col min="13" max="256" width="9" style="907"/>
    <col min="257" max="257" width="10.625" style="907" customWidth="1"/>
    <col min="258" max="258" width="4.125" style="907" customWidth="1"/>
    <col min="259" max="259" width="3.625" style="907" customWidth="1"/>
    <col min="260" max="268" width="8.625" style="907" customWidth="1"/>
    <col min="269" max="512" width="9" style="907"/>
    <col min="513" max="513" width="10.625" style="907" customWidth="1"/>
    <col min="514" max="514" width="4.125" style="907" customWidth="1"/>
    <col min="515" max="515" width="3.625" style="907" customWidth="1"/>
    <col min="516" max="524" width="8.625" style="907" customWidth="1"/>
    <col min="525" max="768" width="9" style="907"/>
    <col min="769" max="769" width="10.625" style="907" customWidth="1"/>
    <col min="770" max="770" width="4.125" style="907" customWidth="1"/>
    <col min="771" max="771" width="3.625" style="907" customWidth="1"/>
    <col min="772" max="780" width="8.625" style="907" customWidth="1"/>
    <col min="781" max="1024" width="9" style="907"/>
    <col min="1025" max="1025" width="10.625" style="907" customWidth="1"/>
    <col min="1026" max="1026" width="4.125" style="907" customWidth="1"/>
    <col min="1027" max="1027" width="3.625" style="907" customWidth="1"/>
    <col min="1028" max="1036" width="8.625" style="907" customWidth="1"/>
    <col min="1037" max="1280" width="9" style="907"/>
    <col min="1281" max="1281" width="10.625" style="907" customWidth="1"/>
    <col min="1282" max="1282" width="4.125" style="907" customWidth="1"/>
    <col min="1283" max="1283" width="3.625" style="907" customWidth="1"/>
    <col min="1284" max="1292" width="8.625" style="907" customWidth="1"/>
    <col min="1293" max="1536" width="9" style="907"/>
    <col min="1537" max="1537" width="10.625" style="907" customWidth="1"/>
    <col min="1538" max="1538" width="4.125" style="907" customWidth="1"/>
    <col min="1539" max="1539" width="3.625" style="907" customWidth="1"/>
    <col min="1540" max="1548" width="8.625" style="907" customWidth="1"/>
    <col min="1549" max="1792" width="9" style="907"/>
    <col min="1793" max="1793" width="10.625" style="907" customWidth="1"/>
    <col min="1794" max="1794" width="4.125" style="907" customWidth="1"/>
    <col min="1795" max="1795" width="3.625" style="907" customWidth="1"/>
    <col min="1796" max="1804" width="8.625" style="907" customWidth="1"/>
    <col min="1805" max="2048" width="9" style="907"/>
    <col min="2049" max="2049" width="10.625" style="907" customWidth="1"/>
    <col min="2050" max="2050" width="4.125" style="907" customWidth="1"/>
    <col min="2051" max="2051" width="3.625" style="907" customWidth="1"/>
    <col min="2052" max="2060" width="8.625" style="907" customWidth="1"/>
    <col min="2061" max="2304" width="9" style="907"/>
    <col min="2305" max="2305" width="10.625" style="907" customWidth="1"/>
    <col min="2306" max="2306" width="4.125" style="907" customWidth="1"/>
    <col min="2307" max="2307" width="3.625" style="907" customWidth="1"/>
    <col min="2308" max="2316" width="8.625" style="907" customWidth="1"/>
    <col min="2317" max="2560" width="9" style="907"/>
    <col min="2561" max="2561" width="10.625" style="907" customWidth="1"/>
    <col min="2562" max="2562" width="4.125" style="907" customWidth="1"/>
    <col min="2563" max="2563" width="3.625" style="907" customWidth="1"/>
    <col min="2564" max="2572" width="8.625" style="907" customWidth="1"/>
    <col min="2573" max="2816" width="9" style="907"/>
    <col min="2817" max="2817" width="10.625" style="907" customWidth="1"/>
    <col min="2818" max="2818" width="4.125" style="907" customWidth="1"/>
    <col min="2819" max="2819" width="3.625" style="907" customWidth="1"/>
    <col min="2820" max="2828" width="8.625" style="907" customWidth="1"/>
    <col min="2829" max="3072" width="9" style="907"/>
    <col min="3073" max="3073" width="10.625" style="907" customWidth="1"/>
    <col min="3074" max="3074" width="4.125" style="907" customWidth="1"/>
    <col min="3075" max="3075" width="3.625" style="907" customWidth="1"/>
    <col min="3076" max="3084" width="8.625" style="907" customWidth="1"/>
    <col min="3085" max="3328" width="9" style="907"/>
    <col min="3329" max="3329" width="10.625" style="907" customWidth="1"/>
    <col min="3330" max="3330" width="4.125" style="907" customWidth="1"/>
    <col min="3331" max="3331" width="3.625" style="907" customWidth="1"/>
    <col min="3332" max="3340" width="8.625" style="907" customWidth="1"/>
    <col min="3341" max="3584" width="9" style="907"/>
    <col min="3585" max="3585" width="10.625" style="907" customWidth="1"/>
    <col min="3586" max="3586" width="4.125" style="907" customWidth="1"/>
    <col min="3587" max="3587" width="3.625" style="907" customWidth="1"/>
    <col min="3588" max="3596" width="8.625" style="907" customWidth="1"/>
    <col min="3597" max="3840" width="9" style="907"/>
    <col min="3841" max="3841" width="10.625" style="907" customWidth="1"/>
    <col min="3842" max="3842" width="4.125" style="907" customWidth="1"/>
    <col min="3843" max="3843" width="3.625" style="907" customWidth="1"/>
    <col min="3844" max="3852" width="8.625" style="907" customWidth="1"/>
    <col min="3853" max="4096" width="9" style="907"/>
    <col min="4097" max="4097" width="10.625" style="907" customWidth="1"/>
    <col min="4098" max="4098" width="4.125" style="907" customWidth="1"/>
    <col min="4099" max="4099" width="3.625" style="907" customWidth="1"/>
    <col min="4100" max="4108" width="8.625" style="907" customWidth="1"/>
    <col min="4109" max="4352" width="9" style="907"/>
    <col min="4353" max="4353" width="10.625" style="907" customWidth="1"/>
    <col min="4354" max="4354" width="4.125" style="907" customWidth="1"/>
    <col min="4355" max="4355" width="3.625" style="907" customWidth="1"/>
    <col min="4356" max="4364" width="8.625" style="907" customWidth="1"/>
    <col min="4365" max="4608" width="9" style="907"/>
    <col min="4609" max="4609" width="10.625" style="907" customWidth="1"/>
    <col min="4610" max="4610" width="4.125" style="907" customWidth="1"/>
    <col min="4611" max="4611" width="3.625" style="907" customWidth="1"/>
    <col min="4612" max="4620" width="8.625" style="907" customWidth="1"/>
    <col min="4621" max="4864" width="9" style="907"/>
    <col min="4865" max="4865" width="10.625" style="907" customWidth="1"/>
    <col min="4866" max="4866" width="4.125" style="907" customWidth="1"/>
    <col min="4867" max="4867" width="3.625" style="907" customWidth="1"/>
    <col min="4868" max="4876" width="8.625" style="907" customWidth="1"/>
    <col min="4877" max="5120" width="9" style="907"/>
    <col min="5121" max="5121" width="10.625" style="907" customWidth="1"/>
    <col min="5122" max="5122" width="4.125" style="907" customWidth="1"/>
    <col min="5123" max="5123" width="3.625" style="907" customWidth="1"/>
    <col min="5124" max="5132" width="8.625" style="907" customWidth="1"/>
    <col min="5133" max="5376" width="9" style="907"/>
    <col min="5377" max="5377" width="10.625" style="907" customWidth="1"/>
    <col min="5378" max="5378" width="4.125" style="907" customWidth="1"/>
    <col min="5379" max="5379" width="3.625" style="907" customWidth="1"/>
    <col min="5380" max="5388" width="8.625" style="907" customWidth="1"/>
    <col min="5389" max="5632" width="9" style="907"/>
    <col min="5633" max="5633" width="10.625" style="907" customWidth="1"/>
    <col min="5634" max="5634" width="4.125" style="907" customWidth="1"/>
    <col min="5635" max="5635" width="3.625" style="907" customWidth="1"/>
    <col min="5636" max="5644" width="8.625" style="907" customWidth="1"/>
    <col min="5645" max="5888" width="9" style="907"/>
    <col min="5889" max="5889" width="10.625" style="907" customWidth="1"/>
    <col min="5890" max="5890" width="4.125" style="907" customWidth="1"/>
    <col min="5891" max="5891" width="3.625" style="907" customWidth="1"/>
    <col min="5892" max="5900" width="8.625" style="907" customWidth="1"/>
    <col min="5901" max="6144" width="9" style="907"/>
    <col min="6145" max="6145" width="10.625" style="907" customWidth="1"/>
    <col min="6146" max="6146" width="4.125" style="907" customWidth="1"/>
    <col min="6147" max="6147" width="3.625" style="907" customWidth="1"/>
    <col min="6148" max="6156" width="8.625" style="907" customWidth="1"/>
    <col min="6157" max="6400" width="9" style="907"/>
    <col min="6401" max="6401" width="10.625" style="907" customWidth="1"/>
    <col min="6402" max="6402" width="4.125" style="907" customWidth="1"/>
    <col min="6403" max="6403" width="3.625" style="907" customWidth="1"/>
    <col min="6404" max="6412" width="8.625" style="907" customWidth="1"/>
    <col min="6413" max="6656" width="9" style="907"/>
    <col min="6657" max="6657" width="10.625" style="907" customWidth="1"/>
    <col min="6658" max="6658" width="4.125" style="907" customWidth="1"/>
    <col min="6659" max="6659" width="3.625" style="907" customWidth="1"/>
    <col min="6660" max="6668" width="8.625" style="907" customWidth="1"/>
    <col min="6669" max="6912" width="9" style="907"/>
    <col min="6913" max="6913" width="10.625" style="907" customWidth="1"/>
    <col min="6914" max="6914" width="4.125" style="907" customWidth="1"/>
    <col min="6915" max="6915" width="3.625" style="907" customWidth="1"/>
    <col min="6916" max="6924" width="8.625" style="907" customWidth="1"/>
    <col min="6925" max="7168" width="9" style="907"/>
    <col min="7169" max="7169" width="10.625" style="907" customWidth="1"/>
    <col min="7170" max="7170" width="4.125" style="907" customWidth="1"/>
    <col min="7171" max="7171" width="3.625" style="907" customWidth="1"/>
    <col min="7172" max="7180" width="8.625" style="907" customWidth="1"/>
    <col min="7181" max="7424" width="9" style="907"/>
    <col min="7425" max="7425" width="10.625" style="907" customWidth="1"/>
    <col min="7426" max="7426" width="4.125" style="907" customWidth="1"/>
    <col min="7427" max="7427" width="3.625" style="907" customWidth="1"/>
    <col min="7428" max="7436" width="8.625" style="907" customWidth="1"/>
    <col min="7437" max="7680" width="9" style="907"/>
    <col min="7681" max="7681" width="10.625" style="907" customWidth="1"/>
    <col min="7682" max="7682" width="4.125" style="907" customWidth="1"/>
    <col min="7683" max="7683" width="3.625" style="907" customWidth="1"/>
    <col min="7684" max="7692" width="8.625" style="907" customWidth="1"/>
    <col min="7693" max="7936" width="9" style="907"/>
    <col min="7937" max="7937" width="10.625" style="907" customWidth="1"/>
    <col min="7938" max="7938" width="4.125" style="907" customWidth="1"/>
    <col min="7939" max="7939" width="3.625" style="907" customWidth="1"/>
    <col min="7940" max="7948" width="8.625" style="907" customWidth="1"/>
    <col min="7949" max="8192" width="9" style="907"/>
    <col min="8193" max="8193" width="10.625" style="907" customWidth="1"/>
    <col min="8194" max="8194" width="4.125" style="907" customWidth="1"/>
    <col min="8195" max="8195" width="3.625" style="907" customWidth="1"/>
    <col min="8196" max="8204" width="8.625" style="907" customWidth="1"/>
    <col min="8205" max="8448" width="9" style="907"/>
    <col min="8449" max="8449" width="10.625" style="907" customWidth="1"/>
    <col min="8450" max="8450" width="4.125" style="907" customWidth="1"/>
    <col min="8451" max="8451" width="3.625" style="907" customWidth="1"/>
    <col min="8452" max="8460" width="8.625" style="907" customWidth="1"/>
    <col min="8461" max="8704" width="9" style="907"/>
    <col min="8705" max="8705" width="10.625" style="907" customWidth="1"/>
    <col min="8706" max="8706" width="4.125" style="907" customWidth="1"/>
    <col min="8707" max="8707" width="3.625" style="907" customWidth="1"/>
    <col min="8708" max="8716" width="8.625" style="907" customWidth="1"/>
    <col min="8717" max="8960" width="9" style="907"/>
    <col min="8961" max="8961" width="10.625" style="907" customWidth="1"/>
    <col min="8962" max="8962" width="4.125" style="907" customWidth="1"/>
    <col min="8963" max="8963" width="3.625" style="907" customWidth="1"/>
    <col min="8964" max="8972" width="8.625" style="907" customWidth="1"/>
    <col min="8973" max="9216" width="9" style="907"/>
    <col min="9217" max="9217" width="10.625" style="907" customWidth="1"/>
    <col min="9218" max="9218" width="4.125" style="907" customWidth="1"/>
    <col min="9219" max="9219" width="3.625" style="907" customWidth="1"/>
    <col min="9220" max="9228" width="8.625" style="907" customWidth="1"/>
    <col min="9229" max="9472" width="9" style="907"/>
    <col min="9473" max="9473" width="10.625" style="907" customWidth="1"/>
    <col min="9474" max="9474" width="4.125" style="907" customWidth="1"/>
    <col min="9475" max="9475" width="3.625" style="907" customWidth="1"/>
    <col min="9476" max="9484" width="8.625" style="907" customWidth="1"/>
    <col min="9485" max="9728" width="9" style="907"/>
    <col min="9729" max="9729" width="10.625" style="907" customWidth="1"/>
    <col min="9730" max="9730" width="4.125" style="907" customWidth="1"/>
    <col min="9731" max="9731" width="3.625" style="907" customWidth="1"/>
    <col min="9732" max="9740" width="8.625" style="907" customWidth="1"/>
    <col min="9741" max="9984" width="9" style="907"/>
    <col min="9985" max="9985" width="10.625" style="907" customWidth="1"/>
    <col min="9986" max="9986" width="4.125" style="907" customWidth="1"/>
    <col min="9987" max="9987" width="3.625" style="907" customWidth="1"/>
    <col min="9988" max="9996" width="8.625" style="907" customWidth="1"/>
    <col min="9997" max="10240" width="9" style="907"/>
    <col min="10241" max="10241" width="10.625" style="907" customWidth="1"/>
    <col min="10242" max="10242" width="4.125" style="907" customWidth="1"/>
    <col min="10243" max="10243" width="3.625" style="907" customWidth="1"/>
    <col min="10244" max="10252" width="8.625" style="907" customWidth="1"/>
    <col min="10253" max="10496" width="9" style="907"/>
    <col min="10497" max="10497" width="10.625" style="907" customWidth="1"/>
    <col min="10498" max="10498" width="4.125" style="907" customWidth="1"/>
    <col min="10499" max="10499" width="3.625" style="907" customWidth="1"/>
    <col min="10500" max="10508" width="8.625" style="907" customWidth="1"/>
    <col min="10509" max="10752" width="9" style="907"/>
    <col min="10753" max="10753" width="10.625" style="907" customWidth="1"/>
    <col min="10754" max="10754" width="4.125" style="907" customWidth="1"/>
    <col min="10755" max="10755" width="3.625" style="907" customWidth="1"/>
    <col min="10756" max="10764" width="8.625" style="907" customWidth="1"/>
    <col min="10765" max="11008" width="9" style="907"/>
    <col min="11009" max="11009" width="10.625" style="907" customWidth="1"/>
    <col min="11010" max="11010" width="4.125" style="907" customWidth="1"/>
    <col min="11011" max="11011" width="3.625" style="907" customWidth="1"/>
    <col min="11012" max="11020" width="8.625" style="907" customWidth="1"/>
    <col min="11021" max="11264" width="9" style="907"/>
    <col min="11265" max="11265" width="10.625" style="907" customWidth="1"/>
    <col min="11266" max="11266" width="4.125" style="907" customWidth="1"/>
    <col min="11267" max="11267" width="3.625" style="907" customWidth="1"/>
    <col min="11268" max="11276" width="8.625" style="907" customWidth="1"/>
    <col min="11277" max="11520" width="9" style="907"/>
    <col min="11521" max="11521" width="10.625" style="907" customWidth="1"/>
    <col min="11522" max="11522" width="4.125" style="907" customWidth="1"/>
    <col min="11523" max="11523" width="3.625" style="907" customWidth="1"/>
    <col min="11524" max="11532" width="8.625" style="907" customWidth="1"/>
    <col min="11533" max="11776" width="9" style="907"/>
    <col min="11777" max="11777" width="10.625" style="907" customWidth="1"/>
    <col min="11778" max="11778" width="4.125" style="907" customWidth="1"/>
    <col min="11779" max="11779" width="3.625" style="907" customWidth="1"/>
    <col min="11780" max="11788" width="8.625" style="907" customWidth="1"/>
    <col min="11789" max="12032" width="9" style="907"/>
    <col min="12033" max="12033" width="10.625" style="907" customWidth="1"/>
    <col min="12034" max="12034" width="4.125" style="907" customWidth="1"/>
    <col min="12035" max="12035" width="3.625" style="907" customWidth="1"/>
    <col min="12036" max="12044" width="8.625" style="907" customWidth="1"/>
    <col min="12045" max="12288" width="9" style="907"/>
    <col min="12289" max="12289" width="10.625" style="907" customWidth="1"/>
    <col min="12290" max="12290" width="4.125" style="907" customWidth="1"/>
    <col min="12291" max="12291" width="3.625" style="907" customWidth="1"/>
    <col min="12292" max="12300" width="8.625" style="907" customWidth="1"/>
    <col min="12301" max="12544" width="9" style="907"/>
    <col min="12545" max="12545" width="10.625" style="907" customWidth="1"/>
    <col min="12546" max="12546" width="4.125" style="907" customWidth="1"/>
    <col min="12547" max="12547" width="3.625" style="907" customWidth="1"/>
    <col min="12548" max="12556" width="8.625" style="907" customWidth="1"/>
    <col min="12557" max="12800" width="9" style="907"/>
    <col min="12801" max="12801" width="10.625" style="907" customWidth="1"/>
    <col min="12802" max="12802" width="4.125" style="907" customWidth="1"/>
    <col min="12803" max="12803" width="3.625" style="907" customWidth="1"/>
    <col min="12804" max="12812" width="8.625" style="907" customWidth="1"/>
    <col min="12813" max="13056" width="9" style="907"/>
    <col min="13057" max="13057" width="10.625" style="907" customWidth="1"/>
    <col min="13058" max="13058" width="4.125" style="907" customWidth="1"/>
    <col min="13059" max="13059" width="3.625" style="907" customWidth="1"/>
    <col min="13060" max="13068" width="8.625" style="907" customWidth="1"/>
    <col min="13069" max="13312" width="9" style="907"/>
    <col min="13313" max="13313" width="10.625" style="907" customWidth="1"/>
    <col min="13314" max="13314" width="4.125" style="907" customWidth="1"/>
    <col min="13315" max="13315" width="3.625" style="907" customWidth="1"/>
    <col min="13316" max="13324" width="8.625" style="907" customWidth="1"/>
    <col min="13325" max="13568" width="9" style="907"/>
    <col min="13569" max="13569" width="10.625" style="907" customWidth="1"/>
    <col min="13570" max="13570" width="4.125" style="907" customWidth="1"/>
    <col min="13571" max="13571" width="3.625" style="907" customWidth="1"/>
    <col min="13572" max="13580" width="8.625" style="907" customWidth="1"/>
    <col min="13581" max="13824" width="9" style="907"/>
    <col min="13825" max="13825" width="10.625" style="907" customWidth="1"/>
    <col min="13826" max="13826" width="4.125" style="907" customWidth="1"/>
    <col min="13827" max="13827" width="3.625" style="907" customWidth="1"/>
    <col min="13828" max="13836" width="8.625" style="907" customWidth="1"/>
    <col min="13837" max="14080" width="9" style="907"/>
    <col min="14081" max="14081" width="10.625" style="907" customWidth="1"/>
    <col min="14082" max="14082" width="4.125" style="907" customWidth="1"/>
    <col min="14083" max="14083" width="3.625" style="907" customWidth="1"/>
    <col min="14084" max="14092" width="8.625" style="907" customWidth="1"/>
    <col min="14093" max="14336" width="9" style="907"/>
    <col min="14337" max="14337" width="10.625" style="907" customWidth="1"/>
    <col min="14338" max="14338" width="4.125" style="907" customWidth="1"/>
    <col min="14339" max="14339" width="3.625" style="907" customWidth="1"/>
    <col min="14340" max="14348" width="8.625" style="907" customWidth="1"/>
    <col min="14349" max="14592" width="9" style="907"/>
    <col min="14593" max="14593" width="10.625" style="907" customWidth="1"/>
    <col min="14594" max="14594" width="4.125" style="907" customWidth="1"/>
    <col min="14595" max="14595" width="3.625" style="907" customWidth="1"/>
    <col min="14596" max="14604" width="8.625" style="907" customWidth="1"/>
    <col min="14605" max="14848" width="9" style="907"/>
    <col min="14849" max="14849" width="10.625" style="907" customWidth="1"/>
    <col min="14850" max="14850" width="4.125" style="907" customWidth="1"/>
    <col min="14851" max="14851" width="3.625" style="907" customWidth="1"/>
    <col min="14852" max="14860" width="8.625" style="907" customWidth="1"/>
    <col min="14861" max="15104" width="9" style="907"/>
    <col min="15105" max="15105" width="10.625" style="907" customWidth="1"/>
    <col min="15106" max="15106" width="4.125" style="907" customWidth="1"/>
    <col min="15107" max="15107" width="3.625" style="907" customWidth="1"/>
    <col min="15108" max="15116" width="8.625" style="907" customWidth="1"/>
    <col min="15117" max="15360" width="9" style="907"/>
    <col min="15361" max="15361" width="10.625" style="907" customWidth="1"/>
    <col min="15362" max="15362" width="4.125" style="907" customWidth="1"/>
    <col min="15363" max="15363" width="3.625" style="907" customWidth="1"/>
    <col min="15364" max="15372" width="8.625" style="907" customWidth="1"/>
    <col min="15373" max="15616" width="9" style="907"/>
    <col min="15617" max="15617" width="10.625" style="907" customWidth="1"/>
    <col min="15618" max="15618" width="4.125" style="907" customWidth="1"/>
    <col min="15619" max="15619" width="3.625" style="907" customWidth="1"/>
    <col min="15620" max="15628" width="8.625" style="907" customWidth="1"/>
    <col min="15629" max="15872" width="9" style="907"/>
    <col min="15873" max="15873" width="10.625" style="907" customWidth="1"/>
    <col min="15874" max="15874" width="4.125" style="907" customWidth="1"/>
    <col min="15875" max="15875" width="3.625" style="907" customWidth="1"/>
    <col min="15876" max="15884" width="8.625" style="907" customWidth="1"/>
    <col min="15885" max="16128" width="9" style="907"/>
    <col min="16129" max="16129" width="10.625" style="907" customWidth="1"/>
    <col min="16130" max="16130" width="4.125" style="907" customWidth="1"/>
    <col min="16131" max="16131" width="3.625" style="907" customWidth="1"/>
    <col min="16132" max="16140" width="8.625" style="907" customWidth="1"/>
    <col min="16141" max="16384" width="9" style="907"/>
  </cols>
  <sheetData>
    <row r="1" spans="1:14" ht="16.5" customHeight="1" x14ac:dyDescent="0.15">
      <c r="A1" s="1794"/>
      <c r="B1" s="1794"/>
      <c r="C1" s="1794"/>
      <c r="D1" s="906"/>
      <c r="E1" s="1796" t="s">
        <v>987</v>
      </c>
      <c r="F1" s="1356"/>
      <c r="G1" s="1356"/>
      <c r="H1" s="1356"/>
      <c r="I1" s="1356"/>
      <c r="J1" s="1356"/>
      <c r="K1" s="906"/>
      <c r="L1" s="681"/>
    </row>
    <row r="2" spans="1:14" ht="16.5" customHeight="1" x14ac:dyDescent="0.15">
      <c r="A2" s="1797" t="s">
        <v>965</v>
      </c>
      <c r="B2" s="1797"/>
      <c r="C2" s="1797"/>
      <c r="D2" s="428"/>
      <c r="E2" s="908" t="s">
        <v>988</v>
      </c>
      <c r="G2" s="908"/>
      <c r="H2" s="908"/>
      <c r="I2" s="908"/>
      <c r="J2" s="908"/>
      <c r="K2" s="1793" t="s">
        <v>891</v>
      </c>
      <c r="L2" s="1793"/>
    </row>
    <row r="3" spans="1:14" ht="16.5" customHeight="1" x14ac:dyDescent="0.15">
      <c r="A3" s="1558" t="s">
        <v>71</v>
      </c>
      <c r="B3" s="1806"/>
      <c r="C3" s="1807"/>
      <c r="D3" s="1488" t="s">
        <v>966</v>
      </c>
      <c r="E3" s="1490"/>
      <c r="F3" s="1488" t="s">
        <v>967</v>
      </c>
      <c r="G3" s="1731"/>
      <c r="H3" s="1488" t="s">
        <v>968</v>
      </c>
      <c r="I3" s="1731"/>
      <c r="J3" s="1488" t="s">
        <v>969</v>
      </c>
      <c r="K3" s="1732"/>
      <c r="L3" s="308"/>
    </row>
    <row r="4" spans="1:14" ht="36" customHeight="1" x14ac:dyDescent="0.15">
      <c r="A4" s="1808"/>
      <c r="B4" s="1808"/>
      <c r="C4" s="1809"/>
      <c r="D4" s="814" t="s">
        <v>294</v>
      </c>
      <c r="E4" s="815" t="s">
        <v>970</v>
      </c>
      <c r="F4" s="814" t="s">
        <v>989</v>
      </c>
      <c r="G4" s="814" t="s">
        <v>970</v>
      </c>
      <c r="H4" s="816" t="s">
        <v>294</v>
      </c>
      <c r="I4" s="815" t="s">
        <v>970</v>
      </c>
      <c r="J4" s="814" t="s">
        <v>989</v>
      </c>
      <c r="K4" s="817" t="s">
        <v>970</v>
      </c>
      <c r="L4" s="909"/>
      <c r="N4" s="910"/>
    </row>
    <row r="5" spans="1:14" ht="16.5" customHeight="1" x14ac:dyDescent="0.15">
      <c r="A5" s="911" t="s">
        <v>167</v>
      </c>
      <c r="B5" s="866" t="s">
        <v>58</v>
      </c>
      <c r="C5" s="912" t="s">
        <v>917</v>
      </c>
      <c r="D5" s="913">
        <v>102</v>
      </c>
      <c r="E5" s="914">
        <v>101.6</v>
      </c>
      <c r="F5" s="824">
        <v>102.8</v>
      </c>
      <c r="G5" s="824">
        <v>102.4</v>
      </c>
      <c r="H5" s="822">
        <v>105.1</v>
      </c>
      <c r="I5" s="822">
        <v>108.4</v>
      </c>
      <c r="J5" s="822">
        <v>101.8</v>
      </c>
      <c r="K5" s="822">
        <v>99.2</v>
      </c>
      <c r="L5" s="909"/>
    </row>
    <row r="6" spans="1:14" ht="16.5" customHeight="1" x14ac:dyDescent="0.15">
      <c r="A6" s="818"/>
      <c r="B6" s="819">
        <v>4</v>
      </c>
      <c r="C6" s="819"/>
      <c r="D6" s="913">
        <v>103.7</v>
      </c>
      <c r="E6" s="914">
        <v>107.2</v>
      </c>
      <c r="F6" s="824">
        <v>101.4</v>
      </c>
      <c r="G6" s="824">
        <v>104.8</v>
      </c>
      <c r="H6" s="822">
        <v>117.3</v>
      </c>
      <c r="I6" s="822">
        <v>118.4</v>
      </c>
      <c r="J6" s="822">
        <v>102.5</v>
      </c>
      <c r="K6" s="822">
        <v>101.9</v>
      </c>
      <c r="L6" s="909"/>
    </row>
    <row r="7" spans="1:14" ht="16.5" customHeight="1" x14ac:dyDescent="0.15">
      <c r="A7" s="915"/>
      <c r="B7" s="916">
        <v>5</v>
      </c>
      <c r="C7" s="818"/>
      <c r="D7" s="917">
        <v>105.3</v>
      </c>
      <c r="E7" s="915">
        <v>108.2</v>
      </c>
      <c r="F7" s="915">
        <v>99.3</v>
      </c>
      <c r="G7" s="915">
        <v>102.1</v>
      </c>
      <c r="H7" s="918">
        <v>120</v>
      </c>
      <c r="I7" s="915">
        <v>120.3</v>
      </c>
      <c r="J7" s="822">
        <v>103.6</v>
      </c>
      <c r="K7" s="822">
        <v>102</v>
      </c>
      <c r="L7" s="909"/>
    </row>
    <row r="8" spans="1:14" ht="16.5" customHeight="1" x14ac:dyDescent="0.15">
      <c r="A8" s="318"/>
      <c r="B8" s="298"/>
      <c r="C8" s="318"/>
      <c r="D8" s="828"/>
      <c r="E8" s="829"/>
      <c r="F8" s="919"/>
      <c r="G8" s="919"/>
      <c r="H8" s="919"/>
      <c r="I8" s="919"/>
      <c r="J8" s="920"/>
      <c r="K8" s="920"/>
      <c r="L8" s="909"/>
    </row>
    <row r="9" spans="1:14" ht="16.5" customHeight="1" x14ac:dyDescent="0.15">
      <c r="A9" s="921" t="s">
        <v>973</v>
      </c>
      <c r="B9" s="831">
        <v>10</v>
      </c>
      <c r="C9" s="832" t="s">
        <v>919</v>
      </c>
      <c r="D9" s="833">
        <v>86.1</v>
      </c>
      <c r="E9" s="834">
        <v>85.6</v>
      </c>
      <c r="F9" s="834">
        <v>79.900000000000006</v>
      </c>
      <c r="G9" s="834">
        <v>79.5</v>
      </c>
      <c r="H9" s="834">
        <v>126</v>
      </c>
      <c r="I9" s="834">
        <v>128.19999999999999</v>
      </c>
      <c r="J9" s="834">
        <v>103.6</v>
      </c>
      <c r="K9" s="834">
        <v>101.8</v>
      </c>
      <c r="L9" s="909"/>
    </row>
    <row r="10" spans="1:14" ht="16.5" customHeight="1" x14ac:dyDescent="0.15">
      <c r="A10" s="921"/>
      <c r="B10" s="831">
        <v>11</v>
      </c>
      <c r="C10" s="832"/>
      <c r="D10" s="833">
        <v>90.1</v>
      </c>
      <c r="E10" s="834">
        <v>91.4</v>
      </c>
      <c r="F10" s="834">
        <v>84</v>
      </c>
      <c r="G10" s="834">
        <v>85.2</v>
      </c>
      <c r="H10" s="834">
        <v>124</v>
      </c>
      <c r="I10" s="834">
        <v>127.4</v>
      </c>
      <c r="J10" s="834">
        <v>103.8</v>
      </c>
      <c r="K10" s="834">
        <v>102</v>
      </c>
      <c r="L10" s="909"/>
    </row>
    <row r="11" spans="1:14" ht="17.45" customHeight="1" x14ac:dyDescent="0.15">
      <c r="A11" s="921"/>
      <c r="B11" s="831">
        <v>12</v>
      </c>
      <c r="C11" s="832"/>
      <c r="D11" s="833">
        <v>199.3</v>
      </c>
      <c r="E11" s="834">
        <v>215.3</v>
      </c>
      <c r="F11" s="834">
        <v>186.1</v>
      </c>
      <c r="G11" s="834">
        <v>201</v>
      </c>
      <c r="H11" s="834">
        <v>123.1</v>
      </c>
      <c r="I11" s="834">
        <v>126.6</v>
      </c>
      <c r="J11" s="834">
        <v>103.7</v>
      </c>
      <c r="K11" s="834">
        <v>101.2</v>
      </c>
      <c r="L11" s="909"/>
    </row>
    <row r="12" spans="1:14" ht="16.5" customHeight="1" x14ac:dyDescent="0.15">
      <c r="A12" s="921" t="s">
        <v>948</v>
      </c>
      <c r="B12" s="831">
        <v>1</v>
      </c>
      <c r="C12" s="832" t="s">
        <v>919</v>
      </c>
      <c r="D12" s="833">
        <v>89.5</v>
      </c>
      <c r="E12" s="834">
        <v>89.5</v>
      </c>
      <c r="F12" s="834">
        <v>83.3</v>
      </c>
      <c r="G12" s="834">
        <v>83.3</v>
      </c>
      <c r="H12" s="834">
        <v>126</v>
      </c>
      <c r="I12" s="834">
        <v>115.3</v>
      </c>
      <c r="J12" s="834">
        <v>103.2</v>
      </c>
      <c r="K12" s="834">
        <v>101</v>
      </c>
      <c r="L12" s="909"/>
    </row>
    <row r="13" spans="1:14" ht="16.5" customHeight="1" x14ac:dyDescent="0.15">
      <c r="A13" s="921"/>
      <c r="B13" s="831">
        <v>2</v>
      </c>
      <c r="C13" s="832"/>
      <c r="D13" s="833">
        <v>84.2</v>
      </c>
      <c r="E13" s="834">
        <v>84</v>
      </c>
      <c r="F13" s="834">
        <v>78.7</v>
      </c>
      <c r="G13" s="834">
        <v>78.5</v>
      </c>
      <c r="H13" s="834">
        <v>121.2</v>
      </c>
      <c r="I13" s="834">
        <v>121</v>
      </c>
      <c r="J13" s="834">
        <v>102.6</v>
      </c>
      <c r="K13" s="834">
        <v>100.2</v>
      </c>
      <c r="L13" s="909"/>
    </row>
    <row r="14" spans="1:14" ht="16.5" customHeight="1" x14ac:dyDescent="0.15">
      <c r="A14" s="921"/>
      <c r="B14" s="831">
        <v>3</v>
      </c>
      <c r="C14" s="832"/>
      <c r="D14" s="833">
        <v>87.7</v>
      </c>
      <c r="E14" s="834">
        <v>87.9</v>
      </c>
      <c r="F14" s="834">
        <v>81.400000000000006</v>
      </c>
      <c r="G14" s="834">
        <v>81.599999999999994</v>
      </c>
      <c r="H14" s="834">
        <v>119.2</v>
      </c>
      <c r="I14" s="834">
        <v>113.7</v>
      </c>
      <c r="J14" s="834">
        <v>102.1</v>
      </c>
      <c r="K14" s="834">
        <v>99.6</v>
      </c>
      <c r="L14" s="909"/>
    </row>
    <row r="15" spans="1:14" ht="16.5" customHeight="1" x14ac:dyDescent="0.15">
      <c r="A15" s="921"/>
      <c r="B15" s="831">
        <v>4</v>
      </c>
      <c r="C15" s="832"/>
      <c r="D15" s="835">
        <v>89.2</v>
      </c>
      <c r="E15" s="836">
        <v>88.1</v>
      </c>
      <c r="F15" s="836">
        <v>82.1</v>
      </c>
      <c r="G15" s="836">
        <v>81.099999999999994</v>
      </c>
      <c r="H15" s="836">
        <v>132.69999999999999</v>
      </c>
      <c r="I15" s="836">
        <v>117.7</v>
      </c>
      <c r="J15" s="834">
        <v>103</v>
      </c>
      <c r="K15" s="834">
        <v>100.5</v>
      </c>
      <c r="L15" s="909"/>
    </row>
    <row r="16" spans="1:14" s="915" customFormat="1" ht="16.5" customHeight="1" x14ac:dyDescent="0.15">
      <c r="A16" s="921"/>
      <c r="B16" s="831">
        <v>5</v>
      </c>
      <c r="C16" s="832"/>
      <c r="D16" s="835">
        <v>88</v>
      </c>
      <c r="E16" s="836">
        <v>86.6</v>
      </c>
      <c r="F16" s="836">
        <v>80.7</v>
      </c>
      <c r="G16" s="836">
        <v>79.400000000000006</v>
      </c>
      <c r="H16" s="836">
        <v>126</v>
      </c>
      <c r="I16" s="836">
        <v>110.5</v>
      </c>
      <c r="J16" s="834">
        <v>103.3</v>
      </c>
      <c r="K16" s="834">
        <v>100.9</v>
      </c>
      <c r="L16" s="922"/>
    </row>
    <row r="17" spans="1:22" s="915" customFormat="1" ht="16.5" customHeight="1" x14ac:dyDescent="0.15">
      <c r="A17" s="921"/>
      <c r="B17" s="831">
        <v>6</v>
      </c>
      <c r="C17" s="832"/>
      <c r="D17" s="835">
        <v>141.6</v>
      </c>
      <c r="E17" s="836">
        <v>140.4</v>
      </c>
      <c r="F17" s="836">
        <v>129.69999999999999</v>
      </c>
      <c r="G17" s="836">
        <v>128.6</v>
      </c>
      <c r="H17" s="836">
        <v>124</v>
      </c>
      <c r="I17" s="836">
        <v>115.3</v>
      </c>
      <c r="J17" s="834">
        <v>103.2</v>
      </c>
      <c r="K17" s="834">
        <v>101</v>
      </c>
      <c r="L17" s="922"/>
    </row>
    <row r="18" spans="1:22" s="915" customFormat="1" ht="16.5" customHeight="1" x14ac:dyDescent="0.15">
      <c r="A18" s="838"/>
      <c r="B18" s="831">
        <v>7</v>
      </c>
      <c r="C18" s="839"/>
      <c r="D18" s="835">
        <v>143.6</v>
      </c>
      <c r="E18" s="836">
        <v>170.9</v>
      </c>
      <c r="F18" s="836">
        <v>131</v>
      </c>
      <c r="G18" s="836">
        <v>155.9</v>
      </c>
      <c r="H18" s="836">
        <v>121.2</v>
      </c>
      <c r="I18" s="836">
        <v>117.7</v>
      </c>
      <c r="J18" s="834">
        <v>103</v>
      </c>
      <c r="K18" s="834">
        <v>100.6</v>
      </c>
      <c r="L18" s="922"/>
    </row>
    <row r="19" spans="1:22" s="915" customFormat="1" ht="16.5" customHeight="1" x14ac:dyDescent="0.15">
      <c r="A19" s="838"/>
      <c r="B19" s="831">
        <v>8</v>
      </c>
      <c r="C19" s="839"/>
      <c r="D19" s="835">
        <v>88</v>
      </c>
      <c r="E19" s="836">
        <v>89.8</v>
      </c>
      <c r="F19" s="836">
        <v>79.900000000000006</v>
      </c>
      <c r="G19" s="836">
        <v>81.599999999999994</v>
      </c>
      <c r="H19" s="836">
        <v>113.5</v>
      </c>
      <c r="I19" s="836">
        <v>114.5</v>
      </c>
      <c r="J19" s="834">
        <v>102.1</v>
      </c>
      <c r="K19" s="834">
        <v>99.9</v>
      </c>
      <c r="L19" s="922"/>
    </row>
    <row r="20" spans="1:22" s="915" customFormat="1" ht="16.5" customHeight="1" x14ac:dyDescent="0.15">
      <c r="A20" s="838"/>
      <c r="B20" s="831">
        <v>9</v>
      </c>
      <c r="C20" s="839"/>
      <c r="D20" s="923">
        <v>87.3</v>
      </c>
      <c r="E20" s="924">
        <v>87.8</v>
      </c>
      <c r="F20" s="924">
        <v>79.5</v>
      </c>
      <c r="G20" s="924">
        <v>80</v>
      </c>
      <c r="H20" s="924">
        <v>126</v>
      </c>
      <c r="I20" s="924">
        <v>120.2</v>
      </c>
      <c r="J20" s="834">
        <v>101.2</v>
      </c>
      <c r="K20" s="834">
        <v>99</v>
      </c>
      <c r="L20" s="922"/>
    </row>
    <row r="21" spans="1:22" s="915" customFormat="1" ht="16.5" customHeight="1" x14ac:dyDescent="0.15">
      <c r="A21" s="841"/>
      <c r="B21" s="925">
        <v>10</v>
      </c>
      <c r="C21" s="843"/>
      <c r="D21" s="926">
        <v>87.6</v>
      </c>
      <c r="E21" s="927">
        <v>87.5</v>
      </c>
      <c r="F21" s="927">
        <v>79.3</v>
      </c>
      <c r="G21" s="927">
        <v>79.2</v>
      </c>
      <c r="H21" s="927">
        <v>121.2</v>
      </c>
      <c r="I21" s="927">
        <v>123.4</v>
      </c>
      <c r="J21" s="927">
        <v>101.3</v>
      </c>
      <c r="K21" s="927">
        <v>98.8</v>
      </c>
      <c r="L21" s="881"/>
      <c r="M21" s="881"/>
      <c r="N21" s="881"/>
      <c r="O21" s="881"/>
      <c r="P21" s="928"/>
      <c r="Q21" s="928"/>
      <c r="R21" s="928"/>
      <c r="S21" s="928"/>
      <c r="T21" s="928"/>
      <c r="U21" s="928"/>
      <c r="V21" s="928"/>
    </row>
    <row r="22" spans="1:22" ht="16.5" customHeight="1" x14ac:dyDescent="0.15">
      <c r="A22" s="1814" t="s">
        <v>974</v>
      </c>
      <c r="B22" s="1814"/>
      <c r="C22" s="1814"/>
      <c r="D22" s="847">
        <v>2.2999999999999998</v>
      </c>
      <c r="E22" s="854">
        <v>2</v>
      </c>
      <c r="F22" s="854">
        <v>-0.3</v>
      </c>
      <c r="G22" s="854">
        <v>-0.5</v>
      </c>
      <c r="H22" s="854">
        <v>-1.5</v>
      </c>
      <c r="I22" s="854">
        <v>-3.1</v>
      </c>
      <c r="J22" s="854">
        <v>-2.2000000000000002</v>
      </c>
      <c r="K22" s="854">
        <v>-2.9</v>
      </c>
      <c r="L22" s="909"/>
      <c r="M22" s="854"/>
      <c r="N22" s="910"/>
      <c r="O22" s="910"/>
      <c r="P22" s="910"/>
    </row>
    <row r="23" spans="1:22" ht="16.5" customHeight="1" x14ac:dyDescent="0.15">
      <c r="A23" s="1737" t="s">
        <v>990</v>
      </c>
      <c r="B23" s="1737"/>
      <c r="C23" s="1737"/>
      <c r="D23" s="850">
        <v>0.3</v>
      </c>
      <c r="E23" s="851">
        <v>-0.3</v>
      </c>
      <c r="F23" s="851">
        <v>-0.3</v>
      </c>
      <c r="G23" s="851">
        <v>-1</v>
      </c>
      <c r="H23" s="851">
        <v>-3.8</v>
      </c>
      <c r="I23" s="851">
        <v>2.7</v>
      </c>
      <c r="J23" s="851">
        <v>0.1</v>
      </c>
      <c r="K23" s="851">
        <v>-0.2</v>
      </c>
      <c r="L23" s="909"/>
    </row>
    <row r="24" spans="1:22" ht="13.5" customHeight="1" x14ac:dyDescent="0.15">
      <c r="A24" s="422"/>
      <c r="B24" s="422"/>
      <c r="C24" s="422"/>
      <c r="D24" s="854"/>
      <c r="E24" s="854"/>
      <c r="F24" s="854"/>
      <c r="G24" s="854"/>
      <c r="H24" s="854"/>
      <c r="I24" s="854"/>
      <c r="J24" s="854"/>
      <c r="K24" s="854"/>
      <c r="L24" s="929"/>
    </row>
    <row r="25" spans="1:22" ht="12" customHeight="1" x14ac:dyDescent="0.15">
      <c r="A25" s="422"/>
      <c r="B25" s="929"/>
      <c r="C25" s="929"/>
      <c r="D25" s="929"/>
      <c r="E25" s="929"/>
      <c r="F25" s="929"/>
      <c r="G25" s="929"/>
      <c r="H25" s="929"/>
      <c r="I25" s="929"/>
      <c r="J25" s="929"/>
      <c r="K25" s="929"/>
      <c r="L25" s="929"/>
    </row>
    <row r="26" spans="1:22" ht="11.25" customHeight="1" x14ac:dyDescent="0.15">
      <c r="A26" s="930"/>
      <c r="B26" s="930"/>
      <c r="C26" s="930"/>
      <c r="D26" s="930"/>
      <c r="E26" s="930"/>
      <c r="F26" s="930"/>
      <c r="G26" s="930"/>
      <c r="H26" s="930"/>
      <c r="I26" s="930"/>
      <c r="J26" s="930"/>
      <c r="K26" s="930"/>
      <c r="L26" s="930"/>
    </row>
    <row r="27" spans="1:22" ht="16.5" customHeight="1" x14ac:dyDescent="0.15">
      <c r="A27" s="681"/>
      <c r="B27" s="681"/>
      <c r="C27" s="681"/>
      <c r="D27" s="428"/>
      <c r="E27" s="931" t="s">
        <v>991</v>
      </c>
      <c r="G27" s="428"/>
      <c r="H27" s="428"/>
      <c r="I27" s="428"/>
      <c r="J27" s="428"/>
      <c r="K27" s="428"/>
      <c r="L27" s="428"/>
    </row>
    <row r="28" spans="1:22" ht="16.5" customHeight="1" x14ac:dyDescent="0.15">
      <c r="A28" s="1794" t="s">
        <v>354</v>
      </c>
      <c r="B28" s="1794"/>
      <c r="C28" s="1794"/>
      <c r="D28" s="428"/>
      <c r="E28" s="428"/>
      <c r="F28" s="428"/>
      <c r="G28" s="428"/>
      <c r="H28" s="428"/>
      <c r="I28" s="428"/>
      <c r="J28" s="428"/>
      <c r="K28" s="428"/>
      <c r="L28" s="428"/>
    </row>
    <row r="29" spans="1:22" ht="15" customHeight="1" x14ac:dyDescent="0.15">
      <c r="A29" s="1795" t="s">
        <v>187</v>
      </c>
      <c r="B29" s="1795"/>
      <c r="C29" s="1795"/>
      <c r="D29" s="428"/>
      <c r="E29" s="428"/>
      <c r="F29" s="428"/>
      <c r="G29" s="428"/>
      <c r="H29" s="428"/>
      <c r="I29" s="428"/>
      <c r="J29" s="428"/>
      <c r="K29" s="428"/>
      <c r="L29" s="393" t="s">
        <v>891</v>
      </c>
    </row>
    <row r="30" spans="1:22" ht="15" customHeight="1" x14ac:dyDescent="0.15">
      <c r="A30" s="1558" t="s">
        <v>977</v>
      </c>
      <c r="B30" s="1558"/>
      <c r="C30" s="1559"/>
      <c r="D30" s="1490" t="s">
        <v>978</v>
      </c>
      <c r="E30" s="1583"/>
      <c r="F30" s="1583"/>
      <c r="G30" s="1583" t="s">
        <v>979</v>
      </c>
      <c r="H30" s="1583"/>
      <c r="I30" s="1583"/>
      <c r="J30" s="1583" t="s">
        <v>980</v>
      </c>
      <c r="K30" s="1583"/>
      <c r="L30" s="1488"/>
    </row>
    <row r="31" spans="1:22" ht="15" customHeight="1" x14ac:dyDescent="0.15">
      <c r="A31" s="1561"/>
      <c r="B31" s="1561"/>
      <c r="C31" s="1562"/>
      <c r="D31" s="815" t="s">
        <v>981</v>
      </c>
      <c r="E31" s="815" t="s">
        <v>982</v>
      </c>
      <c r="F31" s="815" t="s">
        <v>983</v>
      </c>
      <c r="G31" s="815" t="s">
        <v>981</v>
      </c>
      <c r="H31" s="815" t="s">
        <v>982</v>
      </c>
      <c r="I31" s="815" t="s">
        <v>983</v>
      </c>
      <c r="J31" s="815" t="s">
        <v>981</v>
      </c>
      <c r="K31" s="815" t="s">
        <v>982</v>
      </c>
      <c r="L31" s="857" t="s">
        <v>983</v>
      </c>
    </row>
    <row r="32" spans="1:22" ht="15" customHeight="1" x14ac:dyDescent="0.15">
      <c r="A32" s="932" t="s">
        <v>948</v>
      </c>
      <c r="B32" s="933">
        <v>8</v>
      </c>
      <c r="C32" s="933" t="s">
        <v>992</v>
      </c>
      <c r="D32" s="934">
        <v>298745</v>
      </c>
      <c r="E32" s="935">
        <v>361707</v>
      </c>
      <c r="F32" s="420">
        <v>213574</v>
      </c>
      <c r="G32" s="420">
        <v>287279</v>
      </c>
      <c r="H32" s="420">
        <v>345095</v>
      </c>
      <c r="I32" s="420">
        <v>209070</v>
      </c>
      <c r="J32" s="936">
        <v>11466</v>
      </c>
      <c r="K32" s="936">
        <v>16612</v>
      </c>
      <c r="L32" s="936">
        <v>4504</v>
      </c>
    </row>
    <row r="33" spans="1:98" ht="15" customHeight="1" x14ac:dyDescent="0.15">
      <c r="A33" s="937"/>
      <c r="B33" s="933">
        <v>9</v>
      </c>
      <c r="C33" s="916"/>
      <c r="D33" s="934">
        <v>296128</v>
      </c>
      <c r="E33" s="935">
        <v>352403</v>
      </c>
      <c r="F33" s="361">
        <v>217386</v>
      </c>
      <c r="G33" s="361">
        <v>291430</v>
      </c>
      <c r="H33" s="361">
        <v>346585</v>
      </c>
      <c r="I33" s="361">
        <v>214256</v>
      </c>
      <c r="J33" s="938">
        <v>4698</v>
      </c>
      <c r="K33" s="938">
        <v>5818</v>
      </c>
      <c r="L33" s="938">
        <v>3130</v>
      </c>
    </row>
    <row r="34" spans="1:98" ht="15" customHeight="1" x14ac:dyDescent="0.15">
      <c r="A34" s="937"/>
      <c r="B34" s="916">
        <v>10</v>
      </c>
      <c r="C34" s="916"/>
      <c r="D34" s="939">
        <v>297323</v>
      </c>
      <c r="E34" s="940">
        <v>358590</v>
      </c>
      <c r="F34" s="941">
        <v>214038</v>
      </c>
      <c r="G34" s="941">
        <v>291232</v>
      </c>
      <c r="H34" s="941">
        <v>349953</v>
      </c>
      <c r="I34" s="941">
        <v>211408</v>
      </c>
      <c r="J34" s="942">
        <v>6091</v>
      </c>
      <c r="K34" s="942">
        <v>8637</v>
      </c>
      <c r="L34" s="942">
        <v>2630</v>
      </c>
    </row>
    <row r="35" spans="1:98" ht="15" customHeight="1" x14ac:dyDescent="0.15">
      <c r="A35" s="943"/>
      <c r="B35" s="943"/>
      <c r="C35" s="943"/>
      <c r="D35" s="944"/>
      <c r="E35" s="945"/>
      <c r="F35" s="946"/>
      <c r="G35" s="946"/>
      <c r="H35" s="946"/>
      <c r="I35" s="946"/>
      <c r="J35" s="308"/>
      <c r="K35" s="946"/>
      <c r="L35" s="946"/>
    </row>
    <row r="36" spans="1:98" ht="15" customHeight="1" x14ac:dyDescent="0.15">
      <c r="A36" s="1798" t="s">
        <v>317</v>
      </c>
      <c r="B36" s="1799" t="s">
        <v>317</v>
      </c>
      <c r="C36" s="1800" t="s">
        <v>317</v>
      </c>
      <c r="D36" s="947">
        <v>378394</v>
      </c>
      <c r="E36" s="948">
        <v>396592</v>
      </c>
      <c r="F36" s="948">
        <v>268060</v>
      </c>
      <c r="G36" s="948">
        <v>336203</v>
      </c>
      <c r="H36" s="948">
        <v>349537</v>
      </c>
      <c r="I36" s="948">
        <v>255359</v>
      </c>
      <c r="J36" s="948">
        <v>42191</v>
      </c>
      <c r="K36" s="948">
        <v>47055</v>
      </c>
      <c r="L36" s="948">
        <v>12701</v>
      </c>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c r="AY36" s="909"/>
      <c r="AZ36" s="909"/>
      <c r="BA36" s="909"/>
      <c r="BB36" s="909"/>
      <c r="BC36" s="909"/>
      <c r="BD36" s="909"/>
      <c r="BE36" s="909"/>
      <c r="BF36" s="909"/>
      <c r="BG36" s="909"/>
      <c r="BH36" s="909"/>
      <c r="BI36" s="909"/>
      <c r="BJ36" s="909"/>
      <c r="BK36" s="909"/>
      <c r="BL36" s="909"/>
      <c r="BM36" s="909"/>
      <c r="BN36" s="909"/>
      <c r="BO36" s="909"/>
      <c r="BP36" s="909"/>
      <c r="BQ36" s="909"/>
      <c r="BR36" s="909"/>
      <c r="BS36" s="909"/>
      <c r="BT36" s="909"/>
      <c r="BU36" s="909"/>
      <c r="BV36" s="909"/>
      <c r="BW36" s="909"/>
      <c r="BX36" s="909"/>
      <c r="BY36" s="909"/>
      <c r="BZ36" s="909"/>
      <c r="CA36" s="909"/>
      <c r="CB36" s="909"/>
      <c r="CC36" s="909"/>
      <c r="CD36" s="909"/>
      <c r="CE36" s="909"/>
      <c r="CF36" s="909"/>
      <c r="CG36" s="909"/>
      <c r="CH36" s="909"/>
      <c r="CI36" s="909"/>
      <c r="CJ36" s="909"/>
      <c r="CK36" s="909"/>
      <c r="CL36" s="909"/>
      <c r="CM36" s="909"/>
      <c r="CN36" s="909"/>
      <c r="CO36" s="909"/>
      <c r="CP36" s="909"/>
      <c r="CQ36" s="909"/>
      <c r="CR36" s="909"/>
      <c r="CS36" s="909"/>
      <c r="CT36" s="909"/>
    </row>
    <row r="37" spans="1:98" ht="15" customHeight="1" x14ac:dyDescent="0.15">
      <c r="A37" s="1801" t="s">
        <v>247</v>
      </c>
      <c r="B37" s="1800" t="s">
        <v>247</v>
      </c>
      <c r="C37" s="1800" t="s">
        <v>247</v>
      </c>
      <c r="D37" s="947">
        <v>347800</v>
      </c>
      <c r="E37" s="948">
        <v>388441</v>
      </c>
      <c r="F37" s="948">
        <v>237465</v>
      </c>
      <c r="G37" s="948">
        <v>347076</v>
      </c>
      <c r="H37" s="948">
        <v>387558</v>
      </c>
      <c r="I37" s="948">
        <v>237174</v>
      </c>
      <c r="J37" s="948">
        <v>724</v>
      </c>
      <c r="K37" s="948">
        <v>883</v>
      </c>
      <c r="L37" s="948">
        <v>291</v>
      </c>
    </row>
    <row r="38" spans="1:98" ht="15" customHeight="1" x14ac:dyDescent="0.15">
      <c r="A38" s="1802" t="s">
        <v>19</v>
      </c>
      <c r="B38" s="1803" t="s">
        <v>19</v>
      </c>
      <c r="C38" s="1803" t="s">
        <v>19</v>
      </c>
      <c r="D38" s="947">
        <v>536874</v>
      </c>
      <c r="E38" s="948">
        <v>577563</v>
      </c>
      <c r="F38" s="948">
        <v>377530</v>
      </c>
      <c r="G38" s="948">
        <v>534420</v>
      </c>
      <c r="H38" s="948">
        <v>574605</v>
      </c>
      <c r="I38" s="948">
        <v>377049</v>
      </c>
      <c r="J38" s="948">
        <v>2454</v>
      </c>
      <c r="K38" s="948">
        <v>2958</v>
      </c>
      <c r="L38" s="948">
        <v>481</v>
      </c>
    </row>
    <row r="39" spans="1:98" ht="15" customHeight="1" x14ac:dyDescent="0.15">
      <c r="A39" s="1801" t="s">
        <v>30</v>
      </c>
      <c r="B39" s="1800" t="s">
        <v>30</v>
      </c>
      <c r="C39" s="1800" t="s">
        <v>30</v>
      </c>
      <c r="D39" s="947">
        <v>326199</v>
      </c>
      <c r="E39" s="948">
        <v>390852</v>
      </c>
      <c r="F39" s="948">
        <v>204135</v>
      </c>
      <c r="G39" s="948">
        <v>326135</v>
      </c>
      <c r="H39" s="948">
        <v>390769</v>
      </c>
      <c r="I39" s="948">
        <v>204106</v>
      </c>
      <c r="J39" s="948">
        <v>64</v>
      </c>
      <c r="K39" s="948">
        <v>83</v>
      </c>
      <c r="L39" s="948">
        <v>29</v>
      </c>
    </row>
    <row r="40" spans="1:98" ht="15" customHeight="1" x14ac:dyDescent="0.15">
      <c r="A40" s="1801" t="s">
        <v>150</v>
      </c>
      <c r="B40" s="1800" t="s">
        <v>150</v>
      </c>
      <c r="C40" s="1800" t="s">
        <v>150</v>
      </c>
      <c r="D40" s="947">
        <v>236795</v>
      </c>
      <c r="E40" s="948">
        <v>277815</v>
      </c>
      <c r="F40" s="948">
        <v>154799</v>
      </c>
      <c r="G40" s="948">
        <v>236794</v>
      </c>
      <c r="H40" s="948">
        <v>277813</v>
      </c>
      <c r="I40" s="948">
        <v>154799</v>
      </c>
      <c r="J40" s="948">
        <v>1</v>
      </c>
      <c r="K40" s="948">
        <v>2</v>
      </c>
      <c r="L40" s="948">
        <v>0</v>
      </c>
    </row>
    <row r="41" spans="1:98" ht="15" customHeight="1" x14ac:dyDescent="0.15">
      <c r="A41" s="1801" t="s">
        <v>318</v>
      </c>
      <c r="B41" s="1800" t="s">
        <v>318</v>
      </c>
      <c r="C41" s="1800" t="s">
        <v>318</v>
      </c>
      <c r="D41" s="947">
        <v>263142</v>
      </c>
      <c r="E41" s="948">
        <v>382127</v>
      </c>
      <c r="F41" s="948">
        <v>175495</v>
      </c>
      <c r="G41" s="948">
        <v>221942</v>
      </c>
      <c r="H41" s="948">
        <v>304365</v>
      </c>
      <c r="I41" s="948">
        <v>161227</v>
      </c>
      <c r="J41" s="948">
        <v>41200</v>
      </c>
      <c r="K41" s="948">
        <v>77762</v>
      </c>
      <c r="L41" s="948">
        <v>14268</v>
      </c>
    </row>
    <row r="42" spans="1:98" ht="15" customHeight="1" x14ac:dyDescent="0.15">
      <c r="A42" s="1801" t="s">
        <v>322</v>
      </c>
      <c r="B42" s="1800" t="s">
        <v>322</v>
      </c>
      <c r="C42" s="1800" t="s">
        <v>322</v>
      </c>
      <c r="D42" s="947">
        <v>334953</v>
      </c>
      <c r="E42" s="948">
        <v>499571</v>
      </c>
      <c r="F42" s="948">
        <v>255705</v>
      </c>
      <c r="G42" s="948">
        <v>332981</v>
      </c>
      <c r="H42" s="948">
        <v>498809</v>
      </c>
      <c r="I42" s="948">
        <v>253150</v>
      </c>
      <c r="J42" s="948">
        <v>1972</v>
      </c>
      <c r="K42" s="948">
        <v>762</v>
      </c>
      <c r="L42" s="948">
        <v>2555</v>
      </c>
    </row>
    <row r="43" spans="1:98" ht="15" customHeight="1" x14ac:dyDescent="0.15">
      <c r="A43" s="1812" t="s">
        <v>255</v>
      </c>
      <c r="B43" s="1813"/>
      <c r="C43" s="1813"/>
      <c r="D43" s="947">
        <v>219401</v>
      </c>
      <c r="E43" s="948">
        <v>309424</v>
      </c>
      <c r="F43" s="948">
        <v>155628</v>
      </c>
      <c r="G43" s="948">
        <v>219243</v>
      </c>
      <c r="H43" s="948">
        <v>309271</v>
      </c>
      <c r="I43" s="948">
        <v>155467</v>
      </c>
      <c r="J43" s="948">
        <v>158</v>
      </c>
      <c r="K43" s="948">
        <v>153</v>
      </c>
      <c r="L43" s="948">
        <v>161</v>
      </c>
    </row>
    <row r="44" spans="1:98" ht="15" customHeight="1" x14ac:dyDescent="0.15">
      <c r="A44" s="1810" t="s">
        <v>324</v>
      </c>
      <c r="B44" s="1811" t="s">
        <v>324</v>
      </c>
      <c r="C44" s="1811" t="s">
        <v>324</v>
      </c>
      <c r="D44" s="947">
        <v>461302</v>
      </c>
      <c r="E44" s="948">
        <v>492275</v>
      </c>
      <c r="F44" s="948">
        <v>325259</v>
      </c>
      <c r="G44" s="948">
        <v>450907</v>
      </c>
      <c r="H44" s="948">
        <v>481034</v>
      </c>
      <c r="I44" s="948">
        <v>318577</v>
      </c>
      <c r="J44" s="948">
        <v>10395</v>
      </c>
      <c r="K44" s="948">
        <v>11241</v>
      </c>
      <c r="L44" s="948">
        <v>6682</v>
      </c>
      <c r="AC44" s="909"/>
      <c r="AD44" s="909"/>
      <c r="AE44" s="909"/>
      <c r="AF44" s="909"/>
      <c r="AG44" s="909"/>
      <c r="AH44" s="909"/>
      <c r="AI44" s="909"/>
      <c r="AJ44" s="909"/>
      <c r="AK44" s="909"/>
      <c r="AL44" s="909"/>
      <c r="AM44" s="909"/>
      <c r="AN44" s="909"/>
      <c r="AO44" s="909"/>
      <c r="AP44" s="909"/>
      <c r="AQ44" s="909"/>
      <c r="AR44" s="909"/>
      <c r="AS44" s="909"/>
      <c r="AT44" s="909"/>
      <c r="AU44" s="909"/>
      <c r="AV44" s="909"/>
      <c r="AW44" s="909"/>
      <c r="AX44" s="909"/>
      <c r="AY44" s="909"/>
      <c r="AZ44" s="909"/>
      <c r="BA44" s="909"/>
      <c r="BB44" s="909"/>
      <c r="BC44" s="909"/>
      <c r="BD44" s="909"/>
      <c r="BE44" s="909"/>
      <c r="BF44" s="909"/>
      <c r="BG44" s="909"/>
      <c r="BH44" s="909"/>
      <c r="BI44" s="909"/>
      <c r="BJ44" s="909"/>
      <c r="BK44" s="909"/>
      <c r="BL44" s="909"/>
      <c r="BM44" s="909"/>
      <c r="BN44" s="909"/>
      <c r="BO44" s="909"/>
      <c r="BP44" s="909"/>
      <c r="BQ44" s="909"/>
      <c r="BR44" s="909"/>
    </row>
    <row r="45" spans="1:98" ht="15" customHeight="1" x14ac:dyDescent="0.15">
      <c r="A45" s="1812" t="s">
        <v>325</v>
      </c>
      <c r="B45" s="1813" t="s">
        <v>325</v>
      </c>
      <c r="C45" s="1813" t="s">
        <v>325</v>
      </c>
      <c r="D45" s="947">
        <v>142811</v>
      </c>
      <c r="E45" s="948">
        <v>183575</v>
      </c>
      <c r="F45" s="948">
        <v>118969</v>
      </c>
      <c r="G45" s="948">
        <v>142648</v>
      </c>
      <c r="H45" s="948">
        <v>183480</v>
      </c>
      <c r="I45" s="948">
        <v>118766</v>
      </c>
      <c r="J45" s="948">
        <v>163</v>
      </c>
      <c r="K45" s="948">
        <v>95</v>
      </c>
      <c r="L45" s="948">
        <v>203</v>
      </c>
    </row>
    <row r="46" spans="1:98" ht="15" customHeight="1" x14ac:dyDescent="0.15">
      <c r="A46" s="1810" t="s">
        <v>212</v>
      </c>
      <c r="B46" s="1811" t="s">
        <v>212</v>
      </c>
      <c r="C46" s="1811" t="s">
        <v>212</v>
      </c>
      <c r="D46" s="947">
        <v>166684</v>
      </c>
      <c r="E46" s="948">
        <v>215119</v>
      </c>
      <c r="F46" s="948">
        <v>130527</v>
      </c>
      <c r="G46" s="948">
        <v>166684</v>
      </c>
      <c r="H46" s="948">
        <v>215119</v>
      </c>
      <c r="I46" s="948">
        <v>130527</v>
      </c>
      <c r="J46" s="948">
        <v>0</v>
      </c>
      <c r="K46" s="948">
        <v>0</v>
      </c>
      <c r="L46" s="948">
        <v>0</v>
      </c>
    </row>
    <row r="47" spans="1:98" ht="15" customHeight="1" x14ac:dyDescent="0.15">
      <c r="A47" s="1801" t="s">
        <v>282</v>
      </c>
      <c r="B47" s="1800" t="s">
        <v>282</v>
      </c>
      <c r="C47" s="1800" t="s">
        <v>282</v>
      </c>
      <c r="D47" s="947">
        <v>332184</v>
      </c>
      <c r="E47" s="948">
        <v>359101</v>
      </c>
      <c r="F47" s="948">
        <v>302134</v>
      </c>
      <c r="G47" s="948">
        <v>330923</v>
      </c>
      <c r="H47" s="948">
        <v>356720</v>
      </c>
      <c r="I47" s="948">
        <v>302124</v>
      </c>
      <c r="J47" s="948">
        <v>1261</v>
      </c>
      <c r="K47" s="948">
        <v>2381</v>
      </c>
      <c r="L47" s="948">
        <v>10</v>
      </c>
      <c r="M47" s="949"/>
      <c r="N47" s="949"/>
    </row>
    <row r="48" spans="1:98" ht="15" customHeight="1" x14ac:dyDescent="0.15">
      <c r="A48" s="1801" t="s">
        <v>94</v>
      </c>
      <c r="B48" s="1800" t="s">
        <v>94</v>
      </c>
      <c r="C48" s="1800" t="s">
        <v>94</v>
      </c>
      <c r="D48" s="947">
        <v>283640</v>
      </c>
      <c r="E48" s="948">
        <v>368055</v>
      </c>
      <c r="F48" s="948">
        <v>247011</v>
      </c>
      <c r="G48" s="948">
        <v>283080</v>
      </c>
      <c r="H48" s="948">
        <v>367414</v>
      </c>
      <c r="I48" s="948">
        <v>246486</v>
      </c>
      <c r="J48" s="948">
        <v>560</v>
      </c>
      <c r="K48" s="948">
        <v>641</v>
      </c>
      <c r="L48" s="948">
        <v>525</v>
      </c>
    </row>
    <row r="49" spans="1:98" s="915" customFormat="1" ht="15" customHeight="1" x14ac:dyDescent="0.15">
      <c r="A49" s="1801" t="s">
        <v>326</v>
      </c>
      <c r="B49" s="1800" t="s">
        <v>326</v>
      </c>
      <c r="C49" s="1800" t="s">
        <v>326</v>
      </c>
      <c r="D49" s="947">
        <v>347941</v>
      </c>
      <c r="E49" s="948">
        <v>375456</v>
      </c>
      <c r="F49" s="948">
        <v>231442</v>
      </c>
      <c r="G49" s="948">
        <v>343039</v>
      </c>
      <c r="H49" s="948">
        <v>370285</v>
      </c>
      <c r="I49" s="948">
        <v>227680</v>
      </c>
      <c r="J49" s="948">
        <v>4902</v>
      </c>
      <c r="K49" s="948">
        <v>5171</v>
      </c>
      <c r="L49" s="948">
        <v>3762</v>
      </c>
    </row>
    <row r="50" spans="1:98" ht="15" customHeight="1" x14ac:dyDescent="0.15">
      <c r="A50" s="1804" t="s">
        <v>4</v>
      </c>
      <c r="B50" s="1805" t="s">
        <v>4</v>
      </c>
      <c r="C50" s="1805" t="s">
        <v>4</v>
      </c>
      <c r="D50" s="950">
        <v>220073</v>
      </c>
      <c r="E50" s="951">
        <v>255295</v>
      </c>
      <c r="F50" s="951">
        <v>166128</v>
      </c>
      <c r="G50" s="951">
        <v>218054</v>
      </c>
      <c r="H50" s="951">
        <v>253029</v>
      </c>
      <c r="I50" s="951">
        <v>164487</v>
      </c>
      <c r="J50" s="951">
        <v>2019</v>
      </c>
      <c r="K50" s="951">
        <v>2266</v>
      </c>
      <c r="L50" s="951">
        <v>1641</v>
      </c>
    </row>
    <row r="51" spans="1:98" ht="15" customHeight="1" x14ac:dyDescent="0.15">
      <c r="A51" s="952"/>
      <c r="B51" s="952"/>
      <c r="C51" s="952"/>
      <c r="D51" s="953"/>
      <c r="E51" s="953"/>
      <c r="F51" s="953"/>
      <c r="G51" s="953"/>
      <c r="H51" s="953"/>
      <c r="I51" s="953"/>
      <c r="J51" s="953"/>
      <c r="K51" s="953"/>
      <c r="L51" s="953"/>
    </row>
    <row r="52" spans="1:98" ht="15" customHeight="1" x14ac:dyDescent="0.15">
      <c r="A52" s="681"/>
      <c r="B52" s="681"/>
      <c r="C52" s="681"/>
      <c r="D52" s="681"/>
      <c r="E52" s="681"/>
      <c r="F52" s="681"/>
      <c r="G52" s="681"/>
      <c r="H52" s="681"/>
      <c r="I52" s="681"/>
      <c r="J52" s="681"/>
      <c r="K52" s="681"/>
      <c r="L52" s="681"/>
    </row>
    <row r="53" spans="1:98" ht="15" customHeight="1" x14ac:dyDescent="0.15"/>
    <row r="54" spans="1:98" ht="15" customHeight="1" x14ac:dyDescent="0.15">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c r="BC54" s="909"/>
      <c r="BD54" s="909"/>
      <c r="BE54" s="909"/>
      <c r="BF54" s="909"/>
      <c r="BG54" s="909"/>
      <c r="BH54" s="909"/>
      <c r="BI54" s="909"/>
      <c r="BJ54" s="909"/>
      <c r="BK54" s="909"/>
      <c r="BL54" s="909"/>
      <c r="BM54" s="909"/>
      <c r="BN54" s="909"/>
      <c r="BO54" s="909"/>
      <c r="BP54" s="909"/>
      <c r="BQ54" s="909"/>
      <c r="BR54" s="909"/>
      <c r="BS54" s="909"/>
      <c r="BT54" s="909"/>
      <c r="BU54" s="909"/>
      <c r="BV54" s="909"/>
      <c r="BW54" s="909"/>
      <c r="BX54" s="909"/>
      <c r="BY54" s="909"/>
      <c r="BZ54" s="909"/>
      <c r="CA54" s="909"/>
      <c r="CB54" s="909"/>
      <c r="CC54" s="909"/>
      <c r="CD54" s="909"/>
      <c r="CE54" s="909"/>
      <c r="CF54" s="909"/>
      <c r="CG54" s="909"/>
      <c r="CH54" s="909"/>
      <c r="CI54" s="909"/>
      <c r="CJ54" s="909"/>
      <c r="CK54" s="909"/>
      <c r="CL54" s="909"/>
      <c r="CM54" s="909"/>
      <c r="CN54" s="909"/>
      <c r="CO54" s="909"/>
      <c r="CP54" s="909"/>
      <c r="CQ54" s="909"/>
      <c r="CR54" s="909"/>
      <c r="CS54" s="909"/>
      <c r="CT54" s="909"/>
    </row>
    <row r="55" spans="1:98" ht="15" customHeight="1" x14ac:dyDescent="0.15"/>
    <row r="56" spans="1:98" ht="15" customHeight="1" x14ac:dyDescent="0.15"/>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36:C36"/>
    <mergeCell ref="A37:C37"/>
    <mergeCell ref="A38:C38"/>
    <mergeCell ref="A49:C49"/>
    <mergeCell ref="A50:C50"/>
    <mergeCell ref="A44:C44"/>
    <mergeCell ref="A45:C45"/>
    <mergeCell ref="A46:C46"/>
    <mergeCell ref="A47:C47"/>
    <mergeCell ref="A48:C48"/>
    <mergeCell ref="A39:C39"/>
    <mergeCell ref="A40:C40"/>
    <mergeCell ref="A41:C41"/>
    <mergeCell ref="A42:C42"/>
    <mergeCell ref="A43:C43"/>
    <mergeCell ref="A28:C28"/>
    <mergeCell ref="A29:C29"/>
    <mergeCell ref="D30:F30"/>
    <mergeCell ref="A1:C1"/>
    <mergeCell ref="E1:J1"/>
    <mergeCell ref="A2:C2"/>
    <mergeCell ref="G30:I30"/>
    <mergeCell ref="J30:L30"/>
    <mergeCell ref="A3:C4"/>
    <mergeCell ref="A30:C31"/>
    <mergeCell ref="A22:C22"/>
    <mergeCell ref="A23:C23"/>
    <mergeCell ref="K2:L2"/>
    <mergeCell ref="D3:E3"/>
    <mergeCell ref="F3:G3"/>
    <mergeCell ref="H3:I3"/>
    <mergeCell ref="J3:K3"/>
  </mergeCells>
  <phoneticPr fontId="39"/>
  <dataValidations count="3">
    <dataValidation type="whole" imeMode="off" allowBlank="1" showInputMessage="1" showErrorMessage="1" errorTitle="入力エラー" error="入力した値に誤りがあります" sqref="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D32:L50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InputMessage="1" showErrorMessage="1" sqref="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0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H39"/>
  <sheetViews>
    <sheetView showGridLines="0" zoomScaleSheetLayoutView="100" workbookViewId="0"/>
  </sheetViews>
  <sheetFormatPr defaultRowHeight="12" x14ac:dyDescent="0.15"/>
  <cols>
    <col min="1" max="1" width="12.875" style="57" customWidth="1"/>
    <col min="2" max="2" width="3.625" style="57" customWidth="1"/>
    <col min="3" max="3" width="3.5" style="57" customWidth="1"/>
    <col min="4" max="6" width="6.125" style="57" customWidth="1"/>
    <col min="7" max="12" width="6.625" style="57" customWidth="1"/>
    <col min="13" max="15" width="6.125" style="57" customWidth="1"/>
    <col min="16" max="16" width="6.375" style="57" customWidth="1"/>
    <col min="17" max="17" width="2.75" style="57" bestFit="1" customWidth="1"/>
    <col min="18" max="18" width="3" style="57" bestFit="1" customWidth="1"/>
    <col min="19" max="19" width="7.125" style="57" customWidth="1"/>
    <col min="20" max="20" width="7.25" style="57" customWidth="1"/>
    <col min="21" max="22" width="6.625" style="57" customWidth="1"/>
    <col min="23" max="24" width="6" style="57" customWidth="1"/>
    <col min="25" max="25" width="7.25" style="57" customWidth="1"/>
    <col min="26" max="36" width="8.625" style="57" customWidth="1"/>
    <col min="37" max="38" width="5.625" style="57" customWidth="1"/>
    <col min="39" max="40" width="8.625" style="57" customWidth="1"/>
    <col min="41" max="83" width="3.625" style="57" customWidth="1"/>
    <col min="84" max="84" width="9" style="57" customWidth="1"/>
    <col min="85" max="16384" width="9" style="57"/>
  </cols>
  <sheetData>
    <row r="1" spans="1:60" ht="15.75" customHeight="1" x14ac:dyDescent="0.15">
      <c r="E1" s="188" t="s">
        <v>993</v>
      </c>
      <c r="AX1" s="91"/>
      <c r="AY1" s="91"/>
      <c r="AZ1" s="91"/>
      <c r="BA1" s="91"/>
      <c r="BB1" s="91"/>
    </row>
    <row r="2" spans="1:60" ht="14.1" customHeight="1" x14ac:dyDescent="0.15">
      <c r="A2" s="71" t="s">
        <v>354</v>
      </c>
      <c r="AX2" s="91"/>
      <c r="AY2" s="91"/>
      <c r="AZ2" s="91"/>
      <c r="BA2" s="91"/>
      <c r="BB2" s="91"/>
    </row>
    <row r="3" spans="1:60" ht="14.1" customHeight="1" x14ac:dyDescent="0.15">
      <c r="A3" s="57" t="s">
        <v>332</v>
      </c>
      <c r="B3" s="91"/>
      <c r="C3" s="91"/>
      <c r="D3" s="91"/>
      <c r="O3" s="44" t="s">
        <v>180</v>
      </c>
      <c r="AX3" s="91"/>
      <c r="AY3" s="91"/>
      <c r="AZ3" s="91"/>
      <c r="BA3" s="91"/>
      <c r="BB3" s="91"/>
    </row>
    <row r="4" spans="1:60" ht="15.75" customHeight="1" x14ac:dyDescent="0.15">
      <c r="A4" s="1820" t="s">
        <v>285</v>
      </c>
      <c r="B4" s="1820"/>
      <c r="C4" s="1821"/>
      <c r="D4" s="1815" t="s">
        <v>139</v>
      </c>
      <c r="E4" s="1816"/>
      <c r="F4" s="1817"/>
      <c r="G4" s="1815" t="s">
        <v>145</v>
      </c>
      <c r="H4" s="1816"/>
      <c r="I4" s="1817"/>
      <c r="J4" s="1815" t="s">
        <v>111</v>
      </c>
      <c r="K4" s="1816"/>
      <c r="L4" s="1817"/>
      <c r="M4" s="1815" t="s">
        <v>95</v>
      </c>
      <c r="N4" s="1816"/>
      <c r="O4" s="1816"/>
      <c r="P4" s="48"/>
    </row>
    <row r="5" spans="1:60" ht="15" customHeight="1" x14ac:dyDescent="0.15">
      <c r="A5" s="1822"/>
      <c r="B5" s="1822"/>
      <c r="C5" s="1823"/>
      <c r="D5" s="67" t="s">
        <v>264</v>
      </c>
      <c r="E5" s="67" t="s">
        <v>164</v>
      </c>
      <c r="F5" s="67" t="s">
        <v>149</v>
      </c>
      <c r="G5" s="67" t="s">
        <v>264</v>
      </c>
      <c r="H5" s="67" t="s">
        <v>164</v>
      </c>
      <c r="I5" s="67" t="s">
        <v>149</v>
      </c>
      <c r="J5" s="67" t="s">
        <v>264</v>
      </c>
      <c r="K5" s="67" t="s">
        <v>164</v>
      </c>
      <c r="L5" s="67" t="s">
        <v>149</v>
      </c>
      <c r="M5" s="67" t="s">
        <v>264</v>
      </c>
      <c r="N5" s="67" t="s">
        <v>164</v>
      </c>
      <c r="O5" s="62" t="s">
        <v>149</v>
      </c>
      <c r="P5" s="91"/>
    </row>
    <row r="6" spans="1:60" ht="13.35" customHeight="1" x14ac:dyDescent="0.15">
      <c r="A6" s="954" t="s">
        <v>948</v>
      </c>
      <c r="B6" s="955">
        <v>8</v>
      </c>
      <c r="C6" s="956" t="s">
        <v>919</v>
      </c>
      <c r="D6" s="957">
        <v>17.600000000000001</v>
      </c>
      <c r="E6" s="958">
        <v>18.100000000000001</v>
      </c>
      <c r="F6" s="958">
        <v>17</v>
      </c>
      <c r="G6" s="958">
        <v>140.6</v>
      </c>
      <c r="H6" s="958">
        <v>152</v>
      </c>
      <c r="I6" s="958">
        <v>125.2</v>
      </c>
      <c r="J6" s="958">
        <v>128.80000000000001</v>
      </c>
      <c r="K6" s="958">
        <v>136.4</v>
      </c>
      <c r="L6" s="958">
        <v>118.6</v>
      </c>
      <c r="M6" s="958">
        <v>11.8</v>
      </c>
      <c r="N6" s="958">
        <v>15.6</v>
      </c>
      <c r="O6" s="958">
        <v>6.6</v>
      </c>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row>
    <row r="7" spans="1:60" ht="13.35" customHeight="1" x14ac:dyDescent="0.15">
      <c r="A7" s="959"/>
      <c r="B7" s="955">
        <v>9</v>
      </c>
      <c r="C7" s="960"/>
      <c r="D7" s="961">
        <v>18.100000000000001</v>
      </c>
      <c r="E7" s="958">
        <v>18.600000000000001</v>
      </c>
      <c r="F7" s="958">
        <v>17.399999999999999</v>
      </c>
      <c r="G7" s="958">
        <v>146.19999999999999</v>
      </c>
      <c r="H7" s="958">
        <v>157.69999999999999</v>
      </c>
      <c r="I7" s="958">
        <v>130.30000000000001</v>
      </c>
      <c r="J7" s="958">
        <v>133.1</v>
      </c>
      <c r="K7" s="958">
        <v>140.5</v>
      </c>
      <c r="L7" s="958">
        <v>122.8</v>
      </c>
      <c r="M7" s="958">
        <v>13.1</v>
      </c>
      <c r="N7" s="958">
        <v>17.2</v>
      </c>
      <c r="O7" s="958">
        <v>7.5</v>
      </c>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91"/>
    </row>
    <row r="8" spans="1:60" ht="13.35" customHeight="1" x14ac:dyDescent="0.15">
      <c r="A8" s="959"/>
      <c r="B8" s="959">
        <v>10</v>
      </c>
      <c r="C8" s="960"/>
      <c r="D8" s="962">
        <v>18.7</v>
      </c>
      <c r="E8" s="963">
        <v>19.3</v>
      </c>
      <c r="F8" s="963">
        <v>17.899999999999999</v>
      </c>
      <c r="G8" s="963">
        <v>148.9</v>
      </c>
      <c r="H8" s="963">
        <v>162.6</v>
      </c>
      <c r="I8" s="963">
        <v>130.4</v>
      </c>
      <c r="J8" s="963">
        <v>136.30000000000001</v>
      </c>
      <c r="K8" s="963">
        <v>145.80000000000001</v>
      </c>
      <c r="L8" s="963">
        <v>123.5</v>
      </c>
      <c r="M8" s="963">
        <v>12.6</v>
      </c>
      <c r="N8" s="963">
        <v>16.8</v>
      </c>
      <c r="O8" s="963">
        <v>6.9</v>
      </c>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91"/>
    </row>
    <row r="9" spans="1:60" ht="13.35" customHeight="1" x14ac:dyDescent="0.15">
      <c r="A9" s="959"/>
      <c r="B9" s="959"/>
      <c r="C9" s="959"/>
      <c r="D9" s="964"/>
      <c r="E9" s="965"/>
      <c r="F9" s="965"/>
      <c r="G9" s="965"/>
      <c r="H9" s="965"/>
      <c r="I9" s="965"/>
      <c r="J9" s="965"/>
      <c r="K9" s="965"/>
      <c r="L9" s="965"/>
      <c r="M9" s="965"/>
      <c r="N9" s="965"/>
      <c r="O9" s="965"/>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91"/>
    </row>
    <row r="10" spans="1:60" ht="13.35" customHeight="1" x14ac:dyDescent="0.15">
      <c r="A10" s="1818" t="s">
        <v>317</v>
      </c>
      <c r="B10" s="1818" t="s">
        <v>317</v>
      </c>
      <c r="C10" s="1818" t="s">
        <v>317</v>
      </c>
      <c r="D10" s="966">
        <v>19.8</v>
      </c>
      <c r="E10" s="967">
        <v>19.7</v>
      </c>
      <c r="F10" s="967">
        <v>20.6</v>
      </c>
      <c r="G10" s="967">
        <v>166.6</v>
      </c>
      <c r="H10" s="967">
        <v>167.7</v>
      </c>
      <c r="I10" s="967">
        <v>159.80000000000001</v>
      </c>
      <c r="J10" s="967">
        <v>153.69999999999999</v>
      </c>
      <c r="K10" s="967">
        <v>153.6</v>
      </c>
      <c r="L10" s="967">
        <v>154.4</v>
      </c>
      <c r="M10" s="967">
        <v>12.9</v>
      </c>
      <c r="N10" s="967">
        <v>14.1</v>
      </c>
      <c r="O10" s="967">
        <v>5.4</v>
      </c>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91"/>
    </row>
    <row r="11" spans="1:60" ht="13.35" customHeight="1" x14ac:dyDescent="0.15">
      <c r="A11" s="1818" t="s">
        <v>247</v>
      </c>
      <c r="B11" s="1818" t="s">
        <v>247</v>
      </c>
      <c r="C11" s="1818" t="s">
        <v>247</v>
      </c>
      <c r="D11" s="966">
        <v>19.399999999999999</v>
      </c>
      <c r="E11" s="967">
        <v>19.7</v>
      </c>
      <c r="F11" s="967">
        <v>18.8</v>
      </c>
      <c r="G11" s="967">
        <v>165.5</v>
      </c>
      <c r="H11" s="967">
        <v>170.4</v>
      </c>
      <c r="I11" s="967">
        <v>152.5</v>
      </c>
      <c r="J11" s="967">
        <v>150.19999999999999</v>
      </c>
      <c r="K11" s="967">
        <v>153.19999999999999</v>
      </c>
      <c r="L11" s="967">
        <v>142.1</v>
      </c>
      <c r="M11" s="967">
        <v>15.3</v>
      </c>
      <c r="N11" s="967">
        <v>17.2</v>
      </c>
      <c r="O11" s="967">
        <v>10.4</v>
      </c>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91"/>
    </row>
    <row r="12" spans="1:60" ht="13.35" customHeight="1" x14ac:dyDescent="0.15">
      <c r="A12" s="1827" t="s">
        <v>19</v>
      </c>
      <c r="B12" s="1827" t="s">
        <v>19</v>
      </c>
      <c r="C12" s="1827" t="s">
        <v>19</v>
      </c>
      <c r="D12" s="966">
        <v>19.2</v>
      </c>
      <c r="E12" s="967">
        <v>19.3</v>
      </c>
      <c r="F12" s="967">
        <v>19</v>
      </c>
      <c r="G12" s="967">
        <v>161.1</v>
      </c>
      <c r="H12" s="967">
        <v>164.5</v>
      </c>
      <c r="I12" s="967">
        <v>147.4</v>
      </c>
      <c r="J12" s="967">
        <v>145.30000000000001</v>
      </c>
      <c r="K12" s="967">
        <v>147.19999999999999</v>
      </c>
      <c r="L12" s="967">
        <v>137.6</v>
      </c>
      <c r="M12" s="967">
        <v>15.8</v>
      </c>
      <c r="N12" s="967">
        <v>17.3</v>
      </c>
      <c r="O12" s="967">
        <v>9.8000000000000007</v>
      </c>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91"/>
    </row>
    <row r="13" spans="1:60" ht="13.35" customHeight="1" x14ac:dyDescent="0.15">
      <c r="A13" s="1818" t="s">
        <v>30</v>
      </c>
      <c r="B13" s="1818" t="s">
        <v>30</v>
      </c>
      <c r="C13" s="1818" t="s">
        <v>30</v>
      </c>
      <c r="D13" s="966">
        <v>18.7</v>
      </c>
      <c r="E13" s="967">
        <v>19</v>
      </c>
      <c r="F13" s="967">
        <v>18.2</v>
      </c>
      <c r="G13" s="967">
        <v>153.4</v>
      </c>
      <c r="H13" s="967">
        <v>167.1</v>
      </c>
      <c r="I13" s="967">
        <v>127.5</v>
      </c>
      <c r="J13" s="967">
        <v>143.9</v>
      </c>
      <c r="K13" s="967">
        <v>154.4</v>
      </c>
      <c r="L13" s="967">
        <v>124</v>
      </c>
      <c r="M13" s="967">
        <v>9.5</v>
      </c>
      <c r="N13" s="967">
        <v>12.7</v>
      </c>
      <c r="O13" s="967">
        <v>3.5</v>
      </c>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91"/>
    </row>
    <row r="14" spans="1:60" ht="13.35" customHeight="1" x14ac:dyDescent="0.15">
      <c r="A14" s="1818" t="s">
        <v>150</v>
      </c>
      <c r="B14" s="1818" t="s">
        <v>150</v>
      </c>
      <c r="C14" s="1818" t="s">
        <v>150</v>
      </c>
      <c r="D14" s="966">
        <v>18.899999999999999</v>
      </c>
      <c r="E14" s="967">
        <v>19.399999999999999</v>
      </c>
      <c r="F14" s="967">
        <v>17.7</v>
      </c>
      <c r="G14" s="967">
        <v>149.4</v>
      </c>
      <c r="H14" s="967">
        <v>162.5</v>
      </c>
      <c r="I14" s="967">
        <v>122.9</v>
      </c>
      <c r="J14" s="967">
        <v>130.9</v>
      </c>
      <c r="K14" s="967">
        <v>140</v>
      </c>
      <c r="L14" s="967">
        <v>112.5</v>
      </c>
      <c r="M14" s="967">
        <v>18.5</v>
      </c>
      <c r="N14" s="967">
        <v>22.5</v>
      </c>
      <c r="O14" s="967">
        <v>10.4</v>
      </c>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91"/>
    </row>
    <row r="15" spans="1:60" ht="13.35" customHeight="1" x14ac:dyDescent="0.15">
      <c r="A15" s="1818" t="s">
        <v>318</v>
      </c>
      <c r="B15" s="1818" t="s">
        <v>318</v>
      </c>
      <c r="C15" s="1818" t="s">
        <v>318</v>
      </c>
      <c r="D15" s="966">
        <v>18.600000000000001</v>
      </c>
      <c r="E15" s="967">
        <v>19.2</v>
      </c>
      <c r="F15" s="967">
        <v>18.100000000000001</v>
      </c>
      <c r="G15" s="967">
        <v>131.6</v>
      </c>
      <c r="H15" s="967">
        <v>151.9</v>
      </c>
      <c r="I15" s="967">
        <v>116.8</v>
      </c>
      <c r="J15" s="967">
        <v>124.7</v>
      </c>
      <c r="K15" s="967">
        <v>139.4</v>
      </c>
      <c r="L15" s="967">
        <v>114</v>
      </c>
      <c r="M15" s="967">
        <v>6.9</v>
      </c>
      <c r="N15" s="967">
        <v>12.5</v>
      </c>
      <c r="O15" s="967">
        <v>2.8</v>
      </c>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91"/>
    </row>
    <row r="16" spans="1:60" ht="13.35" customHeight="1" x14ac:dyDescent="0.15">
      <c r="A16" s="1818" t="s">
        <v>322</v>
      </c>
      <c r="B16" s="1818" t="s">
        <v>322</v>
      </c>
      <c r="C16" s="1818" t="s">
        <v>322</v>
      </c>
      <c r="D16" s="966">
        <v>19.5</v>
      </c>
      <c r="E16" s="967">
        <v>20.399999999999999</v>
      </c>
      <c r="F16" s="967">
        <v>19.100000000000001</v>
      </c>
      <c r="G16" s="967">
        <v>149.30000000000001</v>
      </c>
      <c r="H16" s="967">
        <v>169.1</v>
      </c>
      <c r="I16" s="967">
        <v>139.69999999999999</v>
      </c>
      <c r="J16" s="967">
        <v>141.4</v>
      </c>
      <c r="K16" s="967">
        <v>154.5</v>
      </c>
      <c r="L16" s="967">
        <v>135.1</v>
      </c>
      <c r="M16" s="967">
        <v>7.9</v>
      </c>
      <c r="N16" s="967">
        <v>14.6</v>
      </c>
      <c r="O16" s="967">
        <v>4.5999999999999996</v>
      </c>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91"/>
    </row>
    <row r="17" spans="1:60" ht="13.35" customHeight="1" x14ac:dyDescent="0.15">
      <c r="A17" s="1824" t="s">
        <v>255</v>
      </c>
      <c r="B17" s="1824" t="s">
        <v>255</v>
      </c>
      <c r="C17" s="1824" t="s">
        <v>255</v>
      </c>
      <c r="D17" s="966">
        <v>16</v>
      </c>
      <c r="E17" s="967">
        <v>17.5</v>
      </c>
      <c r="F17" s="967">
        <v>15</v>
      </c>
      <c r="G17" s="967">
        <v>123.2</v>
      </c>
      <c r="H17" s="967">
        <v>145</v>
      </c>
      <c r="I17" s="967">
        <v>107.7</v>
      </c>
      <c r="J17" s="967">
        <v>115.3</v>
      </c>
      <c r="K17" s="967">
        <v>132.4</v>
      </c>
      <c r="L17" s="967">
        <v>103.1</v>
      </c>
      <c r="M17" s="967">
        <v>7.9</v>
      </c>
      <c r="N17" s="967">
        <v>12.6</v>
      </c>
      <c r="O17" s="967">
        <v>4.5999999999999996</v>
      </c>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91"/>
    </row>
    <row r="18" spans="1:60" ht="13.35" customHeight="1" x14ac:dyDescent="0.15">
      <c r="A18" s="1825" t="s">
        <v>324</v>
      </c>
      <c r="B18" s="1825" t="s">
        <v>324</v>
      </c>
      <c r="C18" s="1825" t="s">
        <v>324</v>
      </c>
      <c r="D18" s="966">
        <v>20</v>
      </c>
      <c r="E18" s="967">
        <v>20.100000000000001</v>
      </c>
      <c r="F18" s="967">
        <v>19.399999999999999</v>
      </c>
      <c r="G18" s="967">
        <v>174.6</v>
      </c>
      <c r="H18" s="967">
        <v>177.7</v>
      </c>
      <c r="I18" s="967">
        <v>161.1</v>
      </c>
      <c r="J18" s="967">
        <v>158.69999999999999</v>
      </c>
      <c r="K18" s="967">
        <v>160.30000000000001</v>
      </c>
      <c r="L18" s="967">
        <v>151.69999999999999</v>
      </c>
      <c r="M18" s="967">
        <v>15.9</v>
      </c>
      <c r="N18" s="967">
        <v>17.399999999999999</v>
      </c>
      <c r="O18" s="967">
        <v>9.4</v>
      </c>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91"/>
    </row>
    <row r="19" spans="1:60" ht="13.35" customHeight="1" x14ac:dyDescent="0.15">
      <c r="A19" s="1826" t="s">
        <v>325</v>
      </c>
      <c r="B19" s="1826" t="s">
        <v>325</v>
      </c>
      <c r="C19" s="1826" t="s">
        <v>325</v>
      </c>
      <c r="D19" s="966">
        <v>15.4</v>
      </c>
      <c r="E19" s="967">
        <v>16.100000000000001</v>
      </c>
      <c r="F19" s="967">
        <v>15</v>
      </c>
      <c r="G19" s="967">
        <v>99.2</v>
      </c>
      <c r="H19" s="967">
        <v>116.3</v>
      </c>
      <c r="I19" s="967">
        <v>89.2</v>
      </c>
      <c r="J19" s="967">
        <v>96.2</v>
      </c>
      <c r="K19" s="967">
        <v>111.3</v>
      </c>
      <c r="L19" s="967">
        <v>87.3</v>
      </c>
      <c r="M19" s="967">
        <v>3</v>
      </c>
      <c r="N19" s="967">
        <v>5</v>
      </c>
      <c r="O19" s="967">
        <v>1.9</v>
      </c>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91"/>
    </row>
    <row r="20" spans="1:60" ht="13.35" customHeight="1" x14ac:dyDescent="0.15">
      <c r="A20" s="1825" t="s">
        <v>212</v>
      </c>
      <c r="B20" s="1825" t="s">
        <v>212</v>
      </c>
      <c r="C20" s="1825" t="s">
        <v>212</v>
      </c>
      <c r="D20" s="966">
        <v>15.7</v>
      </c>
      <c r="E20" s="967">
        <v>17</v>
      </c>
      <c r="F20" s="967">
        <v>14.8</v>
      </c>
      <c r="G20" s="967">
        <v>112.3</v>
      </c>
      <c r="H20" s="967">
        <v>133.4</v>
      </c>
      <c r="I20" s="967">
        <v>96.4</v>
      </c>
      <c r="J20" s="967">
        <v>103.1</v>
      </c>
      <c r="K20" s="967">
        <v>117.2</v>
      </c>
      <c r="L20" s="967">
        <v>92.5</v>
      </c>
      <c r="M20" s="967">
        <v>9.1999999999999993</v>
      </c>
      <c r="N20" s="967">
        <v>16.2</v>
      </c>
      <c r="O20" s="967">
        <v>3.9</v>
      </c>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91"/>
    </row>
    <row r="21" spans="1:60" ht="13.35" customHeight="1" x14ac:dyDescent="0.15">
      <c r="A21" s="1818" t="s">
        <v>282</v>
      </c>
      <c r="B21" s="1818" t="s">
        <v>282</v>
      </c>
      <c r="C21" s="1818" t="s">
        <v>282</v>
      </c>
      <c r="D21" s="966">
        <v>20.6</v>
      </c>
      <c r="E21" s="967">
        <v>20.9</v>
      </c>
      <c r="F21" s="967">
        <v>20.3</v>
      </c>
      <c r="G21" s="967">
        <v>162.1</v>
      </c>
      <c r="H21" s="967">
        <v>169.5</v>
      </c>
      <c r="I21" s="967">
        <v>153.80000000000001</v>
      </c>
      <c r="J21" s="967">
        <v>143.30000000000001</v>
      </c>
      <c r="K21" s="967">
        <v>146.69999999999999</v>
      </c>
      <c r="L21" s="967">
        <v>139.4</v>
      </c>
      <c r="M21" s="967">
        <v>18.8</v>
      </c>
      <c r="N21" s="967">
        <v>22.8</v>
      </c>
      <c r="O21" s="967">
        <v>14.4</v>
      </c>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91"/>
    </row>
    <row r="22" spans="1:60" ht="13.35" customHeight="1" x14ac:dyDescent="0.15">
      <c r="A22" s="1818" t="s">
        <v>94</v>
      </c>
      <c r="B22" s="1818" t="s">
        <v>94</v>
      </c>
      <c r="C22" s="1818" t="s">
        <v>94</v>
      </c>
      <c r="D22" s="966">
        <v>17.8</v>
      </c>
      <c r="E22" s="967">
        <v>18.399999999999999</v>
      </c>
      <c r="F22" s="967">
        <v>17.5</v>
      </c>
      <c r="G22" s="967">
        <v>133.80000000000001</v>
      </c>
      <c r="H22" s="967">
        <v>145.5</v>
      </c>
      <c r="I22" s="967">
        <v>128.69999999999999</v>
      </c>
      <c r="J22" s="967">
        <v>127.8</v>
      </c>
      <c r="K22" s="967">
        <v>136.80000000000001</v>
      </c>
      <c r="L22" s="967">
        <v>123.9</v>
      </c>
      <c r="M22" s="967">
        <v>6</v>
      </c>
      <c r="N22" s="967">
        <v>8.6999999999999993</v>
      </c>
      <c r="O22" s="967">
        <v>4.8</v>
      </c>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91"/>
    </row>
    <row r="23" spans="1:60" ht="13.35" customHeight="1" x14ac:dyDescent="0.15">
      <c r="A23" s="1818" t="s">
        <v>326</v>
      </c>
      <c r="B23" s="1818" t="s">
        <v>326</v>
      </c>
      <c r="C23" s="1818" t="s">
        <v>326</v>
      </c>
      <c r="D23" s="966">
        <v>19.8</v>
      </c>
      <c r="E23" s="967">
        <v>19.899999999999999</v>
      </c>
      <c r="F23" s="967">
        <v>19.2</v>
      </c>
      <c r="G23" s="967">
        <v>167.7</v>
      </c>
      <c r="H23" s="967">
        <v>174.3</v>
      </c>
      <c r="I23" s="967">
        <v>139.80000000000001</v>
      </c>
      <c r="J23" s="967">
        <v>147.80000000000001</v>
      </c>
      <c r="K23" s="967">
        <v>152.5</v>
      </c>
      <c r="L23" s="967">
        <v>127.6</v>
      </c>
      <c r="M23" s="967">
        <v>19.899999999999999</v>
      </c>
      <c r="N23" s="967">
        <v>21.8</v>
      </c>
      <c r="O23" s="967">
        <v>12.2</v>
      </c>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91"/>
    </row>
    <row r="24" spans="1:60" ht="13.35" customHeight="1" x14ac:dyDescent="0.15">
      <c r="A24" s="1819" t="s">
        <v>4</v>
      </c>
      <c r="B24" s="1819" t="s">
        <v>4</v>
      </c>
      <c r="C24" s="1819" t="s">
        <v>4</v>
      </c>
      <c r="D24" s="968">
        <v>17.8</v>
      </c>
      <c r="E24" s="969">
        <v>18.2</v>
      </c>
      <c r="F24" s="969">
        <v>17.2</v>
      </c>
      <c r="G24" s="969">
        <v>143.30000000000001</v>
      </c>
      <c r="H24" s="969">
        <v>156</v>
      </c>
      <c r="I24" s="969">
        <v>123.8</v>
      </c>
      <c r="J24" s="969">
        <v>127.7</v>
      </c>
      <c r="K24" s="969">
        <v>135.30000000000001</v>
      </c>
      <c r="L24" s="969">
        <v>116.1</v>
      </c>
      <c r="M24" s="969">
        <v>15.6</v>
      </c>
      <c r="N24" s="969">
        <v>20.7</v>
      </c>
      <c r="O24" s="969">
        <v>7.7</v>
      </c>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91"/>
    </row>
    <row r="25" spans="1:60" ht="13.35" customHeight="1" x14ac:dyDescent="0.15">
      <c r="A25" s="4"/>
      <c r="B25" s="4"/>
      <c r="C25" s="4"/>
      <c r="D25" s="4"/>
      <c r="E25" s="4"/>
      <c r="F25" s="4"/>
      <c r="G25" s="4"/>
      <c r="H25" s="4"/>
      <c r="I25" s="4"/>
      <c r="J25" s="4"/>
      <c r="K25" s="4"/>
      <c r="L25" s="4"/>
      <c r="M25" s="4"/>
      <c r="N25" s="4"/>
      <c r="O25" s="4"/>
    </row>
    <row r="26" spans="1:60" ht="13.35" customHeight="1" x14ac:dyDescent="0.15">
      <c r="A26" s="4"/>
      <c r="B26" s="4"/>
      <c r="C26" s="4"/>
      <c r="D26" s="4"/>
      <c r="E26" s="4"/>
      <c r="F26" s="4"/>
      <c r="G26" s="4"/>
      <c r="H26" s="4"/>
      <c r="I26" s="4"/>
      <c r="J26" s="4"/>
      <c r="K26" s="4"/>
      <c r="L26" s="4"/>
      <c r="M26" s="4"/>
      <c r="N26" s="4"/>
      <c r="O26" s="4"/>
    </row>
    <row r="27" spans="1:60" ht="13.35" customHeight="1" x14ac:dyDescent="0.15">
      <c r="A27" s="4"/>
      <c r="B27" s="4"/>
      <c r="C27" s="4"/>
      <c r="D27" s="4"/>
      <c r="E27" s="4"/>
      <c r="F27" s="4"/>
      <c r="G27" s="4"/>
      <c r="H27" s="4"/>
      <c r="I27" s="4"/>
      <c r="J27" s="4"/>
      <c r="K27" s="4"/>
      <c r="L27" s="4"/>
      <c r="M27" s="4"/>
      <c r="N27" s="4"/>
      <c r="O27" s="4"/>
    </row>
    <row r="28" spans="1:60" ht="15" customHeight="1" x14ac:dyDescent="0.15">
      <c r="A28" s="41"/>
      <c r="B28" s="41"/>
      <c r="C28" s="41"/>
      <c r="D28" s="164"/>
      <c r="E28" s="164"/>
      <c r="F28" s="164"/>
      <c r="G28" s="164"/>
      <c r="H28" s="164"/>
      <c r="I28" s="164"/>
      <c r="J28" s="164"/>
      <c r="K28" s="164"/>
      <c r="L28" s="164"/>
    </row>
    <row r="29" spans="1:60" x14ac:dyDescent="0.15">
      <c r="AC29" s="189"/>
      <c r="AD29" s="189"/>
      <c r="AE29" s="189"/>
      <c r="AF29" s="189"/>
      <c r="AG29" s="189"/>
      <c r="AH29" s="189"/>
      <c r="AI29" s="189"/>
      <c r="AJ29" s="189"/>
      <c r="AK29" s="189"/>
      <c r="AL29" s="189"/>
      <c r="AM29" s="189"/>
      <c r="AN29" s="186"/>
    </row>
    <row r="30" spans="1:60" x14ac:dyDescent="0.15">
      <c r="AC30" s="189"/>
      <c r="AD30" s="189"/>
      <c r="AE30" s="189"/>
      <c r="AF30" s="189"/>
      <c r="AG30" s="189"/>
      <c r="AH30" s="189"/>
      <c r="AI30" s="189"/>
      <c r="AJ30" s="189"/>
      <c r="AK30" s="189"/>
      <c r="AL30" s="189"/>
      <c r="AM30" s="189"/>
      <c r="AN30" s="186"/>
    </row>
    <row r="31" spans="1:60" x14ac:dyDescent="0.15">
      <c r="AD31" s="91"/>
      <c r="AE31" s="186"/>
      <c r="AF31" s="91"/>
      <c r="AG31" s="91"/>
      <c r="AH31" s="91"/>
      <c r="AI31" s="91"/>
      <c r="AJ31" s="186"/>
      <c r="AK31" s="91"/>
      <c r="AL31" s="91"/>
      <c r="AM31" s="91"/>
      <c r="AN31" s="91"/>
    </row>
    <row r="39" spans="29:29" x14ac:dyDescent="0.15">
      <c r="AC39" s="186"/>
    </row>
  </sheetData>
  <mergeCells count="20">
    <mergeCell ref="A21:C21"/>
    <mergeCell ref="A22:C22"/>
    <mergeCell ref="A23:C23"/>
    <mergeCell ref="A24:C24"/>
    <mergeCell ref="A4:C5"/>
    <mergeCell ref="A16:C16"/>
    <mergeCell ref="A17:C17"/>
    <mergeCell ref="A18:C18"/>
    <mergeCell ref="A19:C19"/>
    <mergeCell ref="A20:C20"/>
    <mergeCell ref="A11:C11"/>
    <mergeCell ref="A12:C12"/>
    <mergeCell ref="A13:C13"/>
    <mergeCell ref="A14:C14"/>
    <mergeCell ref="A15:C15"/>
    <mergeCell ref="D4:F4"/>
    <mergeCell ref="G4:I4"/>
    <mergeCell ref="J4:L4"/>
    <mergeCell ref="M4:O4"/>
    <mergeCell ref="A10:C10"/>
  </mergeCells>
  <phoneticPr fontId="39"/>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9"/>
  <sheetViews>
    <sheetView showGridLines="0" zoomScaleSheetLayoutView="100" workbookViewId="0"/>
  </sheetViews>
  <sheetFormatPr defaultRowHeight="12" x14ac:dyDescent="0.15"/>
  <cols>
    <col min="1" max="1" width="6.375" style="57" customWidth="1"/>
    <col min="2" max="2" width="2.75" style="57" bestFit="1" customWidth="1"/>
    <col min="3" max="3" width="3" style="57" bestFit="1" customWidth="1"/>
    <col min="4" max="4" width="7.125" style="57" customWidth="1"/>
    <col min="5" max="5" width="7.25" style="57" customWidth="1"/>
    <col min="6" max="7" width="6.625" style="57" customWidth="1"/>
    <col min="8" max="9" width="6" style="57" customWidth="1"/>
    <col min="10" max="10" width="7.25" style="57" customWidth="1"/>
    <col min="11" max="13" width="8.625" style="57" customWidth="1"/>
    <col min="14" max="14" width="7.125" style="57" customWidth="1"/>
    <col min="15" max="15" width="8.625" style="57" customWidth="1"/>
    <col min="16" max="16" width="7.5" style="57" customWidth="1"/>
    <col min="17" max="66" width="3.625" style="57" customWidth="1"/>
    <col min="67" max="67" width="9" style="57" customWidth="1"/>
    <col min="68" max="16384" width="9" style="57"/>
  </cols>
  <sheetData>
    <row r="1" spans="1:16" ht="22.5" customHeight="1" x14ac:dyDescent="0.15">
      <c r="A1" s="91"/>
      <c r="B1" s="91"/>
      <c r="C1" s="91"/>
      <c r="F1" s="55" t="s">
        <v>43</v>
      </c>
    </row>
    <row r="2" spans="1:16" ht="14.1" customHeight="1" x14ac:dyDescent="0.15">
      <c r="A2" s="57" t="s">
        <v>334</v>
      </c>
      <c r="H2" s="71" t="s">
        <v>994</v>
      </c>
      <c r="O2" s="44" t="s">
        <v>184</v>
      </c>
    </row>
    <row r="3" spans="1:16" ht="14.25" customHeight="1" x14ac:dyDescent="0.15">
      <c r="A3" s="1820" t="s">
        <v>34</v>
      </c>
      <c r="B3" s="1820"/>
      <c r="C3" s="1820"/>
      <c r="D3" s="1831" t="s">
        <v>307</v>
      </c>
      <c r="E3" s="1831" t="s">
        <v>159</v>
      </c>
      <c r="F3" s="1815" t="s">
        <v>61</v>
      </c>
      <c r="G3" s="1816"/>
      <c r="H3" s="1816"/>
      <c r="I3" s="1816"/>
      <c r="J3" s="1817"/>
      <c r="K3" s="1828" t="s">
        <v>288</v>
      </c>
      <c r="L3" s="1829"/>
      <c r="M3" s="1829"/>
      <c r="N3" s="1829"/>
      <c r="O3" s="1829"/>
      <c r="P3" s="1829"/>
    </row>
    <row r="4" spans="1:16" ht="14.25" customHeight="1" x14ac:dyDescent="0.15">
      <c r="A4" s="1822"/>
      <c r="B4" s="1822"/>
      <c r="C4" s="1822"/>
      <c r="D4" s="1832"/>
      <c r="E4" s="1832"/>
      <c r="F4" s="62" t="s">
        <v>266</v>
      </c>
      <c r="G4" s="62" t="s">
        <v>24</v>
      </c>
      <c r="H4" s="62" t="s">
        <v>229</v>
      </c>
      <c r="I4" s="62" t="s">
        <v>344</v>
      </c>
      <c r="J4" s="62" t="s">
        <v>193</v>
      </c>
      <c r="K4" s="62" t="s">
        <v>151</v>
      </c>
      <c r="L4" s="62" t="s">
        <v>266</v>
      </c>
      <c r="M4" s="62" t="s">
        <v>24</v>
      </c>
      <c r="N4" s="62" t="s">
        <v>229</v>
      </c>
      <c r="O4" s="62" t="s">
        <v>193</v>
      </c>
      <c r="P4" s="62" t="s">
        <v>521</v>
      </c>
    </row>
    <row r="5" spans="1:16" ht="13.5" customHeight="1" x14ac:dyDescent="0.15">
      <c r="A5" s="1830" t="s">
        <v>995</v>
      </c>
      <c r="B5" s="1830"/>
      <c r="C5" s="1830"/>
      <c r="D5" s="970">
        <v>324644</v>
      </c>
      <c r="E5" s="971">
        <v>393357</v>
      </c>
      <c r="F5" s="971">
        <v>317244</v>
      </c>
      <c r="G5" s="971">
        <v>329989</v>
      </c>
      <c r="H5" s="971">
        <v>17018</v>
      </c>
      <c r="I5" s="971">
        <v>83936</v>
      </c>
      <c r="J5" s="971">
        <v>319913</v>
      </c>
      <c r="K5" s="971">
        <v>55698189</v>
      </c>
      <c r="L5" s="972">
        <v>14490789</v>
      </c>
      <c r="M5" s="972">
        <v>9168765</v>
      </c>
      <c r="N5" s="972">
        <v>166474</v>
      </c>
      <c r="O5" s="972">
        <v>28304209</v>
      </c>
      <c r="P5" s="972">
        <v>3567952</v>
      </c>
    </row>
    <row r="6" spans="1:16" x14ac:dyDescent="0.15">
      <c r="A6" s="973"/>
      <c r="B6" s="974"/>
      <c r="C6" s="956"/>
      <c r="D6" s="975"/>
      <c r="E6" s="976"/>
      <c r="F6" s="976"/>
      <c r="G6" s="976"/>
      <c r="H6" s="976"/>
      <c r="I6" s="976"/>
      <c r="J6" s="977"/>
      <c r="K6" s="976"/>
      <c r="L6" s="976"/>
      <c r="M6" s="976"/>
      <c r="N6" s="977"/>
      <c r="O6" s="977"/>
      <c r="P6" s="976"/>
    </row>
    <row r="7" spans="1:16" x14ac:dyDescent="0.15">
      <c r="A7" s="978" t="s">
        <v>996</v>
      </c>
      <c r="B7" s="979">
        <v>9</v>
      </c>
      <c r="C7" s="979" t="s">
        <v>919</v>
      </c>
      <c r="D7" s="980">
        <v>27277</v>
      </c>
      <c r="E7" s="981">
        <v>32788</v>
      </c>
      <c r="F7" s="981">
        <v>25927</v>
      </c>
      <c r="G7" s="981">
        <v>27336</v>
      </c>
      <c r="H7" s="981">
        <v>1395</v>
      </c>
      <c r="I7" s="981">
        <v>7176</v>
      </c>
      <c r="J7" s="981">
        <v>26898</v>
      </c>
      <c r="K7" s="981">
        <v>4960344</v>
      </c>
      <c r="L7" s="981">
        <v>1148777</v>
      </c>
      <c r="M7" s="981">
        <v>757926</v>
      </c>
      <c r="N7" s="981">
        <v>13470</v>
      </c>
      <c r="O7" s="981">
        <v>2740425</v>
      </c>
      <c r="P7" s="981">
        <v>299746</v>
      </c>
    </row>
    <row r="8" spans="1:16" x14ac:dyDescent="0.15">
      <c r="A8" s="978"/>
      <c r="B8" s="979">
        <v>10</v>
      </c>
      <c r="C8" s="982"/>
      <c r="D8" s="980">
        <v>27256</v>
      </c>
      <c r="E8" s="981">
        <v>32819</v>
      </c>
      <c r="F8" s="981">
        <v>26134</v>
      </c>
      <c r="G8" s="981">
        <v>27360</v>
      </c>
      <c r="H8" s="981">
        <v>1385</v>
      </c>
      <c r="I8" s="981">
        <v>7212</v>
      </c>
      <c r="J8" s="981">
        <v>26963</v>
      </c>
      <c r="K8" s="983">
        <v>4595752</v>
      </c>
      <c r="L8" s="983">
        <v>1135224</v>
      </c>
      <c r="M8" s="983">
        <v>762180</v>
      </c>
      <c r="N8" s="983">
        <v>13548</v>
      </c>
      <c r="O8" s="983">
        <v>2383914</v>
      </c>
      <c r="P8" s="983">
        <v>300886</v>
      </c>
    </row>
    <row r="9" spans="1:16" x14ac:dyDescent="0.15">
      <c r="A9" s="984"/>
      <c r="B9" s="985">
        <v>11</v>
      </c>
      <c r="C9" s="986"/>
      <c r="D9" s="987">
        <v>27228</v>
      </c>
      <c r="E9" s="988">
        <v>32758</v>
      </c>
      <c r="F9" s="988">
        <v>26396</v>
      </c>
      <c r="G9" s="988">
        <v>27503</v>
      </c>
      <c r="H9" s="988">
        <v>1381</v>
      </c>
      <c r="I9" s="988">
        <v>7236</v>
      </c>
      <c r="J9" s="988">
        <v>27025</v>
      </c>
      <c r="K9" s="988">
        <v>4582268</v>
      </c>
      <c r="L9" s="988">
        <v>1193400</v>
      </c>
      <c r="M9" s="988">
        <v>777411</v>
      </c>
      <c r="N9" s="988">
        <v>13120</v>
      </c>
      <c r="O9" s="988">
        <v>2277278</v>
      </c>
      <c r="P9" s="988">
        <v>321059</v>
      </c>
    </row>
  </sheetData>
  <mergeCells count="6">
    <mergeCell ref="F3:J3"/>
    <mergeCell ref="K3:P3"/>
    <mergeCell ref="A5:C5"/>
    <mergeCell ref="A3:C4"/>
    <mergeCell ref="D3:D4"/>
    <mergeCell ref="E3:E4"/>
  </mergeCells>
  <phoneticPr fontId="39"/>
  <dataValidations count="3">
    <dataValidation type="whole" allowBlank="1" showInputMessage="1" showErrorMessage="1" errorTitle="入力エラー" error="入力した値に誤りがあります" sqref="A3 F3:F6 B2:G2 D3:E3 G4:J6 I2:J2 D5:E6 A6">
      <formula1>-999999999999</formula1>
      <formula2>999999999999</formula2>
    </dataValidation>
    <dataValidation allowBlank="1" showInputMessage="1" showErrorMessage="1" errorTitle="入力エラー" error="入力した値に誤りがあります" sqref="A5 A7:A9 C7:C9"/>
    <dataValidation imeMode="off" allowBlank="1" showInputMessage="1" showErrorMessage="1" sqref="D7:P9 B7:B9"/>
  </dataValidations>
  <printOptions horizontalCentered="1"/>
  <pageMargins left="0.39370078740157483" right="0" top="0.78740157480314965" bottom="0.39370078740157483" header="0.19685039370078741" footer="0.1968503937007874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34"/>
  <sheetViews>
    <sheetView showGridLines="0" zoomScaleSheetLayoutView="100" workbookViewId="0"/>
  </sheetViews>
  <sheetFormatPr defaultRowHeight="12" x14ac:dyDescent="0.15"/>
  <cols>
    <col min="1" max="1" width="6.125" style="57" customWidth="1"/>
    <col min="2" max="3" width="3.625" style="57" customWidth="1"/>
    <col min="4" max="11" width="8.625" style="57" customWidth="1"/>
    <col min="12" max="13" width="5.625" style="57" customWidth="1"/>
    <col min="14" max="15" width="8.625" style="57" customWidth="1"/>
    <col min="16" max="66" width="3.625" style="57" customWidth="1"/>
    <col min="67" max="67" width="9" style="57" customWidth="1"/>
    <col min="68" max="16384" width="9" style="57"/>
  </cols>
  <sheetData>
    <row r="1" spans="1:46" ht="19.5" customHeight="1" x14ac:dyDescent="0.15">
      <c r="A1" s="91"/>
      <c r="B1" s="91"/>
      <c r="C1" s="91"/>
      <c r="D1" s="91"/>
      <c r="E1" s="91"/>
      <c r="F1" s="91"/>
      <c r="G1" s="97" t="s">
        <v>362</v>
      </c>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row>
    <row r="2" spans="1:46" ht="14.1" customHeight="1" x14ac:dyDescent="0.15">
      <c r="A2" s="91" t="s">
        <v>97</v>
      </c>
      <c r="B2" s="91"/>
      <c r="C2" s="91"/>
      <c r="D2" s="44"/>
      <c r="E2" s="91"/>
      <c r="F2" s="91"/>
      <c r="G2" s="91"/>
      <c r="H2" s="194" t="s">
        <v>994</v>
      </c>
      <c r="I2" s="91"/>
      <c r="J2" s="91"/>
      <c r="K2" s="91"/>
      <c r="L2" s="91"/>
      <c r="M2" s="91"/>
      <c r="N2" s="91"/>
      <c r="O2" s="44" t="s">
        <v>157</v>
      </c>
      <c r="P2" s="91"/>
      <c r="Q2" s="91"/>
      <c r="R2" s="91"/>
      <c r="S2" s="91"/>
      <c r="T2" s="91"/>
      <c r="U2" s="91"/>
      <c r="V2" s="91"/>
      <c r="W2" s="91"/>
      <c r="X2" s="91"/>
      <c r="Y2" s="91"/>
      <c r="Z2" s="91"/>
      <c r="AA2" s="91"/>
      <c r="AB2" s="91"/>
      <c r="AC2" s="91"/>
      <c r="AD2" s="91"/>
      <c r="AE2" s="91"/>
      <c r="AF2" s="91"/>
      <c r="AG2" s="91"/>
      <c r="AH2" s="91"/>
      <c r="AI2" s="91"/>
      <c r="AJ2" s="91"/>
      <c r="AK2" s="91"/>
    </row>
    <row r="3" spans="1:46" ht="14.1" customHeight="1" x14ac:dyDescent="0.15">
      <c r="A3" s="1820" t="s">
        <v>34</v>
      </c>
      <c r="B3" s="1820"/>
      <c r="C3" s="1821"/>
      <c r="D3" s="1815" t="s">
        <v>363</v>
      </c>
      <c r="E3" s="1816"/>
      <c r="F3" s="1816"/>
      <c r="G3" s="1816"/>
      <c r="H3" s="1816"/>
      <c r="I3" s="1816"/>
      <c r="J3" s="1816"/>
      <c r="K3" s="1817"/>
      <c r="L3" s="1837" t="s">
        <v>479</v>
      </c>
      <c r="M3" s="1838"/>
      <c r="N3" s="1837" t="s">
        <v>269</v>
      </c>
      <c r="O3" s="1841"/>
    </row>
    <row r="4" spans="1:46" ht="14.1" customHeight="1" x14ac:dyDescent="0.15">
      <c r="A4" s="1835"/>
      <c r="B4" s="1835"/>
      <c r="C4" s="1836"/>
      <c r="D4" s="1844" t="s">
        <v>69</v>
      </c>
      <c r="E4" s="193"/>
      <c r="F4" s="1844" t="s">
        <v>364</v>
      </c>
      <c r="G4" s="193"/>
      <c r="H4" s="1831" t="s">
        <v>224</v>
      </c>
      <c r="I4" s="1831" t="s">
        <v>163</v>
      </c>
      <c r="J4" s="1831" t="s">
        <v>366</v>
      </c>
      <c r="K4" s="1831" t="s">
        <v>155</v>
      </c>
      <c r="L4" s="1839"/>
      <c r="M4" s="1840"/>
      <c r="N4" s="1842"/>
      <c r="O4" s="1843"/>
    </row>
    <row r="5" spans="1:46" ht="14.1" customHeight="1" x14ac:dyDescent="0.15">
      <c r="A5" s="1835"/>
      <c r="B5" s="1835"/>
      <c r="C5" s="1836"/>
      <c r="D5" s="1845"/>
      <c r="E5" s="1848" t="s">
        <v>128</v>
      </c>
      <c r="F5" s="1845"/>
      <c r="G5" s="1848" t="s">
        <v>128</v>
      </c>
      <c r="H5" s="1847"/>
      <c r="I5" s="1847"/>
      <c r="J5" s="1847"/>
      <c r="K5" s="1847"/>
      <c r="L5" s="1831" t="s">
        <v>368</v>
      </c>
      <c r="M5" s="1831" t="s">
        <v>144</v>
      </c>
      <c r="N5" s="196"/>
      <c r="O5" s="1837" t="s">
        <v>118</v>
      </c>
    </row>
    <row r="6" spans="1:46" ht="14.1" customHeight="1" x14ac:dyDescent="0.15">
      <c r="A6" s="1822"/>
      <c r="B6" s="1822"/>
      <c r="C6" s="1823"/>
      <c r="D6" s="1846"/>
      <c r="E6" s="1849"/>
      <c r="F6" s="1846"/>
      <c r="G6" s="1849"/>
      <c r="H6" s="1832"/>
      <c r="I6" s="1832"/>
      <c r="J6" s="1832"/>
      <c r="K6" s="1832"/>
      <c r="L6" s="1832"/>
      <c r="M6" s="1832"/>
      <c r="N6" s="197"/>
      <c r="O6" s="1839"/>
    </row>
    <row r="7" spans="1:46" ht="12" customHeight="1" x14ac:dyDescent="0.15">
      <c r="A7" s="1830" t="s">
        <v>995</v>
      </c>
      <c r="B7" s="1830"/>
      <c r="C7" s="1833"/>
      <c r="D7" s="989">
        <v>79054</v>
      </c>
      <c r="E7" s="990">
        <v>18099</v>
      </c>
      <c r="F7" s="991">
        <v>31445</v>
      </c>
      <c r="G7" s="992">
        <v>7163</v>
      </c>
      <c r="H7" s="990">
        <v>66193</v>
      </c>
      <c r="I7" s="990">
        <v>15994</v>
      </c>
      <c r="J7" s="990">
        <v>173654</v>
      </c>
      <c r="K7" s="991">
        <v>42335</v>
      </c>
      <c r="L7" s="993">
        <v>2.11</v>
      </c>
      <c r="M7" s="993">
        <v>1.21</v>
      </c>
      <c r="N7" s="990">
        <v>44327</v>
      </c>
      <c r="O7" s="990">
        <v>11936</v>
      </c>
    </row>
    <row r="8" spans="1:46" ht="12" customHeight="1" x14ac:dyDescent="0.15">
      <c r="A8" s="636"/>
      <c r="B8" s="636"/>
      <c r="C8" s="636"/>
      <c r="D8" s="637"/>
      <c r="E8" s="636"/>
      <c r="F8" s="636"/>
      <c r="G8" s="636"/>
      <c r="H8" s="636"/>
      <c r="I8" s="636"/>
      <c r="J8" s="636"/>
      <c r="K8" s="636"/>
      <c r="L8" s="636"/>
      <c r="M8" s="636"/>
      <c r="N8" s="636"/>
      <c r="O8" s="636"/>
      <c r="AL8" s="91"/>
      <c r="AM8" s="91"/>
      <c r="AN8" s="91"/>
      <c r="AO8" s="91"/>
      <c r="AP8" s="91"/>
      <c r="AQ8" s="91"/>
      <c r="AR8" s="91"/>
      <c r="AS8" s="91"/>
      <c r="AT8" s="91"/>
    </row>
    <row r="9" spans="1:46" s="71" customFormat="1" ht="12" customHeight="1" x14ac:dyDescent="0.15">
      <c r="A9" s="994" t="s">
        <v>996</v>
      </c>
      <c r="B9" s="995">
        <v>9</v>
      </c>
      <c r="C9" s="995" t="s">
        <v>919</v>
      </c>
      <c r="D9" s="996">
        <v>6317</v>
      </c>
      <c r="E9" s="997">
        <v>1432</v>
      </c>
      <c r="F9" s="997">
        <v>32012</v>
      </c>
      <c r="G9" s="997">
        <v>7351</v>
      </c>
      <c r="H9" s="997">
        <v>5209</v>
      </c>
      <c r="I9" s="997">
        <v>1153</v>
      </c>
      <c r="J9" s="997">
        <v>12850</v>
      </c>
      <c r="K9" s="997">
        <v>40930</v>
      </c>
      <c r="L9" s="998">
        <v>1.85</v>
      </c>
      <c r="M9" s="998">
        <v>1.1200000000000001</v>
      </c>
      <c r="N9" s="997">
        <v>45555</v>
      </c>
      <c r="O9" s="997">
        <v>12868</v>
      </c>
    </row>
    <row r="10" spans="1:46" s="71" customFormat="1" ht="12" customHeight="1" x14ac:dyDescent="0.15">
      <c r="A10" s="994"/>
      <c r="B10" s="995">
        <v>10</v>
      </c>
      <c r="C10" s="995"/>
      <c r="D10" s="996">
        <v>6804</v>
      </c>
      <c r="E10" s="997">
        <v>1641</v>
      </c>
      <c r="F10" s="997">
        <v>32408</v>
      </c>
      <c r="G10" s="997">
        <v>7537</v>
      </c>
      <c r="H10" s="997">
        <v>5453</v>
      </c>
      <c r="I10" s="997">
        <v>1379</v>
      </c>
      <c r="J10" s="997">
        <v>15029</v>
      </c>
      <c r="K10" s="997">
        <v>41443</v>
      </c>
      <c r="L10" s="998">
        <v>1.99</v>
      </c>
      <c r="M10" s="998">
        <v>1.1200000000000001</v>
      </c>
      <c r="N10" s="997">
        <v>45691</v>
      </c>
      <c r="O10" s="997">
        <v>12912</v>
      </c>
    </row>
    <row r="11" spans="1:46" s="71" customFormat="1" ht="12" customHeight="1" x14ac:dyDescent="0.15">
      <c r="A11" s="999"/>
      <c r="B11" s="986">
        <v>11</v>
      </c>
      <c r="C11" s="1000"/>
      <c r="D11" s="1001">
        <v>5362</v>
      </c>
      <c r="E11" s="1002">
        <v>1260</v>
      </c>
      <c r="F11" s="1002">
        <v>31446</v>
      </c>
      <c r="G11" s="1002">
        <v>7369</v>
      </c>
      <c r="H11" s="1002">
        <v>4669</v>
      </c>
      <c r="I11" s="1002">
        <v>1220</v>
      </c>
      <c r="J11" s="1002">
        <v>14123</v>
      </c>
      <c r="K11" s="1002">
        <v>40771</v>
      </c>
      <c r="L11" s="1003">
        <v>2.06</v>
      </c>
      <c r="M11" s="1003">
        <v>1.1000000000000001</v>
      </c>
      <c r="N11" s="1002">
        <v>45794</v>
      </c>
      <c r="O11" s="1002">
        <v>12954</v>
      </c>
    </row>
    <row r="12" spans="1:46" ht="13.5" customHeight="1" x14ac:dyDescent="0.15">
      <c r="A12" s="36" t="s">
        <v>435</v>
      </c>
      <c r="B12" s="191"/>
      <c r="C12" s="192"/>
      <c r="D12" s="191"/>
      <c r="E12" s="91"/>
      <c r="F12" s="91"/>
      <c r="G12" s="91"/>
    </row>
    <row r="13" spans="1:46" ht="13.5" customHeight="1" x14ac:dyDescent="0.15">
      <c r="A13" s="36" t="s">
        <v>447</v>
      </c>
      <c r="B13" s="91"/>
      <c r="C13" s="91"/>
      <c r="D13" s="186"/>
      <c r="E13" s="186"/>
      <c r="F13" s="186"/>
      <c r="G13" s="186"/>
      <c r="H13" s="186"/>
      <c r="I13" s="186"/>
      <c r="J13" s="186"/>
      <c r="K13" s="186"/>
      <c r="L13" s="195"/>
      <c r="M13" s="195"/>
      <c r="N13" s="186"/>
      <c r="O13" s="186"/>
    </row>
    <row r="14" spans="1:46" x14ac:dyDescent="0.15">
      <c r="A14" s="91"/>
      <c r="B14" s="91"/>
      <c r="C14" s="91"/>
      <c r="D14" s="186"/>
      <c r="E14" s="186"/>
      <c r="F14" s="186"/>
      <c r="G14" s="186"/>
      <c r="H14" s="186"/>
      <c r="I14" s="186"/>
      <c r="J14" s="186"/>
      <c r="K14" s="186"/>
      <c r="L14" s="195"/>
      <c r="M14" s="195"/>
      <c r="N14" s="186"/>
      <c r="O14" s="186"/>
    </row>
    <row r="15" spans="1:46" x14ac:dyDescent="0.15">
      <c r="B15" s="91"/>
      <c r="C15" s="91"/>
      <c r="D15" s="186"/>
      <c r="E15" s="186"/>
      <c r="F15" s="186"/>
      <c r="G15" s="186"/>
      <c r="H15" s="186"/>
      <c r="I15" s="186"/>
      <c r="J15" s="186"/>
      <c r="K15" s="186"/>
      <c r="L15" s="195"/>
      <c r="M15" s="195"/>
      <c r="N15" s="186"/>
      <c r="O15" s="186"/>
    </row>
    <row r="16" spans="1:46" x14ac:dyDescent="0.15">
      <c r="B16" s="91"/>
      <c r="C16" s="91"/>
      <c r="D16" s="186"/>
      <c r="E16" s="186"/>
      <c r="F16" s="186"/>
      <c r="G16" s="186"/>
      <c r="H16" s="186"/>
      <c r="I16" s="186"/>
      <c r="J16" s="186"/>
      <c r="K16" s="186"/>
      <c r="L16" s="195"/>
      <c r="M16" s="195"/>
      <c r="N16" s="186"/>
      <c r="O16" s="186"/>
    </row>
    <row r="17" spans="2:15" ht="12" customHeight="1" x14ac:dyDescent="0.15">
      <c r="B17" s="91"/>
      <c r="C17" s="91"/>
      <c r="D17" s="189"/>
      <c r="E17" s="189"/>
      <c r="F17" s="189"/>
      <c r="G17" s="189"/>
      <c r="H17" s="189"/>
      <c r="I17" s="189"/>
      <c r="J17" s="189"/>
      <c r="K17" s="189"/>
      <c r="L17" s="189"/>
      <c r="M17" s="189"/>
      <c r="N17" s="189"/>
      <c r="O17" s="186"/>
    </row>
    <row r="18" spans="2:15" x14ac:dyDescent="0.15">
      <c r="B18" s="91"/>
      <c r="C18" s="91"/>
      <c r="D18" s="189"/>
      <c r="E18" s="189"/>
      <c r="F18" s="189"/>
      <c r="G18" s="189"/>
      <c r="H18" s="189"/>
      <c r="I18" s="189"/>
      <c r="J18" s="189"/>
      <c r="K18" s="189"/>
      <c r="L18" s="189"/>
      <c r="M18" s="189"/>
      <c r="N18" s="189"/>
      <c r="O18" s="186"/>
    </row>
    <row r="19" spans="2:15" x14ac:dyDescent="0.15">
      <c r="B19" s="91"/>
      <c r="C19" s="91"/>
      <c r="D19" s="189"/>
      <c r="E19" s="189"/>
      <c r="F19" s="189"/>
      <c r="G19" s="189"/>
      <c r="H19" s="189"/>
      <c r="I19" s="189"/>
      <c r="J19" s="189"/>
      <c r="K19" s="189"/>
      <c r="L19" s="189"/>
      <c r="M19" s="189"/>
      <c r="N19" s="189"/>
      <c r="O19" s="186"/>
    </row>
    <row r="20" spans="2:15" x14ac:dyDescent="0.15">
      <c r="B20" s="91"/>
      <c r="C20" s="91"/>
      <c r="D20" s="189"/>
      <c r="E20" s="189"/>
      <c r="F20" s="189"/>
      <c r="G20" s="189"/>
      <c r="H20" s="189"/>
      <c r="I20" s="189"/>
      <c r="J20" s="189"/>
      <c r="K20" s="189"/>
      <c r="L20" s="189"/>
      <c r="M20" s="189"/>
      <c r="N20" s="189"/>
      <c r="O20" s="186"/>
    </row>
    <row r="21" spans="2:15" x14ac:dyDescent="0.15">
      <c r="B21" s="91"/>
      <c r="C21" s="91"/>
      <c r="D21" s="189"/>
      <c r="E21" s="189"/>
      <c r="F21" s="189"/>
      <c r="G21" s="189"/>
      <c r="H21" s="189"/>
      <c r="I21" s="189"/>
      <c r="J21" s="189"/>
      <c r="K21" s="189"/>
      <c r="L21" s="189"/>
      <c r="M21" s="189"/>
      <c r="N21" s="189"/>
      <c r="O21" s="186"/>
    </row>
    <row r="22" spans="2:15" x14ac:dyDescent="0.15">
      <c r="B22" s="91"/>
      <c r="C22" s="91"/>
      <c r="D22" s="189"/>
      <c r="E22" s="189"/>
      <c r="F22" s="189"/>
      <c r="G22" s="189"/>
      <c r="H22" s="189"/>
      <c r="I22" s="189"/>
      <c r="J22" s="189"/>
      <c r="K22" s="189"/>
      <c r="L22" s="189"/>
      <c r="M22" s="189"/>
      <c r="N22" s="189"/>
      <c r="O22" s="186"/>
    </row>
    <row r="23" spans="2:15" x14ac:dyDescent="0.15">
      <c r="B23" s="91"/>
      <c r="C23" s="91"/>
      <c r="D23" s="189"/>
      <c r="E23" s="189"/>
      <c r="F23" s="189"/>
      <c r="G23" s="189"/>
      <c r="H23" s="189"/>
      <c r="I23" s="189"/>
      <c r="J23" s="189"/>
      <c r="K23" s="189"/>
      <c r="L23" s="189"/>
      <c r="M23" s="189"/>
      <c r="N23" s="189"/>
      <c r="O23" s="186"/>
    </row>
    <row r="24" spans="2:15" x14ac:dyDescent="0.15">
      <c r="B24" s="91"/>
      <c r="C24" s="91"/>
      <c r="D24" s="189"/>
      <c r="E24" s="189"/>
      <c r="F24" s="189"/>
      <c r="G24" s="189"/>
      <c r="H24" s="189"/>
      <c r="I24" s="189"/>
      <c r="J24" s="189"/>
      <c r="K24" s="189"/>
      <c r="L24" s="189"/>
      <c r="M24" s="189"/>
      <c r="N24" s="189"/>
      <c r="O24" s="186"/>
    </row>
    <row r="25" spans="2:15" x14ac:dyDescent="0.15">
      <c r="B25" s="91"/>
      <c r="C25" s="95"/>
      <c r="D25" s="189"/>
      <c r="E25" s="189"/>
      <c r="F25" s="189"/>
      <c r="G25" s="189"/>
      <c r="H25" s="189"/>
      <c r="I25" s="189"/>
      <c r="J25" s="189"/>
      <c r="K25" s="189"/>
      <c r="L25" s="189"/>
      <c r="M25" s="189"/>
      <c r="N25" s="189"/>
      <c r="O25" s="186"/>
    </row>
    <row r="26" spans="2:15" x14ac:dyDescent="0.15">
      <c r="B26" s="1834"/>
      <c r="C26" s="1834"/>
      <c r="E26" s="91"/>
      <c r="F26" s="186"/>
      <c r="G26" s="91"/>
      <c r="H26" s="91"/>
      <c r="I26" s="91"/>
      <c r="J26" s="91"/>
      <c r="K26" s="186"/>
      <c r="L26" s="91"/>
      <c r="M26" s="91"/>
      <c r="N26" s="91"/>
      <c r="O26" s="91"/>
    </row>
    <row r="34" spans="4:4" x14ac:dyDescent="0.15">
      <c r="D34" s="186"/>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InputMessage="1" showErrorMessage="1" sqref="B9:B11 D7:O11"/>
  </dataValidations>
  <printOptions horizontalCentered="1"/>
  <pageMargins left="0.39370078740157483" right="0" top="0.78740157480314965" bottom="0.39370078740157483" header="0.19685039370078741"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zoomScaleSheetLayoutView="100" workbookViewId="0"/>
  </sheetViews>
  <sheetFormatPr defaultRowHeight="13.5" x14ac:dyDescent="0.15"/>
  <cols>
    <col min="1" max="1" width="2.625" style="7" customWidth="1"/>
    <col min="2" max="2" width="8.625" style="7" customWidth="1"/>
    <col min="3" max="3" width="4.625" style="7" customWidth="1"/>
    <col min="4" max="4" width="7.125" style="7" customWidth="1"/>
    <col min="5" max="5" width="8.625" style="7" customWidth="1"/>
    <col min="6" max="6" width="4.625" style="7" customWidth="1"/>
    <col min="7" max="7" width="10.5" style="7" customWidth="1"/>
    <col min="8" max="8" width="6.125" style="7" customWidth="1"/>
    <col min="9" max="9" width="10.625" style="7" customWidth="1"/>
    <col min="10" max="12" width="5.125" style="7" customWidth="1"/>
    <col min="13" max="13" width="6.25" style="7" customWidth="1"/>
    <col min="14" max="14" width="5.125" style="7" customWidth="1"/>
    <col min="15" max="15" width="8.75" style="7" customWidth="1"/>
    <col min="16" max="16" width="2.125" style="7" customWidth="1"/>
    <col min="17" max="256" width="9" style="7" customWidth="1"/>
    <col min="257" max="257" width="2.625" style="7" customWidth="1"/>
    <col min="258" max="258" width="8.625" style="7" customWidth="1"/>
    <col min="259" max="259" width="4.625" style="7" customWidth="1"/>
    <col min="260" max="260" width="7.125" style="7" customWidth="1"/>
    <col min="261" max="261" width="8.625" style="7" customWidth="1"/>
    <col min="262" max="262" width="4.625" style="7" customWidth="1"/>
    <col min="263" max="263" width="10.5" style="7" customWidth="1"/>
    <col min="264" max="264" width="6.125" style="7" customWidth="1"/>
    <col min="265" max="265" width="10.625" style="7" customWidth="1"/>
    <col min="266" max="268" width="5.125" style="7" customWidth="1"/>
    <col min="269" max="269" width="6.25" style="7" customWidth="1"/>
    <col min="270" max="270" width="5.125" style="7" customWidth="1"/>
    <col min="271" max="271" width="8.75" style="7" customWidth="1"/>
    <col min="272" max="272" width="2.125" style="7" customWidth="1"/>
    <col min="273" max="512" width="9" style="7" customWidth="1"/>
    <col min="513" max="513" width="2.625" style="7" customWidth="1"/>
    <col min="514" max="514" width="8.625" style="7" customWidth="1"/>
    <col min="515" max="515" width="4.625" style="7" customWidth="1"/>
    <col min="516" max="516" width="7.125" style="7" customWidth="1"/>
    <col min="517" max="517" width="8.625" style="7" customWidth="1"/>
    <col min="518" max="518" width="4.625" style="7" customWidth="1"/>
    <col min="519" max="519" width="10.5" style="7" customWidth="1"/>
    <col min="520" max="520" width="6.125" style="7" customWidth="1"/>
    <col min="521" max="521" width="10.625" style="7" customWidth="1"/>
    <col min="522" max="524" width="5.125" style="7" customWidth="1"/>
    <col min="525" max="525" width="6.25" style="7" customWidth="1"/>
    <col min="526" max="526" width="5.125" style="7" customWidth="1"/>
    <col min="527" max="527" width="8.75" style="7" customWidth="1"/>
    <col min="528" max="528" width="2.125" style="7" customWidth="1"/>
    <col min="529" max="768" width="9" style="7" customWidth="1"/>
    <col min="769" max="769" width="2.625" style="7" customWidth="1"/>
    <col min="770" max="770" width="8.625" style="7" customWidth="1"/>
    <col min="771" max="771" width="4.625" style="7" customWidth="1"/>
    <col min="772" max="772" width="7.125" style="7" customWidth="1"/>
    <col min="773" max="773" width="8.625" style="7" customWidth="1"/>
    <col min="774" max="774" width="4.625" style="7" customWidth="1"/>
    <col min="775" max="775" width="10.5" style="7" customWidth="1"/>
    <col min="776" max="776" width="6.125" style="7" customWidth="1"/>
    <col min="777" max="777" width="10.625" style="7" customWidth="1"/>
    <col min="778" max="780" width="5.125" style="7" customWidth="1"/>
    <col min="781" max="781" width="6.25" style="7" customWidth="1"/>
    <col min="782" max="782" width="5.125" style="7" customWidth="1"/>
    <col min="783" max="783" width="8.75" style="7" customWidth="1"/>
    <col min="784" max="784" width="2.125" style="7" customWidth="1"/>
    <col min="785" max="1024" width="9" style="7" customWidth="1"/>
    <col min="1025" max="1025" width="2.625" style="7" customWidth="1"/>
    <col min="1026" max="1026" width="8.625" style="7" customWidth="1"/>
    <col min="1027" max="1027" width="4.625" style="7" customWidth="1"/>
    <col min="1028" max="1028" width="7.125" style="7" customWidth="1"/>
    <col min="1029" max="1029" width="8.625" style="7" customWidth="1"/>
    <col min="1030" max="1030" width="4.625" style="7" customWidth="1"/>
    <col min="1031" max="1031" width="10.5" style="7" customWidth="1"/>
    <col min="1032" max="1032" width="6.125" style="7" customWidth="1"/>
    <col min="1033" max="1033" width="10.625" style="7" customWidth="1"/>
    <col min="1034" max="1036" width="5.125" style="7" customWidth="1"/>
    <col min="1037" max="1037" width="6.25" style="7" customWidth="1"/>
    <col min="1038" max="1038" width="5.125" style="7" customWidth="1"/>
    <col min="1039" max="1039" width="8.75" style="7" customWidth="1"/>
    <col min="1040" max="1040" width="2.125" style="7" customWidth="1"/>
    <col min="1041" max="1280" width="9" style="7" customWidth="1"/>
    <col min="1281" max="1281" width="2.625" style="7" customWidth="1"/>
    <col min="1282" max="1282" width="8.625" style="7" customWidth="1"/>
    <col min="1283" max="1283" width="4.625" style="7" customWidth="1"/>
    <col min="1284" max="1284" width="7.125" style="7" customWidth="1"/>
    <col min="1285" max="1285" width="8.625" style="7" customWidth="1"/>
    <col min="1286" max="1286" width="4.625" style="7" customWidth="1"/>
    <col min="1287" max="1287" width="10.5" style="7" customWidth="1"/>
    <col min="1288" max="1288" width="6.125" style="7" customWidth="1"/>
    <col min="1289" max="1289" width="10.625" style="7" customWidth="1"/>
    <col min="1290" max="1292" width="5.125" style="7" customWidth="1"/>
    <col min="1293" max="1293" width="6.25" style="7" customWidth="1"/>
    <col min="1294" max="1294" width="5.125" style="7" customWidth="1"/>
    <col min="1295" max="1295" width="8.75" style="7" customWidth="1"/>
    <col min="1296" max="1296" width="2.125" style="7" customWidth="1"/>
    <col min="1297" max="1536" width="9" style="7" customWidth="1"/>
    <col min="1537" max="1537" width="2.625" style="7" customWidth="1"/>
    <col min="1538" max="1538" width="8.625" style="7" customWidth="1"/>
    <col min="1539" max="1539" width="4.625" style="7" customWidth="1"/>
    <col min="1540" max="1540" width="7.125" style="7" customWidth="1"/>
    <col min="1541" max="1541" width="8.625" style="7" customWidth="1"/>
    <col min="1542" max="1542" width="4.625" style="7" customWidth="1"/>
    <col min="1543" max="1543" width="10.5" style="7" customWidth="1"/>
    <col min="1544" max="1544" width="6.125" style="7" customWidth="1"/>
    <col min="1545" max="1545" width="10.625" style="7" customWidth="1"/>
    <col min="1546" max="1548" width="5.125" style="7" customWidth="1"/>
    <col min="1549" max="1549" width="6.25" style="7" customWidth="1"/>
    <col min="1550" max="1550" width="5.125" style="7" customWidth="1"/>
    <col min="1551" max="1551" width="8.75" style="7" customWidth="1"/>
    <col min="1552" max="1552" width="2.125" style="7" customWidth="1"/>
    <col min="1553" max="1792" width="9" style="7" customWidth="1"/>
    <col min="1793" max="1793" width="2.625" style="7" customWidth="1"/>
    <col min="1794" max="1794" width="8.625" style="7" customWidth="1"/>
    <col min="1795" max="1795" width="4.625" style="7" customWidth="1"/>
    <col min="1796" max="1796" width="7.125" style="7" customWidth="1"/>
    <col min="1797" max="1797" width="8.625" style="7" customWidth="1"/>
    <col min="1798" max="1798" width="4.625" style="7" customWidth="1"/>
    <col min="1799" max="1799" width="10.5" style="7" customWidth="1"/>
    <col min="1800" max="1800" width="6.125" style="7" customWidth="1"/>
    <col min="1801" max="1801" width="10.625" style="7" customWidth="1"/>
    <col min="1802" max="1804" width="5.125" style="7" customWidth="1"/>
    <col min="1805" max="1805" width="6.25" style="7" customWidth="1"/>
    <col min="1806" max="1806" width="5.125" style="7" customWidth="1"/>
    <col min="1807" max="1807" width="8.75" style="7" customWidth="1"/>
    <col min="1808" max="1808" width="2.125" style="7" customWidth="1"/>
    <col min="1809" max="2048" width="9" style="7" customWidth="1"/>
    <col min="2049" max="2049" width="2.625" style="7" customWidth="1"/>
    <col min="2050" max="2050" width="8.625" style="7" customWidth="1"/>
    <col min="2051" max="2051" width="4.625" style="7" customWidth="1"/>
    <col min="2052" max="2052" width="7.125" style="7" customWidth="1"/>
    <col min="2053" max="2053" width="8.625" style="7" customWidth="1"/>
    <col min="2054" max="2054" width="4.625" style="7" customWidth="1"/>
    <col min="2055" max="2055" width="10.5" style="7" customWidth="1"/>
    <col min="2056" max="2056" width="6.125" style="7" customWidth="1"/>
    <col min="2057" max="2057" width="10.625" style="7" customWidth="1"/>
    <col min="2058" max="2060" width="5.125" style="7" customWidth="1"/>
    <col min="2061" max="2061" width="6.25" style="7" customWidth="1"/>
    <col min="2062" max="2062" width="5.125" style="7" customWidth="1"/>
    <col min="2063" max="2063" width="8.75" style="7" customWidth="1"/>
    <col min="2064" max="2064" width="2.125" style="7" customWidth="1"/>
    <col min="2065" max="2304" width="9" style="7" customWidth="1"/>
    <col min="2305" max="2305" width="2.625" style="7" customWidth="1"/>
    <col min="2306" max="2306" width="8.625" style="7" customWidth="1"/>
    <col min="2307" max="2307" width="4.625" style="7" customWidth="1"/>
    <col min="2308" max="2308" width="7.125" style="7" customWidth="1"/>
    <col min="2309" max="2309" width="8.625" style="7" customWidth="1"/>
    <col min="2310" max="2310" width="4.625" style="7" customWidth="1"/>
    <col min="2311" max="2311" width="10.5" style="7" customWidth="1"/>
    <col min="2312" max="2312" width="6.125" style="7" customWidth="1"/>
    <col min="2313" max="2313" width="10.625" style="7" customWidth="1"/>
    <col min="2314" max="2316" width="5.125" style="7" customWidth="1"/>
    <col min="2317" max="2317" width="6.25" style="7" customWidth="1"/>
    <col min="2318" max="2318" width="5.125" style="7" customWidth="1"/>
    <col min="2319" max="2319" width="8.75" style="7" customWidth="1"/>
    <col min="2320" max="2320" width="2.125" style="7" customWidth="1"/>
    <col min="2321" max="2560" width="9" style="7" customWidth="1"/>
    <col min="2561" max="2561" width="2.625" style="7" customWidth="1"/>
    <col min="2562" max="2562" width="8.625" style="7" customWidth="1"/>
    <col min="2563" max="2563" width="4.625" style="7" customWidth="1"/>
    <col min="2564" max="2564" width="7.125" style="7" customWidth="1"/>
    <col min="2565" max="2565" width="8.625" style="7" customWidth="1"/>
    <col min="2566" max="2566" width="4.625" style="7" customWidth="1"/>
    <col min="2567" max="2567" width="10.5" style="7" customWidth="1"/>
    <col min="2568" max="2568" width="6.125" style="7" customWidth="1"/>
    <col min="2569" max="2569" width="10.625" style="7" customWidth="1"/>
    <col min="2570" max="2572" width="5.125" style="7" customWidth="1"/>
    <col min="2573" max="2573" width="6.25" style="7" customWidth="1"/>
    <col min="2574" max="2574" width="5.125" style="7" customWidth="1"/>
    <col min="2575" max="2575" width="8.75" style="7" customWidth="1"/>
    <col min="2576" max="2576" width="2.125" style="7" customWidth="1"/>
    <col min="2577" max="2816" width="9" style="7" customWidth="1"/>
    <col min="2817" max="2817" width="2.625" style="7" customWidth="1"/>
    <col min="2818" max="2818" width="8.625" style="7" customWidth="1"/>
    <col min="2819" max="2819" width="4.625" style="7" customWidth="1"/>
    <col min="2820" max="2820" width="7.125" style="7" customWidth="1"/>
    <col min="2821" max="2821" width="8.625" style="7" customWidth="1"/>
    <col min="2822" max="2822" width="4.625" style="7" customWidth="1"/>
    <col min="2823" max="2823" width="10.5" style="7" customWidth="1"/>
    <col min="2824" max="2824" width="6.125" style="7" customWidth="1"/>
    <col min="2825" max="2825" width="10.625" style="7" customWidth="1"/>
    <col min="2826" max="2828" width="5.125" style="7" customWidth="1"/>
    <col min="2829" max="2829" width="6.25" style="7" customWidth="1"/>
    <col min="2830" max="2830" width="5.125" style="7" customWidth="1"/>
    <col min="2831" max="2831" width="8.75" style="7" customWidth="1"/>
    <col min="2832" max="2832" width="2.125" style="7" customWidth="1"/>
    <col min="2833" max="3072" width="9" style="7" customWidth="1"/>
    <col min="3073" max="3073" width="2.625" style="7" customWidth="1"/>
    <col min="3074" max="3074" width="8.625" style="7" customWidth="1"/>
    <col min="3075" max="3075" width="4.625" style="7" customWidth="1"/>
    <col min="3076" max="3076" width="7.125" style="7" customWidth="1"/>
    <col min="3077" max="3077" width="8.625" style="7" customWidth="1"/>
    <col min="3078" max="3078" width="4.625" style="7" customWidth="1"/>
    <col min="3079" max="3079" width="10.5" style="7" customWidth="1"/>
    <col min="3080" max="3080" width="6.125" style="7" customWidth="1"/>
    <col min="3081" max="3081" width="10.625" style="7" customWidth="1"/>
    <col min="3082" max="3084" width="5.125" style="7" customWidth="1"/>
    <col min="3085" max="3085" width="6.25" style="7" customWidth="1"/>
    <col min="3086" max="3086" width="5.125" style="7" customWidth="1"/>
    <col min="3087" max="3087" width="8.75" style="7" customWidth="1"/>
    <col min="3088" max="3088" width="2.125" style="7" customWidth="1"/>
    <col min="3089" max="3328" width="9" style="7" customWidth="1"/>
    <col min="3329" max="3329" width="2.625" style="7" customWidth="1"/>
    <col min="3330" max="3330" width="8.625" style="7" customWidth="1"/>
    <col min="3331" max="3331" width="4.625" style="7" customWidth="1"/>
    <col min="3332" max="3332" width="7.125" style="7" customWidth="1"/>
    <col min="3333" max="3333" width="8.625" style="7" customWidth="1"/>
    <col min="3334" max="3334" width="4.625" style="7" customWidth="1"/>
    <col min="3335" max="3335" width="10.5" style="7" customWidth="1"/>
    <col min="3336" max="3336" width="6.125" style="7" customWidth="1"/>
    <col min="3337" max="3337" width="10.625" style="7" customWidth="1"/>
    <col min="3338" max="3340" width="5.125" style="7" customWidth="1"/>
    <col min="3341" max="3341" width="6.25" style="7" customWidth="1"/>
    <col min="3342" max="3342" width="5.125" style="7" customWidth="1"/>
    <col min="3343" max="3343" width="8.75" style="7" customWidth="1"/>
    <col min="3344" max="3344" width="2.125" style="7" customWidth="1"/>
    <col min="3345" max="3584" width="9" style="7" customWidth="1"/>
    <col min="3585" max="3585" width="2.625" style="7" customWidth="1"/>
    <col min="3586" max="3586" width="8.625" style="7" customWidth="1"/>
    <col min="3587" max="3587" width="4.625" style="7" customWidth="1"/>
    <col min="3588" max="3588" width="7.125" style="7" customWidth="1"/>
    <col min="3589" max="3589" width="8.625" style="7" customWidth="1"/>
    <col min="3590" max="3590" width="4.625" style="7" customWidth="1"/>
    <col min="3591" max="3591" width="10.5" style="7" customWidth="1"/>
    <col min="3592" max="3592" width="6.125" style="7" customWidth="1"/>
    <col min="3593" max="3593" width="10.625" style="7" customWidth="1"/>
    <col min="3594" max="3596" width="5.125" style="7" customWidth="1"/>
    <col min="3597" max="3597" width="6.25" style="7" customWidth="1"/>
    <col min="3598" max="3598" width="5.125" style="7" customWidth="1"/>
    <col min="3599" max="3599" width="8.75" style="7" customWidth="1"/>
    <col min="3600" max="3600" width="2.125" style="7" customWidth="1"/>
    <col min="3601" max="3840" width="9" style="7" customWidth="1"/>
    <col min="3841" max="3841" width="2.625" style="7" customWidth="1"/>
    <col min="3842" max="3842" width="8.625" style="7" customWidth="1"/>
    <col min="3843" max="3843" width="4.625" style="7" customWidth="1"/>
    <col min="3844" max="3844" width="7.125" style="7" customWidth="1"/>
    <col min="3845" max="3845" width="8.625" style="7" customWidth="1"/>
    <col min="3846" max="3846" width="4.625" style="7" customWidth="1"/>
    <col min="3847" max="3847" width="10.5" style="7" customWidth="1"/>
    <col min="3848" max="3848" width="6.125" style="7" customWidth="1"/>
    <col min="3849" max="3849" width="10.625" style="7" customWidth="1"/>
    <col min="3850" max="3852" width="5.125" style="7" customWidth="1"/>
    <col min="3853" max="3853" width="6.25" style="7" customWidth="1"/>
    <col min="3854" max="3854" width="5.125" style="7" customWidth="1"/>
    <col min="3855" max="3855" width="8.75" style="7" customWidth="1"/>
    <col min="3856" max="3856" width="2.125" style="7" customWidth="1"/>
    <col min="3857" max="4096" width="9" style="7" customWidth="1"/>
    <col min="4097" max="4097" width="2.625" style="7" customWidth="1"/>
    <col min="4098" max="4098" width="8.625" style="7" customWidth="1"/>
    <col min="4099" max="4099" width="4.625" style="7" customWidth="1"/>
    <col min="4100" max="4100" width="7.125" style="7" customWidth="1"/>
    <col min="4101" max="4101" width="8.625" style="7" customWidth="1"/>
    <col min="4102" max="4102" width="4.625" style="7" customWidth="1"/>
    <col min="4103" max="4103" width="10.5" style="7" customWidth="1"/>
    <col min="4104" max="4104" width="6.125" style="7" customWidth="1"/>
    <col min="4105" max="4105" width="10.625" style="7" customWidth="1"/>
    <col min="4106" max="4108" width="5.125" style="7" customWidth="1"/>
    <col min="4109" max="4109" width="6.25" style="7" customWidth="1"/>
    <col min="4110" max="4110" width="5.125" style="7" customWidth="1"/>
    <col min="4111" max="4111" width="8.75" style="7" customWidth="1"/>
    <col min="4112" max="4112" width="2.125" style="7" customWidth="1"/>
    <col min="4113" max="4352" width="9" style="7" customWidth="1"/>
    <col min="4353" max="4353" width="2.625" style="7" customWidth="1"/>
    <col min="4354" max="4354" width="8.625" style="7" customWidth="1"/>
    <col min="4355" max="4355" width="4.625" style="7" customWidth="1"/>
    <col min="4356" max="4356" width="7.125" style="7" customWidth="1"/>
    <col min="4357" max="4357" width="8.625" style="7" customWidth="1"/>
    <col min="4358" max="4358" width="4.625" style="7" customWidth="1"/>
    <col min="4359" max="4359" width="10.5" style="7" customWidth="1"/>
    <col min="4360" max="4360" width="6.125" style="7" customWidth="1"/>
    <col min="4361" max="4361" width="10.625" style="7" customWidth="1"/>
    <col min="4362" max="4364" width="5.125" style="7" customWidth="1"/>
    <col min="4365" max="4365" width="6.25" style="7" customWidth="1"/>
    <col min="4366" max="4366" width="5.125" style="7" customWidth="1"/>
    <col min="4367" max="4367" width="8.75" style="7" customWidth="1"/>
    <col min="4368" max="4368" width="2.125" style="7" customWidth="1"/>
    <col min="4369" max="4608" width="9" style="7" customWidth="1"/>
    <col min="4609" max="4609" width="2.625" style="7" customWidth="1"/>
    <col min="4610" max="4610" width="8.625" style="7" customWidth="1"/>
    <col min="4611" max="4611" width="4.625" style="7" customWidth="1"/>
    <col min="4612" max="4612" width="7.125" style="7" customWidth="1"/>
    <col min="4613" max="4613" width="8.625" style="7" customWidth="1"/>
    <col min="4614" max="4614" width="4.625" style="7" customWidth="1"/>
    <col min="4615" max="4615" width="10.5" style="7" customWidth="1"/>
    <col min="4616" max="4616" width="6.125" style="7" customWidth="1"/>
    <col min="4617" max="4617" width="10.625" style="7" customWidth="1"/>
    <col min="4618" max="4620" width="5.125" style="7" customWidth="1"/>
    <col min="4621" max="4621" width="6.25" style="7" customWidth="1"/>
    <col min="4622" max="4622" width="5.125" style="7" customWidth="1"/>
    <col min="4623" max="4623" width="8.75" style="7" customWidth="1"/>
    <col min="4624" max="4624" width="2.125" style="7" customWidth="1"/>
    <col min="4625" max="4864" width="9" style="7" customWidth="1"/>
    <col min="4865" max="4865" width="2.625" style="7" customWidth="1"/>
    <col min="4866" max="4866" width="8.625" style="7" customWidth="1"/>
    <col min="4867" max="4867" width="4.625" style="7" customWidth="1"/>
    <col min="4868" max="4868" width="7.125" style="7" customWidth="1"/>
    <col min="4869" max="4869" width="8.625" style="7" customWidth="1"/>
    <col min="4870" max="4870" width="4.625" style="7" customWidth="1"/>
    <col min="4871" max="4871" width="10.5" style="7" customWidth="1"/>
    <col min="4872" max="4872" width="6.125" style="7" customWidth="1"/>
    <col min="4873" max="4873" width="10.625" style="7" customWidth="1"/>
    <col min="4874" max="4876" width="5.125" style="7" customWidth="1"/>
    <col min="4877" max="4877" width="6.25" style="7" customWidth="1"/>
    <col min="4878" max="4878" width="5.125" style="7" customWidth="1"/>
    <col min="4879" max="4879" width="8.75" style="7" customWidth="1"/>
    <col min="4880" max="4880" width="2.125" style="7" customWidth="1"/>
    <col min="4881" max="5120" width="9" style="7" customWidth="1"/>
    <col min="5121" max="5121" width="2.625" style="7" customWidth="1"/>
    <col min="5122" max="5122" width="8.625" style="7" customWidth="1"/>
    <col min="5123" max="5123" width="4.625" style="7" customWidth="1"/>
    <col min="5124" max="5124" width="7.125" style="7" customWidth="1"/>
    <col min="5125" max="5125" width="8.625" style="7" customWidth="1"/>
    <col min="5126" max="5126" width="4.625" style="7" customWidth="1"/>
    <col min="5127" max="5127" width="10.5" style="7" customWidth="1"/>
    <col min="5128" max="5128" width="6.125" style="7" customWidth="1"/>
    <col min="5129" max="5129" width="10.625" style="7" customWidth="1"/>
    <col min="5130" max="5132" width="5.125" style="7" customWidth="1"/>
    <col min="5133" max="5133" width="6.25" style="7" customWidth="1"/>
    <col min="5134" max="5134" width="5.125" style="7" customWidth="1"/>
    <col min="5135" max="5135" width="8.75" style="7" customWidth="1"/>
    <col min="5136" max="5136" width="2.125" style="7" customWidth="1"/>
    <col min="5137" max="5376" width="9" style="7" customWidth="1"/>
    <col min="5377" max="5377" width="2.625" style="7" customWidth="1"/>
    <col min="5378" max="5378" width="8.625" style="7" customWidth="1"/>
    <col min="5379" max="5379" width="4.625" style="7" customWidth="1"/>
    <col min="5380" max="5380" width="7.125" style="7" customWidth="1"/>
    <col min="5381" max="5381" width="8.625" style="7" customWidth="1"/>
    <col min="5382" max="5382" width="4.625" style="7" customWidth="1"/>
    <col min="5383" max="5383" width="10.5" style="7" customWidth="1"/>
    <col min="5384" max="5384" width="6.125" style="7" customWidth="1"/>
    <col min="5385" max="5385" width="10.625" style="7" customWidth="1"/>
    <col min="5386" max="5388" width="5.125" style="7" customWidth="1"/>
    <col min="5389" max="5389" width="6.25" style="7" customWidth="1"/>
    <col min="5390" max="5390" width="5.125" style="7" customWidth="1"/>
    <col min="5391" max="5391" width="8.75" style="7" customWidth="1"/>
    <col min="5392" max="5392" width="2.125" style="7" customWidth="1"/>
    <col min="5393" max="5632" width="9" style="7" customWidth="1"/>
    <col min="5633" max="5633" width="2.625" style="7" customWidth="1"/>
    <col min="5634" max="5634" width="8.625" style="7" customWidth="1"/>
    <col min="5635" max="5635" width="4.625" style="7" customWidth="1"/>
    <col min="5636" max="5636" width="7.125" style="7" customWidth="1"/>
    <col min="5637" max="5637" width="8.625" style="7" customWidth="1"/>
    <col min="5638" max="5638" width="4.625" style="7" customWidth="1"/>
    <col min="5639" max="5639" width="10.5" style="7" customWidth="1"/>
    <col min="5640" max="5640" width="6.125" style="7" customWidth="1"/>
    <col min="5641" max="5641" width="10.625" style="7" customWidth="1"/>
    <col min="5642" max="5644" width="5.125" style="7" customWidth="1"/>
    <col min="5645" max="5645" width="6.25" style="7" customWidth="1"/>
    <col min="5646" max="5646" width="5.125" style="7" customWidth="1"/>
    <col min="5647" max="5647" width="8.75" style="7" customWidth="1"/>
    <col min="5648" max="5648" width="2.125" style="7" customWidth="1"/>
    <col min="5649" max="5888" width="9" style="7" customWidth="1"/>
    <col min="5889" max="5889" width="2.625" style="7" customWidth="1"/>
    <col min="5890" max="5890" width="8.625" style="7" customWidth="1"/>
    <col min="5891" max="5891" width="4.625" style="7" customWidth="1"/>
    <col min="5892" max="5892" width="7.125" style="7" customWidth="1"/>
    <col min="5893" max="5893" width="8.625" style="7" customWidth="1"/>
    <col min="5894" max="5894" width="4.625" style="7" customWidth="1"/>
    <col min="5895" max="5895" width="10.5" style="7" customWidth="1"/>
    <col min="5896" max="5896" width="6.125" style="7" customWidth="1"/>
    <col min="5897" max="5897" width="10.625" style="7" customWidth="1"/>
    <col min="5898" max="5900" width="5.125" style="7" customWidth="1"/>
    <col min="5901" max="5901" width="6.25" style="7" customWidth="1"/>
    <col min="5902" max="5902" width="5.125" style="7" customWidth="1"/>
    <col min="5903" max="5903" width="8.75" style="7" customWidth="1"/>
    <col min="5904" max="5904" width="2.125" style="7" customWidth="1"/>
    <col min="5905" max="6144" width="9" style="7" customWidth="1"/>
    <col min="6145" max="6145" width="2.625" style="7" customWidth="1"/>
    <col min="6146" max="6146" width="8.625" style="7" customWidth="1"/>
    <col min="6147" max="6147" width="4.625" style="7" customWidth="1"/>
    <col min="6148" max="6148" width="7.125" style="7" customWidth="1"/>
    <col min="6149" max="6149" width="8.625" style="7" customWidth="1"/>
    <col min="6150" max="6150" width="4.625" style="7" customWidth="1"/>
    <col min="6151" max="6151" width="10.5" style="7" customWidth="1"/>
    <col min="6152" max="6152" width="6.125" style="7" customWidth="1"/>
    <col min="6153" max="6153" width="10.625" style="7" customWidth="1"/>
    <col min="6154" max="6156" width="5.125" style="7" customWidth="1"/>
    <col min="6157" max="6157" width="6.25" style="7" customWidth="1"/>
    <col min="6158" max="6158" width="5.125" style="7" customWidth="1"/>
    <col min="6159" max="6159" width="8.75" style="7" customWidth="1"/>
    <col min="6160" max="6160" width="2.125" style="7" customWidth="1"/>
    <col min="6161" max="6400" width="9" style="7" customWidth="1"/>
    <col min="6401" max="6401" width="2.625" style="7" customWidth="1"/>
    <col min="6402" max="6402" width="8.625" style="7" customWidth="1"/>
    <col min="6403" max="6403" width="4.625" style="7" customWidth="1"/>
    <col min="6404" max="6404" width="7.125" style="7" customWidth="1"/>
    <col min="6405" max="6405" width="8.625" style="7" customWidth="1"/>
    <col min="6406" max="6406" width="4.625" style="7" customWidth="1"/>
    <col min="6407" max="6407" width="10.5" style="7" customWidth="1"/>
    <col min="6408" max="6408" width="6.125" style="7" customWidth="1"/>
    <col min="6409" max="6409" width="10.625" style="7" customWidth="1"/>
    <col min="6410" max="6412" width="5.125" style="7" customWidth="1"/>
    <col min="6413" max="6413" width="6.25" style="7" customWidth="1"/>
    <col min="6414" max="6414" width="5.125" style="7" customWidth="1"/>
    <col min="6415" max="6415" width="8.75" style="7" customWidth="1"/>
    <col min="6416" max="6416" width="2.125" style="7" customWidth="1"/>
    <col min="6417" max="6656" width="9" style="7" customWidth="1"/>
    <col min="6657" max="6657" width="2.625" style="7" customWidth="1"/>
    <col min="6658" max="6658" width="8.625" style="7" customWidth="1"/>
    <col min="6659" max="6659" width="4.625" style="7" customWidth="1"/>
    <col min="6660" max="6660" width="7.125" style="7" customWidth="1"/>
    <col min="6661" max="6661" width="8.625" style="7" customWidth="1"/>
    <col min="6662" max="6662" width="4.625" style="7" customWidth="1"/>
    <col min="6663" max="6663" width="10.5" style="7" customWidth="1"/>
    <col min="6664" max="6664" width="6.125" style="7" customWidth="1"/>
    <col min="6665" max="6665" width="10.625" style="7" customWidth="1"/>
    <col min="6666" max="6668" width="5.125" style="7" customWidth="1"/>
    <col min="6669" max="6669" width="6.25" style="7" customWidth="1"/>
    <col min="6670" max="6670" width="5.125" style="7" customWidth="1"/>
    <col min="6671" max="6671" width="8.75" style="7" customWidth="1"/>
    <col min="6672" max="6672" width="2.125" style="7" customWidth="1"/>
    <col min="6673" max="6912" width="9" style="7" customWidth="1"/>
    <col min="6913" max="6913" width="2.625" style="7" customWidth="1"/>
    <col min="6914" max="6914" width="8.625" style="7" customWidth="1"/>
    <col min="6915" max="6915" width="4.625" style="7" customWidth="1"/>
    <col min="6916" max="6916" width="7.125" style="7" customWidth="1"/>
    <col min="6917" max="6917" width="8.625" style="7" customWidth="1"/>
    <col min="6918" max="6918" width="4.625" style="7" customWidth="1"/>
    <col min="6919" max="6919" width="10.5" style="7" customWidth="1"/>
    <col min="6920" max="6920" width="6.125" style="7" customWidth="1"/>
    <col min="6921" max="6921" width="10.625" style="7" customWidth="1"/>
    <col min="6922" max="6924" width="5.125" style="7" customWidth="1"/>
    <col min="6925" max="6925" width="6.25" style="7" customWidth="1"/>
    <col min="6926" max="6926" width="5.125" style="7" customWidth="1"/>
    <col min="6927" max="6927" width="8.75" style="7" customWidth="1"/>
    <col min="6928" max="6928" width="2.125" style="7" customWidth="1"/>
    <col min="6929" max="7168" width="9" style="7" customWidth="1"/>
    <col min="7169" max="7169" width="2.625" style="7" customWidth="1"/>
    <col min="7170" max="7170" width="8.625" style="7" customWidth="1"/>
    <col min="7171" max="7171" width="4.625" style="7" customWidth="1"/>
    <col min="7172" max="7172" width="7.125" style="7" customWidth="1"/>
    <col min="7173" max="7173" width="8.625" style="7" customWidth="1"/>
    <col min="7174" max="7174" width="4.625" style="7" customWidth="1"/>
    <col min="7175" max="7175" width="10.5" style="7" customWidth="1"/>
    <col min="7176" max="7176" width="6.125" style="7" customWidth="1"/>
    <col min="7177" max="7177" width="10.625" style="7" customWidth="1"/>
    <col min="7178" max="7180" width="5.125" style="7" customWidth="1"/>
    <col min="7181" max="7181" width="6.25" style="7" customWidth="1"/>
    <col min="7182" max="7182" width="5.125" style="7" customWidth="1"/>
    <col min="7183" max="7183" width="8.75" style="7" customWidth="1"/>
    <col min="7184" max="7184" width="2.125" style="7" customWidth="1"/>
    <col min="7185" max="7424" width="9" style="7" customWidth="1"/>
    <col min="7425" max="7425" width="2.625" style="7" customWidth="1"/>
    <col min="7426" max="7426" width="8.625" style="7" customWidth="1"/>
    <col min="7427" max="7427" width="4.625" style="7" customWidth="1"/>
    <col min="7428" max="7428" width="7.125" style="7" customWidth="1"/>
    <col min="7429" max="7429" width="8.625" style="7" customWidth="1"/>
    <col min="7430" max="7430" width="4.625" style="7" customWidth="1"/>
    <col min="7431" max="7431" width="10.5" style="7" customWidth="1"/>
    <col min="7432" max="7432" width="6.125" style="7" customWidth="1"/>
    <col min="7433" max="7433" width="10.625" style="7" customWidth="1"/>
    <col min="7434" max="7436" width="5.125" style="7" customWidth="1"/>
    <col min="7437" max="7437" width="6.25" style="7" customWidth="1"/>
    <col min="7438" max="7438" width="5.125" style="7" customWidth="1"/>
    <col min="7439" max="7439" width="8.75" style="7" customWidth="1"/>
    <col min="7440" max="7440" width="2.125" style="7" customWidth="1"/>
    <col min="7441" max="7680" width="9" style="7" customWidth="1"/>
    <col min="7681" max="7681" width="2.625" style="7" customWidth="1"/>
    <col min="7682" max="7682" width="8.625" style="7" customWidth="1"/>
    <col min="7683" max="7683" width="4.625" style="7" customWidth="1"/>
    <col min="7684" max="7684" width="7.125" style="7" customWidth="1"/>
    <col min="7685" max="7685" width="8.625" style="7" customWidth="1"/>
    <col min="7686" max="7686" width="4.625" style="7" customWidth="1"/>
    <col min="7687" max="7687" width="10.5" style="7" customWidth="1"/>
    <col min="7688" max="7688" width="6.125" style="7" customWidth="1"/>
    <col min="7689" max="7689" width="10.625" style="7" customWidth="1"/>
    <col min="7690" max="7692" width="5.125" style="7" customWidth="1"/>
    <col min="7693" max="7693" width="6.25" style="7" customWidth="1"/>
    <col min="7694" max="7694" width="5.125" style="7" customWidth="1"/>
    <col min="7695" max="7695" width="8.75" style="7" customWidth="1"/>
    <col min="7696" max="7696" width="2.125" style="7" customWidth="1"/>
    <col min="7697" max="7936" width="9" style="7" customWidth="1"/>
    <col min="7937" max="7937" width="2.625" style="7" customWidth="1"/>
    <col min="7938" max="7938" width="8.625" style="7" customWidth="1"/>
    <col min="7939" max="7939" width="4.625" style="7" customWidth="1"/>
    <col min="7940" max="7940" width="7.125" style="7" customWidth="1"/>
    <col min="7941" max="7941" width="8.625" style="7" customWidth="1"/>
    <col min="7942" max="7942" width="4.625" style="7" customWidth="1"/>
    <col min="7943" max="7943" width="10.5" style="7" customWidth="1"/>
    <col min="7944" max="7944" width="6.125" style="7" customWidth="1"/>
    <col min="7945" max="7945" width="10.625" style="7" customWidth="1"/>
    <col min="7946" max="7948" width="5.125" style="7" customWidth="1"/>
    <col min="7949" max="7949" width="6.25" style="7" customWidth="1"/>
    <col min="7950" max="7950" width="5.125" style="7" customWidth="1"/>
    <col min="7951" max="7951" width="8.75" style="7" customWidth="1"/>
    <col min="7952" max="7952" width="2.125" style="7" customWidth="1"/>
    <col min="7953" max="8192" width="9" style="7" customWidth="1"/>
    <col min="8193" max="8193" width="2.625" style="7" customWidth="1"/>
    <col min="8194" max="8194" width="8.625" style="7" customWidth="1"/>
    <col min="8195" max="8195" width="4.625" style="7" customWidth="1"/>
    <col min="8196" max="8196" width="7.125" style="7" customWidth="1"/>
    <col min="8197" max="8197" width="8.625" style="7" customWidth="1"/>
    <col min="8198" max="8198" width="4.625" style="7" customWidth="1"/>
    <col min="8199" max="8199" width="10.5" style="7" customWidth="1"/>
    <col min="8200" max="8200" width="6.125" style="7" customWidth="1"/>
    <col min="8201" max="8201" width="10.625" style="7" customWidth="1"/>
    <col min="8202" max="8204" width="5.125" style="7" customWidth="1"/>
    <col min="8205" max="8205" width="6.25" style="7" customWidth="1"/>
    <col min="8206" max="8206" width="5.125" style="7" customWidth="1"/>
    <col min="8207" max="8207" width="8.75" style="7" customWidth="1"/>
    <col min="8208" max="8208" width="2.125" style="7" customWidth="1"/>
    <col min="8209" max="8448" width="9" style="7" customWidth="1"/>
    <col min="8449" max="8449" width="2.625" style="7" customWidth="1"/>
    <col min="8450" max="8450" width="8.625" style="7" customWidth="1"/>
    <col min="8451" max="8451" width="4.625" style="7" customWidth="1"/>
    <col min="8452" max="8452" width="7.125" style="7" customWidth="1"/>
    <col min="8453" max="8453" width="8.625" style="7" customWidth="1"/>
    <col min="8454" max="8454" width="4.625" style="7" customWidth="1"/>
    <col min="8455" max="8455" width="10.5" style="7" customWidth="1"/>
    <col min="8456" max="8456" width="6.125" style="7" customWidth="1"/>
    <col min="8457" max="8457" width="10.625" style="7" customWidth="1"/>
    <col min="8458" max="8460" width="5.125" style="7" customWidth="1"/>
    <col min="8461" max="8461" width="6.25" style="7" customWidth="1"/>
    <col min="8462" max="8462" width="5.125" style="7" customWidth="1"/>
    <col min="8463" max="8463" width="8.75" style="7" customWidth="1"/>
    <col min="8464" max="8464" width="2.125" style="7" customWidth="1"/>
    <col min="8465" max="8704" width="9" style="7" customWidth="1"/>
    <col min="8705" max="8705" width="2.625" style="7" customWidth="1"/>
    <col min="8706" max="8706" width="8.625" style="7" customWidth="1"/>
    <col min="8707" max="8707" width="4.625" style="7" customWidth="1"/>
    <col min="8708" max="8708" width="7.125" style="7" customWidth="1"/>
    <col min="8709" max="8709" width="8.625" style="7" customWidth="1"/>
    <col min="8710" max="8710" width="4.625" style="7" customWidth="1"/>
    <col min="8711" max="8711" width="10.5" style="7" customWidth="1"/>
    <col min="8712" max="8712" width="6.125" style="7" customWidth="1"/>
    <col min="8713" max="8713" width="10.625" style="7" customWidth="1"/>
    <col min="8714" max="8716" width="5.125" style="7" customWidth="1"/>
    <col min="8717" max="8717" width="6.25" style="7" customWidth="1"/>
    <col min="8718" max="8718" width="5.125" style="7" customWidth="1"/>
    <col min="8719" max="8719" width="8.75" style="7" customWidth="1"/>
    <col min="8720" max="8720" width="2.125" style="7" customWidth="1"/>
    <col min="8721" max="8960" width="9" style="7" customWidth="1"/>
    <col min="8961" max="8961" width="2.625" style="7" customWidth="1"/>
    <col min="8962" max="8962" width="8.625" style="7" customWidth="1"/>
    <col min="8963" max="8963" width="4.625" style="7" customWidth="1"/>
    <col min="8964" max="8964" width="7.125" style="7" customWidth="1"/>
    <col min="8965" max="8965" width="8.625" style="7" customWidth="1"/>
    <col min="8966" max="8966" width="4.625" style="7" customWidth="1"/>
    <col min="8967" max="8967" width="10.5" style="7" customWidth="1"/>
    <col min="8968" max="8968" width="6.125" style="7" customWidth="1"/>
    <col min="8969" max="8969" width="10.625" style="7" customWidth="1"/>
    <col min="8970" max="8972" width="5.125" style="7" customWidth="1"/>
    <col min="8973" max="8973" width="6.25" style="7" customWidth="1"/>
    <col min="8974" max="8974" width="5.125" style="7" customWidth="1"/>
    <col min="8975" max="8975" width="8.75" style="7" customWidth="1"/>
    <col min="8976" max="8976" width="2.125" style="7" customWidth="1"/>
    <col min="8977" max="9216" width="9" style="7" customWidth="1"/>
    <col min="9217" max="9217" width="2.625" style="7" customWidth="1"/>
    <col min="9218" max="9218" width="8.625" style="7" customWidth="1"/>
    <col min="9219" max="9219" width="4.625" style="7" customWidth="1"/>
    <col min="9220" max="9220" width="7.125" style="7" customWidth="1"/>
    <col min="9221" max="9221" width="8.625" style="7" customWidth="1"/>
    <col min="9222" max="9222" width="4.625" style="7" customWidth="1"/>
    <col min="9223" max="9223" width="10.5" style="7" customWidth="1"/>
    <col min="9224" max="9224" width="6.125" style="7" customWidth="1"/>
    <col min="9225" max="9225" width="10.625" style="7" customWidth="1"/>
    <col min="9226" max="9228" width="5.125" style="7" customWidth="1"/>
    <col min="9229" max="9229" width="6.25" style="7" customWidth="1"/>
    <col min="9230" max="9230" width="5.125" style="7" customWidth="1"/>
    <col min="9231" max="9231" width="8.75" style="7" customWidth="1"/>
    <col min="9232" max="9232" width="2.125" style="7" customWidth="1"/>
    <col min="9233" max="9472" width="9" style="7" customWidth="1"/>
    <col min="9473" max="9473" width="2.625" style="7" customWidth="1"/>
    <col min="9474" max="9474" width="8.625" style="7" customWidth="1"/>
    <col min="9475" max="9475" width="4.625" style="7" customWidth="1"/>
    <col min="9476" max="9476" width="7.125" style="7" customWidth="1"/>
    <col min="9477" max="9477" width="8.625" style="7" customWidth="1"/>
    <col min="9478" max="9478" width="4.625" style="7" customWidth="1"/>
    <col min="9479" max="9479" width="10.5" style="7" customWidth="1"/>
    <col min="9480" max="9480" width="6.125" style="7" customWidth="1"/>
    <col min="9481" max="9481" width="10.625" style="7" customWidth="1"/>
    <col min="9482" max="9484" width="5.125" style="7" customWidth="1"/>
    <col min="9485" max="9485" width="6.25" style="7" customWidth="1"/>
    <col min="9486" max="9486" width="5.125" style="7" customWidth="1"/>
    <col min="9487" max="9487" width="8.75" style="7" customWidth="1"/>
    <col min="9488" max="9488" width="2.125" style="7" customWidth="1"/>
    <col min="9489" max="9728" width="9" style="7" customWidth="1"/>
    <col min="9729" max="9729" width="2.625" style="7" customWidth="1"/>
    <col min="9730" max="9730" width="8.625" style="7" customWidth="1"/>
    <col min="9731" max="9731" width="4.625" style="7" customWidth="1"/>
    <col min="9732" max="9732" width="7.125" style="7" customWidth="1"/>
    <col min="9733" max="9733" width="8.625" style="7" customWidth="1"/>
    <col min="9734" max="9734" width="4.625" style="7" customWidth="1"/>
    <col min="9735" max="9735" width="10.5" style="7" customWidth="1"/>
    <col min="9736" max="9736" width="6.125" style="7" customWidth="1"/>
    <col min="9737" max="9737" width="10.625" style="7" customWidth="1"/>
    <col min="9738" max="9740" width="5.125" style="7" customWidth="1"/>
    <col min="9741" max="9741" width="6.25" style="7" customWidth="1"/>
    <col min="9742" max="9742" width="5.125" style="7" customWidth="1"/>
    <col min="9743" max="9743" width="8.75" style="7" customWidth="1"/>
    <col min="9744" max="9744" width="2.125" style="7" customWidth="1"/>
    <col min="9745" max="9984" width="9" style="7" customWidth="1"/>
    <col min="9985" max="9985" width="2.625" style="7" customWidth="1"/>
    <col min="9986" max="9986" width="8.625" style="7" customWidth="1"/>
    <col min="9987" max="9987" width="4.625" style="7" customWidth="1"/>
    <col min="9988" max="9988" width="7.125" style="7" customWidth="1"/>
    <col min="9989" max="9989" width="8.625" style="7" customWidth="1"/>
    <col min="9990" max="9990" width="4.625" style="7" customWidth="1"/>
    <col min="9991" max="9991" width="10.5" style="7" customWidth="1"/>
    <col min="9992" max="9992" width="6.125" style="7" customWidth="1"/>
    <col min="9993" max="9993" width="10.625" style="7" customWidth="1"/>
    <col min="9994" max="9996" width="5.125" style="7" customWidth="1"/>
    <col min="9997" max="9997" width="6.25" style="7" customWidth="1"/>
    <col min="9998" max="9998" width="5.125" style="7" customWidth="1"/>
    <col min="9999" max="9999" width="8.75" style="7" customWidth="1"/>
    <col min="10000" max="10000" width="2.125" style="7" customWidth="1"/>
    <col min="10001" max="10240" width="9" style="7" customWidth="1"/>
    <col min="10241" max="10241" width="2.625" style="7" customWidth="1"/>
    <col min="10242" max="10242" width="8.625" style="7" customWidth="1"/>
    <col min="10243" max="10243" width="4.625" style="7" customWidth="1"/>
    <col min="10244" max="10244" width="7.125" style="7" customWidth="1"/>
    <col min="10245" max="10245" width="8.625" style="7" customWidth="1"/>
    <col min="10246" max="10246" width="4.625" style="7" customWidth="1"/>
    <col min="10247" max="10247" width="10.5" style="7" customWidth="1"/>
    <col min="10248" max="10248" width="6.125" style="7" customWidth="1"/>
    <col min="10249" max="10249" width="10.625" style="7" customWidth="1"/>
    <col min="10250" max="10252" width="5.125" style="7" customWidth="1"/>
    <col min="10253" max="10253" width="6.25" style="7" customWidth="1"/>
    <col min="10254" max="10254" width="5.125" style="7" customWidth="1"/>
    <col min="10255" max="10255" width="8.75" style="7" customWidth="1"/>
    <col min="10256" max="10256" width="2.125" style="7" customWidth="1"/>
    <col min="10257" max="10496" width="9" style="7" customWidth="1"/>
    <col min="10497" max="10497" width="2.625" style="7" customWidth="1"/>
    <col min="10498" max="10498" width="8.625" style="7" customWidth="1"/>
    <col min="10499" max="10499" width="4.625" style="7" customWidth="1"/>
    <col min="10500" max="10500" width="7.125" style="7" customWidth="1"/>
    <col min="10501" max="10501" width="8.625" style="7" customWidth="1"/>
    <col min="10502" max="10502" width="4.625" style="7" customWidth="1"/>
    <col min="10503" max="10503" width="10.5" style="7" customWidth="1"/>
    <col min="10504" max="10504" width="6.125" style="7" customWidth="1"/>
    <col min="10505" max="10505" width="10.625" style="7" customWidth="1"/>
    <col min="10506" max="10508" width="5.125" style="7" customWidth="1"/>
    <col min="10509" max="10509" width="6.25" style="7" customWidth="1"/>
    <col min="10510" max="10510" width="5.125" style="7" customWidth="1"/>
    <col min="10511" max="10511" width="8.75" style="7" customWidth="1"/>
    <col min="10512" max="10512" width="2.125" style="7" customWidth="1"/>
    <col min="10513" max="10752" width="9" style="7" customWidth="1"/>
    <col min="10753" max="10753" width="2.625" style="7" customWidth="1"/>
    <col min="10754" max="10754" width="8.625" style="7" customWidth="1"/>
    <col min="10755" max="10755" width="4.625" style="7" customWidth="1"/>
    <col min="10756" max="10756" width="7.125" style="7" customWidth="1"/>
    <col min="10757" max="10757" width="8.625" style="7" customWidth="1"/>
    <col min="10758" max="10758" width="4.625" style="7" customWidth="1"/>
    <col min="10759" max="10759" width="10.5" style="7" customWidth="1"/>
    <col min="10760" max="10760" width="6.125" style="7" customWidth="1"/>
    <col min="10761" max="10761" width="10.625" style="7" customWidth="1"/>
    <col min="10762" max="10764" width="5.125" style="7" customWidth="1"/>
    <col min="10765" max="10765" width="6.25" style="7" customWidth="1"/>
    <col min="10766" max="10766" width="5.125" style="7" customWidth="1"/>
    <col min="10767" max="10767" width="8.75" style="7" customWidth="1"/>
    <col min="10768" max="10768" width="2.125" style="7" customWidth="1"/>
    <col min="10769" max="11008" width="9" style="7" customWidth="1"/>
    <col min="11009" max="11009" width="2.625" style="7" customWidth="1"/>
    <col min="11010" max="11010" width="8.625" style="7" customWidth="1"/>
    <col min="11011" max="11011" width="4.625" style="7" customWidth="1"/>
    <col min="11012" max="11012" width="7.125" style="7" customWidth="1"/>
    <col min="11013" max="11013" width="8.625" style="7" customWidth="1"/>
    <col min="11014" max="11014" width="4.625" style="7" customWidth="1"/>
    <col min="11015" max="11015" width="10.5" style="7" customWidth="1"/>
    <col min="11016" max="11016" width="6.125" style="7" customWidth="1"/>
    <col min="11017" max="11017" width="10.625" style="7" customWidth="1"/>
    <col min="11018" max="11020" width="5.125" style="7" customWidth="1"/>
    <col min="11021" max="11021" width="6.25" style="7" customWidth="1"/>
    <col min="11022" max="11022" width="5.125" style="7" customWidth="1"/>
    <col min="11023" max="11023" width="8.75" style="7" customWidth="1"/>
    <col min="11024" max="11024" width="2.125" style="7" customWidth="1"/>
    <col min="11025" max="11264" width="9" style="7" customWidth="1"/>
    <col min="11265" max="11265" width="2.625" style="7" customWidth="1"/>
    <col min="11266" max="11266" width="8.625" style="7" customWidth="1"/>
    <col min="11267" max="11267" width="4.625" style="7" customWidth="1"/>
    <col min="11268" max="11268" width="7.125" style="7" customWidth="1"/>
    <col min="11269" max="11269" width="8.625" style="7" customWidth="1"/>
    <col min="11270" max="11270" width="4.625" style="7" customWidth="1"/>
    <col min="11271" max="11271" width="10.5" style="7" customWidth="1"/>
    <col min="11272" max="11272" width="6.125" style="7" customWidth="1"/>
    <col min="11273" max="11273" width="10.625" style="7" customWidth="1"/>
    <col min="11274" max="11276" width="5.125" style="7" customWidth="1"/>
    <col min="11277" max="11277" width="6.25" style="7" customWidth="1"/>
    <col min="11278" max="11278" width="5.125" style="7" customWidth="1"/>
    <col min="11279" max="11279" width="8.75" style="7" customWidth="1"/>
    <col min="11280" max="11280" width="2.125" style="7" customWidth="1"/>
    <col min="11281" max="11520" width="9" style="7" customWidth="1"/>
    <col min="11521" max="11521" width="2.625" style="7" customWidth="1"/>
    <col min="11522" max="11522" width="8.625" style="7" customWidth="1"/>
    <col min="11523" max="11523" width="4.625" style="7" customWidth="1"/>
    <col min="11524" max="11524" width="7.125" style="7" customWidth="1"/>
    <col min="11525" max="11525" width="8.625" style="7" customWidth="1"/>
    <col min="11526" max="11526" width="4.625" style="7" customWidth="1"/>
    <col min="11527" max="11527" width="10.5" style="7" customWidth="1"/>
    <col min="11528" max="11528" width="6.125" style="7" customWidth="1"/>
    <col min="11529" max="11529" width="10.625" style="7" customWidth="1"/>
    <col min="11530" max="11532" width="5.125" style="7" customWidth="1"/>
    <col min="11533" max="11533" width="6.25" style="7" customWidth="1"/>
    <col min="11534" max="11534" width="5.125" style="7" customWidth="1"/>
    <col min="11535" max="11535" width="8.75" style="7" customWidth="1"/>
    <col min="11536" max="11536" width="2.125" style="7" customWidth="1"/>
    <col min="11537" max="11776" width="9" style="7" customWidth="1"/>
    <col min="11777" max="11777" width="2.625" style="7" customWidth="1"/>
    <col min="11778" max="11778" width="8.625" style="7" customWidth="1"/>
    <col min="11779" max="11779" width="4.625" style="7" customWidth="1"/>
    <col min="11780" max="11780" width="7.125" style="7" customWidth="1"/>
    <col min="11781" max="11781" width="8.625" style="7" customWidth="1"/>
    <col min="11782" max="11782" width="4.625" style="7" customWidth="1"/>
    <col min="11783" max="11783" width="10.5" style="7" customWidth="1"/>
    <col min="11784" max="11784" width="6.125" style="7" customWidth="1"/>
    <col min="11785" max="11785" width="10.625" style="7" customWidth="1"/>
    <col min="11786" max="11788" width="5.125" style="7" customWidth="1"/>
    <col min="11789" max="11789" width="6.25" style="7" customWidth="1"/>
    <col min="11790" max="11790" width="5.125" style="7" customWidth="1"/>
    <col min="11791" max="11791" width="8.75" style="7" customWidth="1"/>
    <col min="11792" max="11792" width="2.125" style="7" customWidth="1"/>
    <col min="11793" max="12032" width="9" style="7" customWidth="1"/>
    <col min="12033" max="12033" width="2.625" style="7" customWidth="1"/>
    <col min="12034" max="12034" width="8.625" style="7" customWidth="1"/>
    <col min="12035" max="12035" width="4.625" style="7" customWidth="1"/>
    <col min="12036" max="12036" width="7.125" style="7" customWidth="1"/>
    <col min="12037" max="12037" width="8.625" style="7" customWidth="1"/>
    <col min="12038" max="12038" width="4.625" style="7" customWidth="1"/>
    <col min="12039" max="12039" width="10.5" style="7" customWidth="1"/>
    <col min="12040" max="12040" width="6.125" style="7" customWidth="1"/>
    <col min="12041" max="12041" width="10.625" style="7" customWidth="1"/>
    <col min="12042" max="12044" width="5.125" style="7" customWidth="1"/>
    <col min="12045" max="12045" width="6.25" style="7" customWidth="1"/>
    <col min="12046" max="12046" width="5.125" style="7" customWidth="1"/>
    <col min="12047" max="12047" width="8.75" style="7" customWidth="1"/>
    <col min="12048" max="12048" width="2.125" style="7" customWidth="1"/>
    <col min="12049" max="12288" width="9" style="7" customWidth="1"/>
    <col min="12289" max="12289" width="2.625" style="7" customWidth="1"/>
    <col min="12290" max="12290" width="8.625" style="7" customWidth="1"/>
    <col min="12291" max="12291" width="4.625" style="7" customWidth="1"/>
    <col min="12292" max="12292" width="7.125" style="7" customWidth="1"/>
    <col min="12293" max="12293" width="8.625" style="7" customWidth="1"/>
    <col min="12294" max="12294" width="4.625" style="7" customWidth="1"/>
    <col min="12295" max="12295" width="10.5" style="7" customWidth="1"/>
    <col min="12296" max="12296" width="6.125" style="7" customWidth="1"/>
    <col min="12297" max="12297" width="10.625" style="7" customWidth="1"/>
    <col min="12298" max="12300" width="5.125" style="7" customWidth="1"/>
    <col min="12301" max="12301" width="6.25" style="7" customWidth="1"/>
    <col min="12302" max="12302" width="5.125" style="7" customWidth="1"/>
    <col min="12303" max="12303" width="8.75" style="7" customWidth="1"/>
    <col min="12304" max="12304" width="2.125" style="7" customWidth="1"/>
    <col min="12305" max="12544" width="9" style="7" customWidth="1"/>
    <col min="12545" max="12545" width="2.625" style="7" customWidth="1"/>
    <col min="12546" max="12546" width="8.625" style="7" customWidth="1"/>
    <col min="12547" max="12547" width="4.625" style="7" customWidth="1"/>
    <col min="12548" max="12548" width="7.125" style="7" customWidth="1"/>
    <col min="12549" max="12549" width="8.625" style="7" customWidth="1"/>
    <col min="12550" max="12550" width="4.625" style="7" customWidth="1"/>
    <col min="12551" max="12551" width="10.5" style="7" customWidth="1"/>
    <col min="12552" max="12552" width="6.125" style="7" customWidth="1"/>
    <col min="12553" max="12553" width="10.625" style="7" customWidth="1"/>
    <col min="12554" max="12556" width="5.125" style="7" customWidth="1"/>
    <col min="12557" max="12557" width="6.25" style="7" customWidth="1"/>
    <col min="12558" max="12558" width="5.125" style="7" customWidth="1"/>
    <col min="12559" max="12559" width="8.75" style="7" customWidth="1"/>
    <col min="12560" max="12560" width="2.125" style="7" customWidth="1"/>
    <col min="12561" max="12800" width="9" style="7" customWidth="1"/>
    <col min="12801" max="12801" width="2.625" style="7" customWidth="1"/>
    <col min="12802" max="12802" width="8.625" style="7" customWidth="1"/>
    <col min="12803" max="12803" width="4.625" style="7" customWidth="1"/>
    <col min="12804" max="12804" width="7.125" style="7" customWidth="1"/>
    <col min="12805" max="12805" width="8.625" style="7" customWidth="1"/>
    <col min="12806" max="12806" width="4.625" style="7" customWidth="1"/>
    <col min="12807" max="12807" width="10.5" style="7" customWidth="1"/>
    <col min="12808" max="12808" width="6.125" style="7" customWidth="1"/>
    <col min="12809" max="12809" width="10.625" style="7" customWidth="1"/>
    <col min="12810" max="12812" width="5.125" style="7" customWidth="1"/>
    <col min="12813" max="12813" width="6.25" style="7" customWidth="1"/>
    <col min="12814" max="12814" width="5.125" style="7" customWidth="1"/>
    <col min="12815" max="12815" width="8.75" style="7" customWidth="1"/>
    <col min="12816" max="12816" width="2.125" style="7" customWidth="1"/>
    <col min="12817" max="13056" width="9" style="7" customWidth="1"/>
    <col min="13057" max="13057" width="2.625" style="7" customWidth="1"/>
    <col min="13058" max="13058" width="8.625" style="7" customWidth="1"/>
    <col min="13059" max="13059" width="4.625" style="7" customWidth="1"/>
    <col min="13060" max="13060" width="7.125" style="7" customWidth="1"/>
    <col min="13061" max="13061" width="8.625" style="7" customWidth="1"/>
    <col min="13062" max="13062" width="4.625" style="7" customWidth="1"/>
    <col min="13063" max="13063" width="10.5" style="7" customWidth="1"/>
    <col min="13064" max="13064" width="6.125" style="7" customWidth="1"/>
    <col min="13065" max="13065" width="10.625" style="7" customWidth="1"/>
    <col min="13066" max="13068" width="5.125" style="7" customWidth="1"/>
    <col min="13069" max="13069" width="6.25" style="7" customWidth="1"/>
    <col min="13070" max="13070" width="5.125" style="7" customWidth="1"/>
    <col min="13071" max="13071" width="8.75" style="7" customWidth="1"/>
    <col min="13072" max="13072" width="2.125" style="7" customWidth="1"/>
    <col min="13073" max="13312" width="9" style="7" customWidth="1"/>
    <col min="13313" max="13313" width="2.625" style="7" customWidth="1"/>
    <col min="13314" max="13314" width="8.625" style="7" customWidth="1"/>
    <col min="13315" max="13315" width="4.625" style="7" customWidth="1"/>
    <col min="13316" max="13316" width="7.125" style="7" customWidth="1"/>
    <col min="13317" max="13317" width="8.625" style="7" customWidth="1"/>
    <col min="13318" max="13318" width="4.625" style="7" customWidth="1"/>
    <col min="13319" max="13319" width="10.5" style="7" customWidth="1"/>
    <col min="13320" max="13320" width="6.125" style="7" customWidth="1"/>
    <col min="13321" max="13321" width="10.625" style="7" customWidth="1"/>
    <col min="13322" max="13324" width="5.125" style="7" customWidth="1"/>
    <col min="13325" max="13325" width="6.25" style="7" customWidth="1"/>
    <col min="13326" max="13326" width="5.125" style="7" customWidth="1"/>
    <col min="13327" max="13327" width="8.75" style="7" customWidth="1"/>
    <col min="13328" max="13328" width="2.125" style="7" customWidth="1"/>
    <col min="13329" max="13568" width="9" style="7" customWidth="1"/>
    <col min="13569" max="13569" width="2.625" style="7" customWidth="1"/>
    <col min="13570" max="13570" width="8.625" style="7" customWidth="1"/>
    <col min="13571" max="13571" width="4.625" style="7" customWidth="1"/>
    <col min="13572" max="13572" width="7.125" style="7" customWidth="1"/>
    <col min="13573" max="13573" width="8.625" style="7" customWidth="1"/>
    <col min="13574" max="13574" width="4.625" style="7" customWidth="1"/>
    <col min="13575" max="13575" width="10.5" style="7" customWidth="1"/>
    <col min="13576" max="13576" width="6.125" style="7" customWidth="1"/>
    <col min="13577" max="13577" width="10.625" style="7" customWidth="1"/>
    <col min="13578" max="13580" width="5.125" style="7" customWidth="1"/>
    <col min="13581" max="13581" width="6.25" style="7" customWidth="1"/>
    <col min="13582" max="13582" width="5.125" style="7" customWidth="1"/>
    <col min="13583" max="13583" width="8.75" style="7" customWidth="1"/>
    <col min="13584" max="13584" width="2.125" style="7" customWidth="1"/>
    <col min="13585" max="13824" width="9" style="7" customWidth="1"/>
    <col min="13825" max="13825" width="2.625" style="7" customWidth="1"/>
    <col min="13826" max="13826" width="8.625" style="7" customWidth="1"/>
    <col min="13827" max="13827" width="4.625" style="7" customWidth="1"/>
    <col min="13828" max="13828" width="7.125" style="7" customWidth="1"/>
    <col min="13829" max="13829" width="8.625" style="7" customWidth="1"/>
    <col min="13830" max="13830" width="4.625" style="7" customWidth="1"/>
    <col min="13831" max="13831" width="10.5" style="7" customWidth="1"/>
    <col min="13832" max="13832" width="6.125" style="7" customWidth="1"/>
    <col min="13833" max="13833" width="10.625" style="7" customWidth="1"/>
    <col min="13834" max="13836" width="5.125" style="7" customWidth="1"/>
    <col min="13837" max="13837" width="6.25" style="7" customWidth="1"/>
    <col min="13838" max="13838" width="5.125" style="7" customWidth="1"/>
    <col min="13839" max="13839" width="8.75" style="7" customWidth="1"/>
    <col min="13840" max="13840" width="2.125" style="7" customWidth="1"/>
    <col min="13841" max="14080" width="9" style="7" customWidth="1"/>
    <col min="14081" max="14081" width="2.625" style="7" customWidth="1"/>
    <col min="14082" max="14082" width="8.625" style="7" customWidth="1"/>
    <col min="14083" max="14083" width="4.625" style="7" customWidth="1"/>
    <col min="14084" max="14084" width="7.125" style="7" customWidth="1"/>
    <col min="14085" max="14085" width="8.625" style="7" customWidth="1"/>
    <col min="14086" max="14086" width="4.625" style="7" customWidth="1"/>
    <col min="14087" max="14087" width="10.5" style="7" customWidth="1"/>
    <col min="14088" max="14088" width="6.125" style="7" customWidth="1"/>
    <col min="14089" max="14089" width="10.625" style="7" customWidth="1"/>
    <col min="14090" max="14092" width="5.125" style="7" customWidth="1"/>
    <col min="14093" max="14093" width="6.25" style="7" customWidth="1"/>
    <col min="14094" max="14094" width="5.125" style="7" customWidth="1"/>
    <col min="14095" max="14095" width="8.75" style="7" customWidth="1"/>
    <col min="14096" max="14096" width="2.125" style="7" customWidth="1"/>
    <col min="14097" max="14336" width="9" style="7" customWidth="1"/>
    <col min="14337" max="14337" width="2.625" style="7" customWidth="1"/>
    <col min="14338" max="14338" width="8.625" style="7" customWidth="1"/>
    <col min="14339" max="14339" width="4.625" style="7" customWidth="1"/>
    <col min="14340" max="14340" width="7.125" style="7" customWidth="1"/>
    <col min="14341" max="14341" width="8.625" style="7" customWidth="1"/>
    <col min="14342" max="14342" width="4.625" style="7" customWidth="1"/>
    <col min="14343" max="14343" width="10.5" style="7" customWidth="1"/>
    <col min="14344" max="14344" width="6.125" style="7" customWidth="1"/>
    <col min="14345" max="14345" width="10.625" style="7" customWidth="1"/>
    <col min="14346" max="14348" width="5.125" style="7" customWidth="1"/>
    <col min="14349" max="14349" width="6.25" style="7" customWidth="1"/>
    <col min="14350" max="14350" width="5.125" style="7" customWidth="1"/>
    <col min="14351" max="14351" width="8.75" style="7" customWidth="1"/>
    <col min="14352" max="14352" width="2.125" style="7" customWidth="1"/>
    <col min="14353" max="14592" width="9" style="7" customWidth="1"/>
    <col min="14593" max="14593" width="2.625" style="7" customWidth="1"/>
    <col min="14594" max="14594" width="8.625" style="7" customWidth="1"/>
    <col min="14595" max="14595" width="4.625" style="7" customWidth="1"/>
    <col min="14596" max="14596" width="7.125" style="7" customWidth="1"/>
    <col min="14597" max="14597" width="8.625" style="7" customWidth="1"/>
    <col min="14598" max="14598" width="4.625" style="7" customWidth="1"/>
    <col min="14599" max="14599" width="10.5" style="7" customWidth="1"/>
    <col min="14600" max="14600" width="6.125" style="7" customWidth="1"/>
    <col min="14601" max="14601" width="10.625" style="7" customWidth="1"/>
    <col min="14602" max="14604" width="5.125" style="7" customWidth="1"/>
    <col min="14605" max="14605" width="6.25" style="7" customWidth="1"/>
    <col min="14606" max="14606" width="5.125" style="7" customWidth="1"/>
    <col min="14607" max="14607" width="8.75" style="7" customWidth="1"/>
    <col min="14608" max="14608" width="2.125" style="7" customWidth="1"/>
    <col min="14609" max="14848" width="9" style="7" customWidth="1"/>
    <col min="14849" max="14849" width="2.625" style="7" customWidth="1"/>
    <col min="14850" max="14850" width="8.625" style="7" customWidth="1"/>
    <col min="14851" max="14851" width="4.625" style="7" customWidth="1"/>
    <col min="14852" max="14852" width="7.125" style="7" customWidth="1"/>
    <col min="14853" max="14853" width="8.625" style="7" customWidth="1"/>
    <col min="14854" max="14854" width="4.625" style="7" customWidth="1"/>
    <col min="14855" max="14855" width="10.5" style="7" customWidth="1"/>
    <col min="14856" max="14856" width="6.125" style="7" customWidth="1"/>
    <col min="14857" max="14857" width="10.625" style="7" customWidth="1"/>
    <col min="14858" max="14860" width="5.125" style="7" customWidth="1"/>
    <col min="14861" max="14861" width="6.25" style="7" customWidth="1"/>
    <col min="14862" max="14862" width="5.125" style="7" customWidth="1"/>
    <col min="14863" max="14863" width="8.75" style="7" customWidth="1"/>
    <col min="14864" max="14864" width="2.125" style="7" customWidth="1"/>
    <col min="14865" max="15104" width="9" style="7" customWidth="1"/>
    <col min="15105" max="15105" width="2.625" style="7" customWidth="1"/>
    <col min="15106" max="15106" width="8.625" style="7" customWidth="1"/>
    <col min="15107" max="15107" width="4.625" style="7" customWidth="1"/>
    <col min="15108" max="15108" width="7.125" style="7" customWidth="1"/>
    <col min="15109" max="15109" width="8.625" style="7" customWidth="1"/>
    <col min="15110" max="15110" width="4.625" style="7" customWidth="1"/>
    <col min="15111" max="15111" width="10.5" style="7" customWidth="1"/>
    <col min="15112" max="15112" width="6.125" style="7" customWidth="1"/>
    <col min="15113" max="15113" width="10.625" style="7" customWidth="1"/>
    <col min="15114" max="15116" width="5.125" style="7" customWidth="1"/>
    <col min="15117" max="15117" width="6.25" style="7" customWidth="1"/>
    <col min="15118" max="15118" width="5.125" style="7" customWidth="1"/>
    <col min="15119" max="15119" width="8.75" style="7" customWidth="1"/>
    <col min="15120" max="15120" width="2.125" style="7" customWidth="1"/>
    <col min="15121" max="15360" width="9" style="7" customWidth="1"/>
    <col min="15361" max="15361" width="2.625" style="7" customWidth="1"/>
    <col min="15362" max="15362" width="8.625" style="7" customWidth="1"/>
    <col min="15363" max="15363" width="4.625" style="7" customWidth="1"/>
    <col min="15364" max="15364" width="7.125" style="7" customWidth="1"/>
    <col min="15365" max="15365" width="8.625" style="7" customWidth="1"/>
    <col min="15366" max="15366" width="4.625" style="7" customWidth="1"/>
    <col min="15367" max="15367" width="10.5" style="7" customWidth="1"/>
    <col min="15368" max="15368" width="6.125" style="7" customWidth="1"/>
    <col min="15369" max="15369" width="10.625" style="7" customWidth="1"/>
    <col min="15370" max="15372" width="5.125" style="7" customWidth="1"/>
    <col min="15373" max="15373" width="6.25" style="7" customWidth="1"/>
    <col min="15374" max="15374" width="5.125" style="7" customWidth="1"/>
    <col min="15375" max="15375" width="8.75" style="7" customWidth="1"/>
    <col min="15376" max="15376" width="2.125" style="7" customWidth="1"/>
    <col min="15377" max="15616" width="9" style="7" customWidth="1"/>
    <col min="15617" max="15617" width="2.625" style="7" customWidth="1"/>
    <col min="15618" max="15618" width="8.625" style="7" customWidth="1"/>
    <col min="15619" max="15619" width="4.625" style="7" customWidth="1"/>
    <col min="15620" max="15620" width="7.125" style="7" customWidth="1"/>
    <col min="15621" max="15621" width="8.625" style="7" customWidth="1"/>
    <col min="15622" max="15622" width="4.625" style="7" customWidth="1"/>
    <col min="15623" max="15623" width="10.5" style="7" customWidth="1"/>
    <col min="15624" max="15624" width="6.125" style="7" customWidth="1"/>
    <col min="15625" max="15625" width="10.625" style="7" customWidth="1"/>
    <col min="15626" max="15628" width="5.125" style="7" customWidth="1"/>
    <col min="15629" max="15629" width="6.25" style="7" customWidth="1"/>
    <col min="15630" max="15630" width="5.125" style="7" customWidth="1"/>
    <col min="15631" max="15631" width="8.75" style="7" customWidth="1"/>
    <col min="15632" max="15632" width="2.125" style="7" customWidth="1"/>
    <col min="15633" max="15872" width="9" style="7" customWidth="1"/>
    <col min="15873" max="15873" width="2.625" style="7" customWidth="1"/>
    <col min="15874" max="15874" width="8.625" style="7" customWidth="1"/>
    <col min="15875" max="15875" width="4.625" style="7" customWidth="1"/>
    <col min="15876" max="15876" width="7.125" style="7" customWidth="1"/>
    <col min="15877" max="15877" width="8.625" style="7" customWidth="1"/>
    <col min="15878" max="15878" width="4.625" style="7" customWidth="1"/>
    <col min="15879" max="15879" width="10.5" style="7" customWidth="1"/>
    <col min="15880" max="15880" width="6.125" style="7" customWidth="1"/>
    <col min="15881" max="15881" width="10.625" style="7" customWidth="1"/>
    <col min="15882" max="15884" width="5.125" style="7" customWidth="1"/>
    <col min="15885" max="15885" width="6.25" style="7" customWidth="1"/>
    <col min="15886" max="15886" width="5.125" style="7" customWidth="1"/>
    <col min="15887" max="15887" width="8.75" style="7" customWidth="1"/>
    <col min="15888" max="15888" width="2.125" style="7" customWidth="1"/>
    <col min="15889" max="16128" width="9" style="7" customWidth="1"/>
    <col min="16129" max="16129" width="2.625" style="7" customWidth="1"/>
    <col min="16130" max="16130" width="8.625" style="7" customWidth="1"/>
    <col min="16131" max="16131" width="4.625" style="7" customWidth="1"/>
    <col min="16132" max="16132" width="7.125" style="7" customWidth="1"/>
    <col min="16133" max="16133" width="8.625" style="7" customWidth="1"/>
    <col min="16134" max="16134" width="4.625" style="7" customWidth="1"/>
    <col min="16135" max="16135" width="10.5" style="7" customWidth="1"/>
    <col min="16136" max="16136" width="6.125" style="7" customWidth="1"/>
    <col min="16137" max="16137" width="10.625" style="7" customWidth="1"/>
    <col min="16138" max="16140" width="5.125" style="7" customWidth="1"/>
    <col min="16141" max="16141" width="6.25" style="7" customWidth="1"/>
    <col min="16142" max="16142" width="5.125" style="7" customWidth="1"/>
    <col min="16143" max="16143" width="8.75" style="7" customWidth="1"/>
    <col min="16144" max="16144" width="2.125" style="7" customWidth="1"/>
    <col min="16145" max="16384" width="9" style="7" customWidth="1"/>
  </cols>
  <sheetData>
    <row r="1" spans="1:16" ht="14.45" customHeight="1" x14ac:dyDescent="0.15"/>
    <row r="2" spans="1:16" ht="24.75" x14ac:dyDescent="0.15">
      <c r="A2" s="1350" t="s">
        <v>214</v>
      </c>
      <c r="B2" s="1350"/>
      <c r="C2" s="1350"/>
      <c r="D2" s="1350"/>
      <c r="E2" s="1350"/>
      <c r="F2" s="1350"/>
      <c r="G2" s="1350"/>
      <c r="H2" s="1350"/>
      <c r="I2" s="1350"/>
      <c r="J2" s="1350"/>
      <c r="K2" s="1350"/>
      <c r="L2" s="1350"/>
      <c r="M2" s="1350"/>
      <c r="N2" s="1350"/>
      <c r="O2" s="1350"/>
      <c r="P2" s="1350"/>
    </row>
    <row r="3" spans="1:16" ht="14.45" customHeight="1" x14ac:dyDescent="0.15"/>
    <row r="4" spans="1:16" ht="14.45" customHeight="1" x14ac:dyDescent="0.15"/>
    <row r="5" spans="1:16" ht="21.2" customHeight="1" x14ac:dyDescent="0.15">
      <c r="D5" s="1351" t="s">
        <v>630</v>
      </c>
      <c r="E5" s="1351"/>
      <c r="K5" s="1351" t="s">
        <v>635</v>
      </c>
      <c r="L5" s="1351"/>
      <c r="M5" s="1351"/>
    </row>
    <row r="6" spans="1:16" ht="14.45" customHeight="1" x14ac:dyDescent="0.15">
      <c r="D6" s="1352"/>
      <c r="E6" s="1352"/>
      <c r="F6" s="1352"/>
      <c r="G6" s="1352"/>
    </row>
    <row r="7" spans="1:16" ht="14.45" customHeight="1" x14ac:dyDescent="0.15">
      <c r="B7" s="9"/>
      <c r="E7" s="9"/>
    </row>
    <row r="8" spans="1:16" ht="14.45" customHeight="1" x14ac:dyDescent="0.15">
      <c r="B8" s="321"/>
      <c r="C8" s="1353" t="s">
        <v>631</v>
      </c>
      <c r="D8" s="1353"/>
      <c r="E8" s="1353"/>
      <c r="F8" s="1353"/>
      <c r="G8" s="321"/>
      <c r="I8" s="321"/>
      <c r="J8" s="1353" t="s">
        <v>636</v>
      </c>
      <c r="K8" s="1353"/>
      <c r="L8" s="1353"/>
      <c r="M8" s="1353"/>
      <c r="N8" s="325"/>
      <c r="O8" s="321"/>
    </row>
    <row r="9" spans="1:16" ht="14.45" customHeight="1" x14ac:dyDescent="0.15">
      <c r="B9" s="321"/>
      <c r="C9" s="1353" t="s">
        <v>632</v>
      </c>
      <c r="D9" s="1354"/>
      <c r="E9" s="1354"/>
      <c r="F9" s="1354"/>
      <c r="G9" s="321"/>
      <c r="I9" s="1355" t="s">
        <v>637</v>
      </c>
      <c r="J9" s="1356"/>
      <c r="K9" s="1356"/>
      <c r="L9" s="1356"/>
      <c r="M9" s="1356"/>
      <c r="N9" s="1356"/>
      <c r="O9" s="1356"/>
    </row>
    <row r="10" spans="1:16" ht="14.45" customHeight="1" x14ac:dyDescent="0.15">
      <c r="B10" s="321"/>
      <c r="C10" s="321"/>
      <c r="D10" s="321"/>
      <c r="E10" s="321"/>
      <c r="F10" s="321"/>
      <c r="G10" s="321"/>
      <c r="I10" s="321"/>
      <c r="J10" s="321"/>
      <c r="K10" s="321"/>
      <c r="L10" s="321"/>
      <c r="M10" s="321"/>
      <c r="N10" s="321"/>
      <c r="O10" s="321"/>
    </row>
    <row r="11" spans="1:16" ht="14.45" customHeight="1" x14ac:dyDescent="0.15">
      <c r="B11" s="1357" t="str">
        <f>"  "&amp;D5&amp;"月１日現在の静岡県の総人口(外国人を含む。)は"</f>
        <v xml:space="preserve">  12月１日現在の静岡県の総人口(外国人を含む。)は</v>
      </c>
      <c r="C11" s="1357"/>
      <c r="D11" s="1357"/>
      <c r="E11" s="1357"/>
      <c r="F11" s="1357"/>
      <c r="G11" s="1357"/>
      <c r="I11" s="1358" t="str">
        <f xml:space="preserve"> "　"&amp;K5&amp;"月の有効求人倍率（季節調整値）は、1.10倍となり、"</f>
        <v>　11月の有効求人倍率（季節調整値）は、1.10倍となり、</v>
      </c>
      <c r="J11" s="1358"/>
      <c r="K11" s="1358"/>
      <c r="L11" s="1358"/>
      <c r="M11" s="1358"/>
      <c r="N11" s="1358"/>
      <c r="O11" s="1358"/>
    </row>
    <row r="12" spans="1:16" ht="14.45" customHeight="1" x14ac:dyDescent="0.15">
      <c r="B12" s="322" t="s">
        <v>633</v>
      </c>
      <c r="C12" s="323"/>
      <c r="D12" s="323"/>
      <c r="E12" s="323"/>
      <c r="F12" s="323"/>
      <c r="G12" s="323"/>
      <c r="I12" s="1359" t="s">
        <v>637</v>
      </c>
      <c r="J12" s="1359"/>
      <c r="K12" s="1359"/>
      <c r="L12" s="1359"/>
      <c r="M12" s="324"/>
      <c r="N12" s="324"/>
      <c r="O12" s="324"/>
    </row>
    <row r="13" spans="1:16" ht="14.45" customHeight="1" x14ac:dyDescent="0.15">
      <c r="B13" s="324" t="s">
        <v>634</v>
      </c>
      <c r="C13" s="324"/>
      <c r="D13" s="324"/>
      <c r="E13" s="324"/>
      <c r="F13" s="324"/>
      <c r="G13" s="324"/>
      <c r="I13" s="1358" t="str">
        <f>"　新規求人倍率（季節調整値）は、2.06倍となり、前月を"</f>
        <v>　新規求人倍率（季節調整値）は、2.06倍となり、前月を</v>
      </c>
      <c r="J13" s="1358"/>
      <c r="K13" s="1358"/>
      <c r="L13" s="1358"/>
      <c r="M13" s="1358"/>
      <c r="N13" s="1358"/>
      <c r="O13" s="1358"/>
    </row>
    <row r="14" spans="1:16" ht="14.45" customHeight="1" x14ac:dyDescent="0.15">
      <c r="B14" s="10"/>
      <c r="C14" s="10"/>
      <c r="D14" s="10"/>
      <c r="E14" s="10"/>
      <c r="I14" s="1359" t="s">
        <v>638</v>
      </c>
      <c r="J14" s="1359"/>
      <c r="K14" s="1359"/>
      <c r="L14" s="1359"/>
      <c r="M14" s="324"/>
      <c r="N14" s="324"/>
      <c r="O14" s="324"/>
    </row>
    <row r="15" spans="1:16" ht="14.45" customHeight="1" x14ac:dyDescent="0.15">
      <c r="D15" s="9"/>
      <c r="G15" s="21"/>
      <c r="I15" s="10"/>
      <c r="J15" s="10"/>
      <c r="K15" s="10"/>
      <c r="L15" s="10"/>
      <c r="M15" s="10"/>
      <c r="N15" s="10"/>
      <c r="O15" s="10"/>
    </row>
    <row r="16" spans="1:16" ht="14.45" customHeight="1" x14ac:dyDescent="0.15">
      <c r="B16" s="1360"/>
      <c r="C16" s="1360"/>
      <c r="D16" s="1360"/>
      <c r="E16" s="1360"/>
      <c r="F16" s="1360"/>
      <c r="G16" s="1360"/>
    </row>
    <row r="17" spans="1:25" ht="14.45" customHeight="1" x14ac:dyDescent="0.15">
      <c r="B17" s="1361"/>
      <c r="C17" s="1361"/>
      <c r="D17" s="1361"/>
      <c r="E17" s="1361"/>
      <c r="F17" s="1361"/>
      <c r="G17" s="1361"/>
    </row>
    <row r="18" spans="1:25" ht="14.45" customHeight="1" x14ac:dyDescent="0.15">
      <c r="B18" s="11"/>
      <c r="C18" s="11"/>
      <c r="D18" s="18"/>
      <c r="E18" s="11"/>
      <c r="F18" s="11"/>
      <c r="G18" s="22"/>
    </row>
    <row r="19" spans="1:25" ht="20.45" customHeight="1" x14ac:dyDescent="0.15">
      <c r="B19" s="12"/>
      <c r="D19" s="5"/>
      <c r="G19" s="23"/>
      <c r="I19" s="12"/>
      <c r="O19" s="31"/>
    </row>
    <row r="20" spans="1:25" x14ac:dyDescent="0.15">
      <c r="B20" s="1362"/>
      <c r="C20" s="1362"/>
      <c r="D20" s="1362"/>
      <c r="E20" s="1362"/>
      <c r="F20" s="1362"/>
      <c r="G20" s="1362"/>
      <c r="I20" s="24"/>
      <c r="J20" s="26"/>
      <c r="K20" s="26"/>
      <c r="L20" s="26"/>
      <c r="M20" s="26"/>
      <c r="N20" s="26"/>
      <c r="O20" s="32"/>
    </row>
    <row r="21" spans="1:25" ht="20.45" customHeight="1" x14ac:dyDescent="0.15">
      <c r="B21" s="13"/>
      <c r="C21" s="5"/>
      <c r="D21" s="19"/>
      <c r="E21" s="13"/>
      <c r="F21" s="5"/>
      <c r="G21" s="19"/>
      <c r="I21" s="13"/>
      <c r="J21" s="27"/>
      <c r="K21" s="27"/>
      <c r="L21" s="27"/>
      <c r="M21" s="27"/>
      <c r="N21" s="27"/>
      <c r="O21" s="33"/>
    </row>
    <row r="22" spans="1:25" ht="20.45" customHeight="1" x14ac:dyDescent="0.15">
      <c r="B22" s="13"/>
      <c r="C22" s="5"/>
      <c r="D22" s="19"/>
      <c r="E22" s="13"/>
      <c r="F22" s="5"/>
      <c r="G22" s="19"/>
      <c r="I22" s="13"/>
      <c r="J22" s="27"/>
      <c r="K22" s="27"/>
      <c r="L22" s="27"/>
      <c r="M22" s="27"/>
      <c r="N22" s="27"/>
      <c r="O22" s="33"/>
    </row>
    <row r="23" spans="1:25" ht="20.45" customHeight="1" x14ac:dyDescent="0.15">
      <c r="A23" s="8"/>
      <c r="B23" s="8"/>
      <c r="C23" s="8"/>
      <c r="D23" s="8"/>
      <c r="E23" s="8"/>
      <c r="F23" s="8"/>
      <c r="G23" s="8"/>
    </row>
    <row r="24" spans="1:25" ht="14.45" customHeight="1" x14ac:dyDescent="0.15">
      <c r="A24" s="8"/>
      <c r="B24" s="8"/>
      <c r="C24" s="8"/>
      <c r="D24" s="8"/>
      <c r="E24" s="8"/>
      <c r="F24" s="8"/>
      <c r="G24" s="8"/>
      <c r="M24" s="10" t="s">
        <v>57</v>
      </c>
      <c r="Y24" s="10"/>
    </row>
    <row r="25" spans="1:25" ht="14.25" customHeight="1" x14ac:dyDescent="0.15">
      <c r="A25" s="8"/>
      <c r="B25" s="8"/>
      <c r="C25" s="8"/>
      <c r="D25" s="8"/>
      <c r="E25" s="8"/>
      <c r="F25" s="1368"/>
      <c r="G25" s="1368"/>
      <c r="M25" s="10" t="s">
        <v>280</v>
      </c>
      <c r="N25" s="10"/>
      <c r="Y25" s="10"/>
    </row>
    <row r="26" spans="1:25" ht="14.45" customHeight="1" x14ac:dyDescent="0.15">
      <c r="B26" s="11"/>
      <c r="C26" s="11"/>
      <c r="D26" s="11"/>
      <c r="E26" s="11"/>
      <c r="F26" s="1368"/>
      <c r="G26" s="1368"/>
    </row>
    <row r="27" spans="1:25" ht="14.45" customHeight="1" x14ac:dyDescent="0.15">
      <c r="M27" s="17"/>
    </row>
    <row r="28" spans="1:25" ht="21.2" customHeight="1" x14ac:dyDescent="0.15">
      <c r="D28" s="1351" t="s">
        <v>635</v>
      </c>
      <c r="E28" s="1351"/>
      <c r="F28" s="1369"/>
      <c r="G28" s="1369"/>
      <c r="K28" s="1351" t="s">
        <v>643</v>
      </c>
      <c r="L28" s="1351"/>
      <c r="M28" s="1351"/>
    </row>
    <row r="29" spans="1:25" ht="14.45" customHeight="1" x14ac:dyDescent="0.15"/>
    <row r="30" spans="1:25" ht="14.45" customHeight="1" x14ac:dyDescent="0.15">
      <c r="I30" s="11"/>
    </row>
    <row r="31" spans="1:25" ht="14.45" customHeight="1" x14ac:dyDescent="0.15">
      <c r="B31" s="1353" t="s">
        <v>639</v>
      </c>
      <c r="C31" s="1353"/>
      <c r="D31" s="1353"/>
      <c r="E31" s="1353"/>
      <c r="F31" s="1353"/>
      <c r="G31" s="1353"/>
      <c r="I31" s="1353" t="s">
        <v>644</v>
      </c>
      <c r="J31" s="1353"/>
      <c r="K31" s="1353"/>
      <c r="L31" s="1353"/>
      <c r="M31" s="1353"/>
      <c r="N31" s="1353"/>
      <c r="O31" s="1353"/>
    </row>
    <row r="32" spans="1:25" ht="14.45" customHeight="1" x14ac:dyDescent="0.15">
      <c r="B32" s="1353" t="s">
        <v>640</v>
      </c>
      <c r="C32" s="1353"/>
      <c r="D32" s="1353"/>
      <c r="E32" s="1353"/>
      <c r="F32" s="1353"/>
      <c r="G32" s="1353"/>
      <c r="I32" s="1354" t="s">
        <v>645</v>
      </c>
      <c r="J32" s="1354"/>
      <c r="K32" s="1354"/>
      <c r="L32" s="1354"/>
      <c r="M32" s="1354"/>
      <c r="N32" s="1354"/>
      <c r="O32" s="1354"/>
    </row>
    <row r="33" spans="1:18" ht="14.45" customHeight="1" x14ac:dyDescent="0.15">
      <c r="B33" s="326"/>
      <c r="C33" s="326"/>
      <c r="D33" s="326"/>
      <c r="E33" s="326"/>
      <c r="F33" s="326"/>
      <c r="G33" s="326"/>
      <c r="I33" s="1364"/>
      <c r="J33" s="1365"/>
      <c r="K33" s="1365"/>
      <c r="L33" s="1365"/>
      <c r="M33" s="1365"/>
      <c r="N33" s="1365"/>
      <c r="O33" s="1365"/>
    </row>
    <row r="34" spans="1:18" ht="14.45" customHeight="1" x14ac:dyDescent="0.15">
      <c r="B34" s="1366" t="str">
        <f>"　"&amp;D28&amp;"月の静岡市の消費者物価指数(令和2(2020)年＝100）は"</f>
        <v>　11月の静岡市の消費者物価指数(令和2(2020)年＝100）は</v>
      </c>
      <c r="C34" s="1366"/>
      <c r="D34" s="1366"/>
      <c r="E34" s="1366"/>
      <c r="F34" s="1366"/>
      <c r="G34" s="1366"/>
      <c r="I34" s="1367" t="str">
        <f>"　"&amp;K28&amp;"月の景気動向指数（CI一致指数）を前月と比較すると"</f>
        <v>　10月の景気動向指数（CI一致指数）を前月と比較すると</v>
      </c>
      <c r="J34" s="1367"/>
      <c r="K34" s="1367"/>
      <c r="L34" s="1367"/>
      <c r="M34" s="1367"/>
      <c r="N34" s="1367"/>
      <c r="O34" s="1367"/>
    </row>
    <row r="35" spans="1:18" ht="14.45" customHeight="1" x14ac:dyDescent="0.15">
      <c r="B35" s="1366" t="s">
        <v>641</v>
      </c>
      <c r="C35" s="1366"/>
      <c r="D35" s="1366"/>
      <c r="E35" s="1366"/>
      <c r="F35" s="1366"/>
      <c r="G35" s="1366"/>
      <c r="I35" s="1367" t="s">
        <v>646</v>
      </c>
      <c r="J35" s="1367"/>
      <c r="K35" s="1367"/>
      <c r="L35" s="1367"/>
      <c r="M35" s="1367"/>
      <c r="N35" s="1367"/>
      <c r="O35" s="1367"/>
    </row>
    <row r="36" spans="1:18" ht="16.5" customHeight="1" x14ac:dyDescent="0.15">
      <c r="B36" s="1342" t="s">
        <v>642</v>
      </c>
      <c r="C36" s="1342"/>
      <c r="D36" s="1342"/>
      <c r="E36" s="1342"/>
      <c r="F36" s="1342"/>
      <c r="G36" s="1342"/>
      <c r="I36" s="1367" t="s">
        <v>647</v>
      </c>
      <c r="J36" s="1367"/>
      <c r="K36" s="1367"/>
      <c r="L36" s="1367"/>
      <c r="M36" s="1367"/>
      <c r="N36" s="1367"/>
      <c r="O36" s="1367"/>
    </row>
    <row r="37" spans="1:18" ht="14.45" customHeight="1" x14ac:dyDescent="0.15">
      <c r="I37" s="1363" t="s">
        <v>648</v>
      </c>
      <c r="J37" s="1363"/>
      <c r="K37" s="1363"/>
      <c r="L37" s="1363"/>
      <c r="M37" s="1363"/>
      <c r="N37" s="1363"/>
      <c r="O37" s="1363"/>
    </row>
    <row r="38" spans="1:18" ht="14.45" customHeight="1" x14ac:dyDescent="0.15">
      <c r="A38" s="4"/>
      <c r="B38" s="4"/>
      <c r="I38" s="14"/>
      <c r="J38" s="14"/>
      <c r="K38" s="14"/>
      <c r="L38" s="14"/>
      <c r="M38" s="14"/>
      <c r="N38" s="14"/>
      <c r="O38" s="14"/>
      <c r="R38" s="35"/>
    </row>
    <row r="39" spans="1:18" ht="14.45" customHeight="1" x14ac:dyDescent="0.15">
      <c r="B39" s="15"/>
      <c r="C39" s="16"/>
      <c r="D39" s="16"/>
      <c r="E39" s="16"/>
      <c r="F39" s="16"/>
      <c r="G39" s="16"/>
      <c r="I39" s="10"/>
      <c r="J39" s="14"/>
      <c r="K39" s="14"/>
      <c r="L39" s="14"/>
      <c r="M39" s="14"/>
      <c r="N39" s="14"/>
      <c r="O39" s="14"/>
    </row>
    <row r="40" spans="1:18" ht="14.45" customHeight="1" x14ac:dyDescent="0.15">
      <c r="B40" s="15"/>
      <c r="C40" s="16"/>
      <c r="D40" s="16"/>
      <c r="E40" s="16"/>
      <c r="F40" s="16"/>
      <c r="G40" s="16"/>
      <c r="I40" s="10"/>
    </row>
    <row r="41" spans="1:18" ht="14.45" customHeight="1" x14ac:dyDescent="0.15">
      <c r="B41" s="16"/>
      <c r="C41" s="15"/>
      <c r="D41" s="16"/>
      <c r="E41" s="16"/>
      <c r="F41" s="16"/>
      <c r="G41" s="16"/>
      <c r="I41" s="10"/>
      <c r="R41" s="35"/>
    </row>
    <row r="42" spans="1:18" ht="14.45" customHeight="1" x14ac:dyDescent="0.15">
      <c r="B42" s="16"/>
      <c r="C42" s="16"/>
      <c r="D42" s="16"/>
      <c r="E42" s="16"/>
      <c r="F42" s="16"/>
      <c r="G42" s="16"/>
    </row>
    <row r="43" spans="1:18" ht="14.45" customHeight="1" x14ac:dyDescent="0.15">
      <c r="B43" s="16"/>
      <c r="C43" s="16"/>
      <c r="D43" s="16"/>
      <c r="E43" s="16"/>
      <c r="F43" s="16"/>
      <c r="G43" s="16"/>
    </row>
    <row r="44" spans="1:18" ht="20.45" customHeight="1" x14ac:dyDescent="0.15">
      <c r="B44" s="16"/>
      <c r="C44" s="16"/>
      <c r="D44" s="16"/>
      <c r="E44" s="16"/>
      <c r="F44" s="16"/>
      <c r="G44" s="16"/>
      <c r="I44" s="25"/>
      <c r="J44" s="28"/>
      <c r="K44" s="28"/>
      <c r="L44" s="28"/>
      <c r="M44" s="28"/>
      <c r="N44" s="28"/>
      <c r="O44" s="34"/>
    </row>
    <row r="45" spans="1:18" ht="22.7" customHeight="1" x14ac:dyDescent="0.15">
      <c r="B45" s="16"/>
      <c r="C45" s="16"/>
      <c r="D45" s="16"/>
      <c r="E45" s="16"/>
      <c r="F45" s="16"/>
      <c r="G45" s="16"/>
      <c r="I45" s="5"/>
      <c r="J45" s="29"/>
      <c r="K45" s="29"/>
      <c r="L45" s="29"/>
      <c r="M45" s="29"/>
      <c r="N45" s="29"/>
      <c r="O45" s="29"/>
    </row>
    <row r="46" spans="1:18" ht="20.45" customHeight="1" x14ac:dyDescent="0.15">
      <c r="B46" s="16"/>
      <c r="C46" s="16"/>
      <c r="D46" s="16"/>
      <c r="E46" s="16"/>
      <c r="F46" s="16"/>
      <c r="G46" s="16"/>
      <c r="I46" s="13"/>
      <c r="J46" s="30"/>
      <c r="K46" s="30"/>
      <c r="L46" s="30"/>
      <c r="M46" s="30"/>
      <c r="N46" s="30"/>
      <c r="O46" s="30"/>
    </row>
    <row r="47" spans="1:18" ht="20.45" customHeight="1" x14ac:dyDescent="0.15">
      <c r="I47" s="13"/>
      <c r="J47" s="30"/>
      <c r="K47" s="30"/>
      <c r="L47" s="30"/>
      <c r="M47" s="30"/>
      <c r="N47" s="30"/>
      <c r="O47" s="30"/>
    </row>
    <row r="48" spans="1:18" ht="20.45" customHeight="1" x14ac:dyDescent="0.15">
      <c r="I48" s="13"/>
      <c r="J48" s="30"/>
      <c r="K48" s="30"/>
      <c r="L48" s="30"/>
      <c r="M48" s="30"/>
      <c r="N48" s="30"/>
      <c r="O48" s="30"/>
    </row>
    <row r="49" spans="7:15" ht="14.45" customHeight="1" x14ac:dyDescent="0.15">
      <c r="I49" s="5"/>
      <c r="J49" s="28"/>
      <c r="K49" s="28"/>
      <c r="L49" s="28"/>
      <c r="M49" s="28"/>
      <c r="N49" s="28"/>
      <c r="O49" s="28"/>
    </row>
    <row r="50" spans="7:15" ht="14.45" customHeight="1" x14ac:dyDescent="0.15">
      <c r="I50" s="10"/>
    </row>
    <row r="51" spans="7:15" ht="14.45" customHeight="1" x14ac:dyDescent="0.15"/>
    <row r="52" spans="7:15" ht="14.45" customHeight="1" x14ac:dyDescent="0.15">
      <c r="G52" s="10" t="s">
        <v>413</v>
      </c>
      <c r="N52" s="10" t="s">
        <v>321</v>
      </c>
    </row>
    <row r="69" spans="6:6" x14ac:dyDescent="0.15">
      <c r="F69" s="20"/>
    </row>
  </sheetData>
  <mergeCells count="33">
    <mergeCell ref="F25:G26"/>
    <mergeCell ref="B35:G35"/>
    <mergeCell ref="I35:O35"/>
    <mergeCell ref="B36:G36"/>
    <mergeCell ref="I36:O36"/>
    <mergeCell ref="D28:E28"/>
    <mergeCell ref="F28:G28"/>
    <mergeCell ref="K28:M28"/>
    <mergeCell ref="B31:G31"/>
    <mergeCell ref="I31:O31"/>
    <mergeCell ref="I37:O37"/>
    <mergeCell ref="B32:G32"/>
    <mergeCell ref="I32:O32"/>
    <mergeCell ref="I33:O33"/>
    <mergeCell ref="B34:G34"/>
    <mergeCell ref="I34:O34"/>
    <mergeCell ref="I13:O13"/>
    <mergeCell ref="I14:L14"/>
    <mergeCell ref="B16:G16"/>
    <mergeCell ref="B17:G17"/>
    <mergeCell ref="B20:D20"/>
    <mergeCell ref="E20:G20"/>
    <mergeCell ref="C9:F9"/>
    <mergeCell ref="I9:O9"/>
    <mergeCell ref="B11:G11"/>
    <mergeCell ref="I11:O11"/>
    <mergeCell ref="I12:L12"/>
    <mergeCell ref="A2:P2"/>
    <mergeCell ref="D5:E5"/>
    <mergeCell ref="K5:M5"/>
    <mergeCell ref="D6:G6"/>
    <mergeCell ref="C8:F8"/>
    <mergeCell ref="J8:M8"/>
  </mergeCells>
  <phoneticPr fontId="39"/>
  <printOptions horizontalCentered="1"/>
  <pageMargins left="0.59055118110236227" right="0.19685039370078741" top="0.78740157480314965" bottom="0.39370078740157483" header="0.59055118110236227" footer="0.19685039370078741"/>
  <pageSetup paperSize="9" scale="9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showGridLines="0" zoomScaleSheetLayoutView="100" workbookViewId="0"/>
  </sheetViews>
  <sheetFormatPr defaultRowHeight="12" x14ac:dyDescent="0.15"/>
  <cols>
    <col min="1" max="1" width="8" style="183" customWidth="1"/>
    <col min="2" max="2" width="4.875" style="183" customWidth="1"/>
    <col min="3" max="3" width="3.75" style="183" customWidth="1"/>
    <col min="4" max="9" width="12.625" style="183" customWidth="1"/>
    <col min="10" max="10" width="9" style="183" customWidth="1"/>
    <col min="11" max="16384" width="9" style="183"/>
  </cols>
  <sheetData>
    <row r="1" spans="1:10" ht="12.75" customHeight="1" x14ac:dyDescent="0.15"/>
    <row r="2" spans="1:10" ht="17.25" customHeight="1" x14ac:dyDescent="0.15">
      <c r="E2" s="97" t="s">
        <v>23</v>
      </c>
    </row>
    <row r="3" spans="1:10" ht="13.5" x14ac:dyDescent="0.15">
      <c r="A3" s="57" t="s">
        <v>308</v>
      </c>
      <c r="F3" s="155" t="s">
        <v>997</v>
      </c>
      <c r="I3" s="44" t="s">
        <v>134</v>
      </c>
    </row>
    <row r="4" spans="1:10" ht="16.5" customHeight="1" x14ac:dyDescent="0.15">
      <c r="A4" s="1820" t="s">
        <v>369</v>
      </c>
      <c r="B4" s="1820"/>
      <c r="C4" s="1821"/>
      <c r="D4" s="1850" t="s">
        <v>370</v>
      </c>
      <c r="E4" s="1850"/>
      <c r="F4" s="1850"/>
      <c r="G4" s="1850" t="s">
        <v>228</v>
      </c>
      <c r="H4" s="1850"/>
      <c r="I4" s="1815"/>
      <c r="J4" s="6"/>
    </row>
    <row r="5" spans="1:10" ht="16.5" customHeight="1" x14ac:dyDescent="0.15">
      <c r="A5" s="1822"/>
      <c r="B5" s="1822"/>
      <c r="C5" s="1823"/>
      <c r="D5" s="67" t="s">
        <v>372</v>
      </c>
      <c r="E5" s="67" t="s">
        <v>373</v>
      </c>
      <c r="F5" s="67" t="s">
        <v>313</v>
      </c>
      <c r="G5" s="67" t="s">
        <v>374</v>
      </c>
      <c r="H5" s="67" t="s">
        <v>343</v>
      </c>
      <c r="I5" s="62" t="s">
        <v>313</v>
      </c>
      <c r="J5" s="6"/>
    </row>
    <row r="6" spans="1:10" ht="14.25" customHeight="1" x14ac:dyDescent="0.15">
      <c r="A6" s="1004" t="s">
        <v>998</v>
      </c>
      <c r="B6" s="1005">
        <v>5</v>
      </c>
      <c r="C6" s="1004" t="s">
        <v>999</v>
      </c>
      <c r="D6" s="1006">
        <v>166</v>
      </c>
      <c r="E6" s="1007">
        <v>168</v>
      </c>
      <c r="F6" s="1008">
        <v>67</v>
      </c>
      <c r="G6" s="1007">
        <v>85</v>
      </c>
      <c r="H6" s="1007">
        <v>83</v>
      </c>
      <c r="I6" s="1007">
        <v>29</v>
      </c>
      <c r="J6" s="200"/>
    </row>
    <row r="7" spans="1:10" ht="14.25" customHeight="1" x14ac:dyDescent="0.15">
      <c r="A7" s="1007"/>
      <c r="B7" s="1005"/>
      <c r="C7" s="1007"/>
      <c r="D7" s="1009"/>
      <c r="E7" s="1007"/>
      <c r="F7" s="1007"/>
      <c r="G7" s="1007"/>
      <c r="H7" s="1007"/>
      <c r="I7" s="1007"/>
      <c r="J7" s="200" t="s">
        <v>138</v>
      </c>
    </row>
    <row r="8" spans="1:10" ht="14.25" customHeight="1" x14ac:dyDescent="0.15">
      <c r="A8" s="1010" t="s">
        <v>948</v>
      </c>
      <c r="B8" s="1011">
        <v>7</v>
      </c>
      <c r="C8" s="1011" t="s">
        <v>919</v>
      </c>
      <c r="D8" s="1012">
        <v>11</v>
      </c>
      <c r="E8" s="1013">
        <v>11</v>
      </c>
      <c r="F8" s="1013">
        <v>71</v>
      </c>
      <c r="G8" s="1013">
        <v>6</v>
      </c>
      <c r="H8" s="1013">
        <v>7</v>
      </c>
      <c r="I8" s="1013">
        <v>28</v>
      </c>
    </row>
    <row r="9" spans="1:10" ht="14.25" customHeight="1" x14ac:dyDescent="0.15">
      <c r="A9" s="1014"/>
      <c r="B9" s="1011">
        <v>8</v>
      </c>
      <c r="C9" s="1011"/>
      <c r="D9" s="1012">
        <v>9</v>
      </c>
      <c r="E9" s="1013">
        <v>10</v>
      </c>
      <c r="F9" s="1013">
        <v>70</v>
      </c>
      <c r="G9" s="1013">
        <v>6</v>
      </c>
      <c r="H9" s="1013">
        <v>6</v>
      </c>
      <c r="I9" s="1013">
        <v>28</v>
      </c>
    </row>
    <row r="10" spans="1:10" ht="14.25" customHeight="1" x14ac:dyDescent="0.15">
      <c r="A10" s="1015"/>
      <c r="B10" s="1011">
        <v>9</v>
      </c>
      <c r="C10" s="1011"/>
      <c r="D10" s="1012">
        <v>9</v>
      </c>
      <c r="E10" s="1013">
        <v>10</v>
      </c>
      <c r="F10" s="1013">
        <v>69</v>
      </c>
      <c r="G10" s="1013">
        <v>6</v>
      </c>
      <c r="H10" s="1013">
        <v>6</v>
      </c>
      <c r="I10" s="1013">
        <v>28</v>
      </c>
    </row>
    <row r="11" spans="1:10" s="184" customFormat="1" ht="14.25" customHeight="1" x14ac:dyDescent="0.15">
      <c r="A11" s="1016"/>
      <c r="B11" s="1011">
        <v>10</v>
      </c>
      <c r="C11" s="1017"/>
      <c r="D11" s="1012">
        <v>12</v>
      </c>
      <c r="E11" s="1013">
        <v>11</v>
      </c>
      <c r="F11" s="1013">
        <v>70</v>
      </c>
      <c r="G11" s="1013">
        <v>7</v>
      </c>
      <c r="H11" s="1013">
        <v>7</v>
      </c>
      <c r="I11" s="1013">
        <v>28</v>
      </c>
      <c r="J11" s="183"/>
    </row>
    <row r="12" spans="1:10" s="184" customFormat="1" ht="14.25" customHeight="1" x14ac:dyDescent="0.15">
      <c r="A12" s="1018"/>
      <c r="B12" s="1019">
        <v>11</v>
      </c>
      <c r="C12" s="1019"/>
      <c r="D12" s="1020">
        <v>11</v>
      </c>
      <c r="E12" s="1021">
        <v>11</v>
      </c>
      <c r="F12" s="1021">
        <v>70</v>
      </c>
      <c r="G12" s="1021">
        <v>6</v>
      </c>
      <c r="H12" s="1021">
        <v>6</v>
      </c>
      <c r="I12" s="1021">
        <v>28</v>
      </c>
      <c r="J12" s="183"/>
    </row>
    <row r="13" spans="1:10" ht="14.25" customHeight="1" x14ac:dyDescent="0.15">
      <c r="A13" s="198" t="s">
        <v>375</v>
      </c>
      <c r="B13" s="198"/>
      <c r="C13" s="198"/>
      <c r="D13" s="199"/>
      <c r="E13" s="199"/>
      <c r="F13" s="199"/>
      <c r="G13" s="199"/>
      <c r="H13" s="199"/>
      <c r="I13" s="199"/>
      <c r="J13" s="184"/>
    </row>
    <row r="14" spans="1:10" ht="13.5" customHeight="1" x14ac:dyDescent="0.15"/>
    <row r="15" spans="1:10" ht="11.25" customHeight="1" x14ac:dyDescent="0.15"/>
    <row r="25" spans="5:5" ht="10.5" customHeight="1" x14ac:dyDescent="0.15">
      <c r="E25" s="71"/>
    </row>
  </sheetData>
  <mergeCells count="3">
    <mergeCell ref="D4:F4"/>
    <mergeCell ref="G4:I4"/>
    <mergeCell ref="A4:C5"/>
  </mergeCells>
  <phoneticPr fontId="39"/>
  <dataValidations count="1">
    <dataValidation imeMode="off" allowBlank="1"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31"/>
  <sheetViews>
    <sheetView showGridLines="0" zoomScaleSheetLayoutView="100" workbookViewId="0"/>
  </sheetViews>
  <sheetFormatPr defaultRowHeight="12" x14ac:dyDescent="0.15"/>
  <cols>
    <col min="1" max="1" width="10.875" style="183" customWidth="1"/>
    <col min="2" max="2" width="3.875" style="183" customWidth="1"/>
    <col min="3" max="69" width="1.125" style="183" customWidth="1"/>
    <col min="70" max="70" width="5.875" style="183" customWidth="1"/>
    <col min="71" max="71" width="8" style="183" customWidth="1"/>
    <col min="72" max="72" width="4.875" style="183" customWidth="1"/>
    <col min="73" max="73" width="3.75" style="183" customWidth="1"/>
    <col min="74" max="79" width="12.625" style="183" customWidth="1"/>
    <col min="80" max="256" width="9" style="183" customWidth="1"/>
    <col min="257" max="257" width="10.875" style="183" customWidth="1"/>
    <col min="258" max="258" width="3.875" style="183" customWidth="1"/>
    <col min="259" max="325" width="1.125" style="183" customWidth="1"/>
    <col min="326" max="326" width="5.875" style="183" customWidth="1"/>
    <col min="327" max="327" width="8" style="183" customWidth="1"/>
    <col min="328" max="328" width="4.875" style="183" customWidth="1"/>
    <col min="329" max="329" width="3.75" style="183" customWidth="1"/>
    <col min="330" max="335" width="12.625" style="183" customWidth="1"/>
    <col min="336" max="512" width="9" style="183" customWidth="1"/>
    <col min="513" max="513" width="10.875" style="183" customWidth="1"/>
    <col min="514" max="514" width="3.875" style="183" customWidth="1"/>
    <col min="515" max="581" width="1.125" style="183" customWidth="1"/>
    <col min="582" max="582" width="5.875" style="183" customWidth="1"/>
    <col min="583" max="583" width="8" style="183" customWidth="1"/>
    <col min="584" max="584" width="4.875" style="183" customWidth="1"/>
    <col min="585" max="585" width="3.75" style="183" customWidth="1"/>
    <col min="586" max="591" width="12.625" style="183" customWidth="1"/>
    <col min="592" max="768" width="9" style="183" customWidth="1"/>
    <col min="769" max="769" width="10.875" style="183" customWidth="1"/>
    <col min="770" max="770" width="3.875" style="183" customWidth="1"/>
    <col min="771" max="837" width="1.125" style="183" customWidth="1"/>
    <col min="838" max="838" width="5.875" style="183" customWidth="1"/>
    <col min="839" max="839" width="8" style="183" customWidth="1"/>
    <col min="840" max="840" width="4.875" style="183" customWidth="1"/>
    <col min="841" max="841" width="3.75" style="183" customWidth="1"/>
    <col min="842" max="847" width="12.625" style="183" customWidth="1"/>
    <col min="848" max="1024" width="9" style="183" customWidth="1"/>
    <col min="1025" max="1025" width="10.875" style="183" customWidth="1"/>
    <col min="1026" max="1026" width="3.875" style="183" customWidth="1"/>
    <col min="1027" max="1093" width="1.125" style="183" customWidth="1"/>
    <col min="1094" max="1094" width="5.875" style="183" customWidth="1"/>
    <col min="1095" max="1095" width="8" style="183" customWidth="1"/>
    <col min="1096" max="1096" width="4.875" style="183" customWidth="1"/>
    <col min="1097" max="1097" width="3.75" style="183" customWidth="1"/>
    <col min="1098" max="1103" width="12.625" style="183" customWidth="1"/>
    <col min="1104" max="1280" width="9" style="183" customWidth="1"/>
    <col min="1281" max="1281" width="10.875" style="183" customWidth="1"/>
    <col min="1282" max="1282" width="3.875" style="183" customWidth="1"/>
    <col min="1283" max="1349" width="1.125" style="183" customWidth="1"/>
    <col min="1350" max="1350" width="5.875" style="183" customWidth="1"/>
    <col min="1351" max="1351" width="8" style="183" customWidth="1"/>
    <col min="1352" max="1352" width="4.875" style="183" customWidth="1"/>
    <col min="1353" max="1353" width="3.75" style="183" customWidth="1"/>
    <col min="1354" max="1359" width="12.625" style="183" customWidth="1"/>
    <col min="1360" max="1536" width="9" style="183" customWidth="1"/>
    <col min="1537" max="1537" width="10.875" style="183" customWidth="1"/>
    <col min="1538" max="1538" width="3.875" style="183" customWidth="1"/>
    <col min="1539" max="1605" width="1.125" style="183" customWidth="1"/>
    <col min="1606" max="1606" width="5.875" style="183" customWidth="1"/>
    <col min="1607" max="1607" width="8" style="183" customWidth="1"/>
    <col min="1608" max="1608" width="4.875" style="183" customWidth="1"/>
    <col min="1609" max="1609" width="3.75" style="183" customWidth="1"/>
    <col min="1610" max="1615" width="12.625" style="183" customWidth="1"/>
    <col min="1616" max="1792" width="9" style="183" customWidth="1"/>
    <col min="1793" max="1793" width="10.875" style="183" customWidth="1"/>
    <col min="1794" max="1794" width="3.875" style="183" customWidth="1"/>
    <col min="1795" max="1861" width="1.125" style="183" customWidth="1"/>
    <col min="1862" max="1862" width="5.875" style="183" customWidth="1"/>
    <col min="1863" max="1863" width="8" style="183" customWidth="1"/>
    <col min="1864" max="1864" width="4.875" style="183" customWidth="1"/>
    <col min="1865" max="1865" width="3.75" style="183" customWidth="1"/>
    <col min="1866" max="1871" width="12.625" style="183" customWidth="1"/>
    <col min="1872" max="2048" width="9" style="183" customWidth="1"/>
    <col min="2049" max="2049" width="10.875" style="183" customWidth="1"/>
    <col min="2050" max="2050" width="3.875" style="183" customWidth="1"/>
    <col min="2051" max="2117" width="1.125" style="183" customWidth="1"/>
    <col min="2118" max="2118" width="5.875" style="183" customWidth="1"/>
    <col min="2119" max="2119" width="8" style="183" customWidth="1"/>
    <col min="2120" max="2120" width="4.875" style="183" customWidth="1"/>
    <col min="2121" max="2121" width="3.75" style="183" customWidth="1"/>
    <col min="2122" max="2127" width="12.625" style="183" customWidth="1"/>
    <col min="2128" max="2304" width="9" style="183" customWidth="1"/>
    <col min="2305" max="2305" width="10.875" style="183" customWidth="1"/>
    <col min="2306" max="2306" width="3.875" style="183" customWidth="1"/>
    <col min="2307" max="2373" width="1.125" style="183" customWidth="1"/>
    <col min="2374" max="2374" width="5.875" style="183" customWidth="1"/>
    <col min="2375" max="2375" width="8" style="183" customWidth="1"/>
    <col min="2376" max="2376" width="4.875" style="183" customWidth="1"/>
    <col min="2377" max="2377" width="3.75" style="183" customWidth="1"/>
    <col min="2378" max="2383" width="12.625" style="183" customWidth="1"/>
    <col min="2384" max="2560" width="9" style="183" customWidth="1"/>
    <col min="2561" max="2561" width="10.875" style="183" customWidth="1"/>
    <col min="2562" max="2562" width="3.875" style="183" customWidth="1"/>
    <col min="2563" max="2629" width="1.125" style="183" customWidth="1"/>
    <col min="2630" max="2630" width="5.875" style="183" customWidth="1"/>
    <col min="2631" max="2631" width="8" style="183" customWidth="1"/>
    <col min="2632" max="2632" width="4.875" style="183" customWidth="1"/>
    <col min="2633" max="2633" width="3.75" style="183" customWidth="1"/>
    <col min="2634" max="2639" width="12.625" style="183" customWidth="1"/>
    <col min="2640" max="2816" width="9" style="183" customWidth="1"/>
    <col min="2817" max="2817" width="10.875" style="183" customWidth="1"/>
    <col min="2818" max="2818" width="3.875" style="183" customWidth="1"/>
    <col min="2819" max="2885" width="1.125" style="183" customWidth="1"/>
    <col min="2886" max="2886" width="5.875" style="183" customWidth="1"/>
    <col min="2887" max="2887" width="8" style="183" customWidth="1"/>
    <col min="2888" max="2888" width="4.875" style="183" customWidth="1"/>
    <col min="2889" max="2889" width="3.75" style="183" customWidth="1"/>
    <col min="2890" max="2895" width="12.625" style="183" customWidth="1"/>
    <col min="2896" max="3072" width="9" style="183" customWidth="1"/>
    <col min="3073" max="3073" width="10.875" style="183" customWidth="1"/>
    <col min="3074" max="3074" width="3.875" style="183" customWidth="1"/>
    <col min="3075" max="3141" width="1.125" style="183" customWidth="1"/>
    <col min="3142" max="3142" width="5.875" style="183" customWidth="1"/>
    <col min="3143" max="3143" width="8" style="183" customWidth="1"/>
    <col min="3144" max="3144" width="4.875" style="183" customWidth="1"/>
    <col min="3145" max="3145" width="3.75" style="183" customWidth="1"/>
    <col min="3146" max="3151" width="12.625" style="183" customWidth="1"/>
    <col min="3152" max="3328" width="9" style="183" customWidth="1"/>
    <col min="3329" max="3329" width="10.875" style="183" customWidth="1"/>
    <col min="3330" max="3330" width="3.875" style="183" customWidth="1"/>
    <col min="3331" max="3397" width="1.125" style="183" customWidth="1"/>
    <col min="3398" max="3398" width="5.875" style="183" customWidth="1"/>
    <col min="3399" max="3399" width="8" style="183" customWidth="1"/>
    <col min="3400" max="3400" width="4.875" style="183" customWidth="1"/>
    <col min="3401" max="3401" width="3.75" style="183" customWidth="1"/>
    <col min="3402" max="3407" width="12.625" style="183" customWidth="1"/>
    <col min="3408" max="3584" width="9" style="183" customWidth="1"/>
    <col min="3585" max="3585" width="10.875" style="183" customWidth="1"/>
    <col min="3586" max="3586" width="3.875" style="183" customWidth="1"/>
    <col min="3587" max="3653" width="1.125" style="183" customWidth="1"/>
    <col min="3654" max="3654" width="5.875" style="183" customWidth="1"/>
    <col min="3655" max="3655" width="8" style="183" customWidth="1"/>
    <col min="3656" max="3656" width="4.875" style="183" customWidth="1"/>
    <col min="3657" max="3657" width="3.75" style="183" customWidth="1"/>
    <col min="3658" max="3663" width="12.625" style="183" customWidth="1"/>
    <col min="3664" max="3840" width="9" style="183" customWidth="1"/>
    <col min="3841" max="3841" width="10.875" style="183" customWidth="1"/>
    <col min="3842" max="3842" width="3.875" style="183" customWidth="1"/>
    <col min="3843" max="3909" width="1.125" style="183" customWidth="1"/>
    <col min="3910" max="3910" width="5.875" style="183" customWidth="1"/>
    <col min="3911" max="3911" width="8" style="183" customWidth="1"/>
    <col min="3912" max="3912" width="4.875" style="183" customWidth="1"/>
    <col min="3913" max="3913" width="3.75" style="183" customWidth="1"/>
    <col min="3914" max="3919" width="12.625" style="183" customWidth="1"/>
    <col min="3920" max="4096" width="9" style="183" customWidth="1"/>
    <col min="4097" max="4097" width="10.875" style="183" customWidth="1"/>
    <col min="4098" max="4098" width="3.875" style="183" customWidth="1"/>
    <col min="4099" max="4165" width="1.125" style="183" customWidth="1"/>
    <col min="4166" max="4166" width="5.875" style="183" customWidth="1"/>
    <col min="4167" max="4167" width="8" style="183" customWidth="1"/>
    <col min="4168" max="4168" width="4.875" style="183" customWidth="1"/>
    <col min="4169" max="4169" width="3.75" style="183" customWidth="1"/>
    <col min="4170" max="4175" width="12.625" style="183" customWidth="1"/>
    <col min="4176" max="4352" width="9" style="183" customWidth="1"/>
    <col min="4353" max="4353" width="10.875" style="183" customWidth="1"/>
    <col min="4354" max="4354" width="3.875" style="183" customWidth="1"/>
    <col min="4355" max="4421" width="1.125" style="183" customWidth="1"/>
    <col min="4422" max="4422" width="5.875" style="183" customWidth="1"/>
    <col min="4423" max="4423" width="8" style="183" customWidth="1"/>
    <col min="4424" max="4424" width="4.875" style="183" customWidth="1"/>
    <col min="4425" max="4425" width="3.75" style="183" customWidth="1"/>
    <col min="4426" max="4431" width="12.625" style="183" customWidth="1"/>
    <col min="4432" max="4608" width="9" style="183" customWidth="1"/>
    <col min="4609" max="4609" width="10.875" style="183" customWidth="1"/>
    <col min="4610" max="4610" width="3.875" style="183" customWidth="1"/>
    <col min="4611" max="4677" width="1.125" style="183" customWidth="1"/>
    <col min="4678" max="4678" width="5.875" style="183" customWidth="1"/>
    <col min="4679" max="4679" width="8" style="183" customWidth="1"/>
    <col min="4680" max="4680" width="4.875" style="183" customWidth="1"/>
    <col min="4681" max="4681" width="3.75" style="183" customWidth="1"/>
    <col min="4682" max="4687" width="12.625" style="183" customWidth="1"/>
    <col min="4688" max="4864" width="9" style="183" customWidth="1"/>
    <col min="4865" max="4865" width="10.875" style="183" customWidth="1"/>
    <col min="4866" max="4866" width="3.875" style="183" customWidth="1"/>
    <col min="4867" max="4933" width="1.125" style="183" customWidth="1"/>
    <col min="4934" max="4934" width="5.875" style="183" customWidth="1"/>
    <col min="4935" max="4935" width="8" style="183" customWidth="1"/>
    <col min="4936" max="4936" width="4.875" style="183" customWidth="1"/>
    <col min="4937" max="4937" width="3.75" style="183" customWidth="1"/>
    <col min="4938" max="4943" width="12.625" style="183" customWidth="1"/>
    <col min="4944" max="5120" width="9" style="183" customWidth="1"/>
    <col min="5121" max="5121" width="10.875" style="183" customWidth="1"/>
    <col min="5122" max="5122" width="3.875" style="183" customWidth="1"/>
    <col min="5123" max="5189" width="1.125" style="183" customWidth="1"/>
    <col min="5190" max="5190" width="5.875" style="183" customWidth="1"/>
    <col min="5191" max="5191" width="8" style="183" customWidth="1"/>
    <col min="5192" max="5192" width="4.875" style="183" customWidth="1"/>
    <col min="5193" max="5193" width="3.75" style="183" customWidth="1"/>
    <col min="5194" max="5199" width="12.625" style="183" customWidth="1"/>
    <col min="5200" max="5376" width="9" style="183" customWidth="1"/>
    <col min="5377" max="5377" width="10.875" style="183" customWidth="1"/>
    <col min="5378" max="5378" width="3.875" style="183" customWidth="1"/>
    <col min="5379" max="5445" width="1.125" style="183" customWidth="1"/>
    <col min="5446" max="5446" width="5.875" style="183" customWidth="1"/>
    <col min="5447" max="5447" width="8" style="183" customWidth="1"/>
    <col min="5448" max="5448" width="4.875" style="183" customWidth="1"/>
    <col min="5449" max="5449" width="3.75" style="183" customWidth="1"/>
    <col min="5450" max="5455" width="12.625" style="183" customWidth="1"/>
    <col min="5456" max="5632" width="9" style="183" customWidth="1"/>
    <col min="5633" max="5633" width="10.875" style="183" customWidth="1"/>
    <col min="5634" max="5634" width="3.875" style="183" customWidth="1"/>
    <col min="5635" max="5701" width="1.125" style="183" customWidth="1"/>
    <col min="5702" max="5702" width="5.875" style="183" customWidth="1"/>
    <col min="5703" max="5703" width="8" style="183" customWidth="1"/>
    <col min="5704" max="5704" width="4.875" style="183" customWidth="1"/>
    <col min="5705" max="5705" width="3.75" style="183" customWidth="1"/>
    <col min="5706" max="5711" width="12.625" style="183" customWidth="1"/>
    <col min="5712" max="5888" width="9" style="183" customWidth="1"/>
    <col min="5889" max="5889" width="10.875" style="183" customWidth="1"/>
    <col min="5890" max="5890" width="3.875" style="183" customWidth="1"/>
    <col min="5891" max="5957" width="1.125" style="183" customWidth="1"/>
    <col min="5958" max="5958" width="5.875" style="183" customWidth="1"/>
    <col min="5959" max="5959" width="8" style="183" customWidth="1"/>
    <col min="5960" max="5960" width="4.875" style="183" customWidth="1"/>
    <col min="5961" max="5961" width="3.75" style="183" customWidth="1"/>
    <col min="5962" max="5967" width="12.625" style="183" customWidth="1"/>
    <col min="5968" max="6144" width="9" style="183" customWidth="1"/>
    <col min="6145" max="6145" width="10.875" style="183" customWidth="1"/>
    <col min="6146" max="6146" width="3.875" style="183" customWidth="1"/>
    <col min="6147" max="6213" width="1.125" style="183" customWidth="1"/>
    <col min="6214" max="6214" width="5.875" style="183" customWidth="1"/>
    <col min="6215" max="6215" width="8" style="183" customWidth="1"/>
    <col min="6216" max="6216" width="4.875" style="183" customWidth="1"/>
    <col min="6217" max="6217" width="3.75" style="183" customWidth="1"/>
    <col min="6218" max="6223" width="12.625" style="183" customWidth="1"/>
    <col min="6224" max="6400" width="9" style="183" customWidth="1"/>
    <col min="6401" max="6401" width="10.875" style="183" customWidth="1"/>
    <col min="6402" max="6402" width="3.875" style="183" customWidth="1"/>
    <col min="6403" max="6469" width="1.125" style="183" customWidth="1"/>
    <col min="6470" max="6470" width="5.875" style="183" customWidth="1"/>
    <col min="6471" max="6471" width="8" style="183" customWidth="1"/>
    <col min="6472" max="6472" width="4.875" style="183" customWidth="1"/>
    <col min="6473" max="6473" width="3.75" style="183" customWidth="1"/>
    <col min="6474" max="6479" width="12.625" style="183" customWidth="1"/>
    <col min="6480" max="6656" width="9" style="183" customWidth="1"/>
    <col min="6657" max="6657" width="10.875" style="183" customWidth="1"/>
    <col min="6658" max="6658" width="3.875" style="183" customWidth="1"/>
    <col min="6659" max="6725" width="1.125" style="183" customWidth="1"/>
    <col min="6726" max="6726" width="5.875" style="183" customWidth="1"/>
    <col min="6727" max="6727" width="8" style="183" customWidth="1"/>
    <col min="6728" max="6728" width="4.875" style="183" customWidth="1"/>
    <col min="6729" max="6729" width="3.75" style="183" customWidth="1"/>
    <col min="6730" max="6735" width="12.625" style="183" customWidth="1"/>
    <col min="6736" max="6912" width="9" style="183" customWidth="1"/>
    <col min="6913" max="6913" width="10.875" style="183" customWidth="1"/>
    <col min="6914" max="6914" width="3.875" style="183" customWidth="1"/>
    <col min="6915" max="6981" width="1.125" style="183" customWidth="1"/>
    <col min="6982" max="6982" width="5.875" style="183" customWidth="1"/>
    <col min="6983" max="6983" width="8" style="183" customWidth="1"/>
    <col min="6984" max="6984" width="4.875" style="183" customWidth="1"/>
    <col min="6985" max="6985" width="3.75" style="183" customWidth="1"/>
    <col min="6986" max="6991" width="12.625" style="183" customWidth="1"/>
    <col min="6992" max="7168" width="9" style="183" customWidth="1"/>
    <col min="7169" max="7169" width="10.875" style="183" customWidth="1"/>
    <col min="7170" max="7170" width="3.875" style="183" customWidth="1"/>
    <col min="7171" max="7237" width="1.125" style="183" customWidth="1"/>
    <col min="7238" max="7238" width="5.875" style="183" customWidth="1"/>
    <col min="7239" max="7239" width="8" style="183" customWidth="1"/>
    <col min="7240" max="7240" width="4.875" style="183" customWidth="1"/>
    <col min="7241" max="7241" width="3.75" style="183" customWidth="1"/>
    <col min="7242" max="7247" width="12.625" style="183" customWidth="1"/>
    <col min="7248" max="7424" width="9" style="183" customWidth="1"/>
    <col min="7425" max="7425" width="10.875" style="183" customWidth="1"/>
    <col min="7426" max="7426" width="3.875" style="183" customWidth="1"/>
    <col min="7427" max="7493" width="1.125" style="183" customWidth="1"/>
    <col min="7494" max="7494" width="5.875" style="183" customWidth="1"/>
    <col min="7495" max="7495" width="8" style="183" customWidth="1"/>
    <col min="7496" max="7496" width="4.875" style="183" customWidth="1"/>
    <col min="7497" max="7497" width="3.75" style="183" customWidth="1"/>
    <col min="7498" max="7503" width="12.625" style="183" customWidth="1"/>
    <col min="7504" max="7680" width="9" style="183" customWidth="1"/>
    <col min="7681" max="7681" width="10.875" style="183" customWidth="1"/>
    <col min="7682" max="7682" width="3.875" style="183" customWidth="1"/>
    <col min="7683" max="7749" width="1.125" style="183" customWidth="1"/>
    <col min="7750" max="7750" width="5.875" style="183" customWidth="1"/>
    <col min="7751" max="7751" width="8" style="183" customWidth="1"/>
    <col min="7752" max="7752" width="4.875" style="183" customWidth="1"/>
    <col min="7753" max="7753" width="3.75" style="183" customWidth="1"/>
    <col min="7754" max="7759" width="12.625" style="183" customWidth="1"/>
    <col min="7760" max="7936" width="9" style="183" customWidth="1"/>
    <col min="7937" max="7937" width="10.875" style="183" customWidth="1"/>
    <col min="7938" max="7938" width="3.875" style="183" customWidth="1"/>
    <col min="7939" max="8005" width="1.125" style="183" customWidth="1"/>
    <col min="8006" max="8006" width="5.875" style="183" customWidth="1"/>
    <col min="8007" max="8007" width="8" style="183" customWidth="1"/>
    <col min="8008" max="8008" width="4.875" style="183" customWidth="1"/>
    <col min="8009" max="8009" width="3.75" style="183" customWidth="1"/>
    <col min="8010" max="8015" width="12.625" style="183" customWidth="1"/>
    <col min="8016" max="8192" width="9" style="183" customWidth="1"/>
    <col min="8193" max="8193" width="10.875" style="183" customWidth="1"/>
    <col min="8194" max="8194" width="3.875" style="183" customWidth="1"/>
    <col min="8195" max="8261" width="1.125" style="183" customWidth="1"/>
    <col min="8262" max="8262" width="5.875" style="183" customWidth="1"/>
    <col min="8263" max="8263" width="8" style="183" customWidth="1"/>
    <col min="8264" max="8264" width="4.875" style="183" customWidth="1"/>
    <col min="8265" max="8265" width="3.75" style="183" customWidth="1"/>
    <col min="8266" max="8271" width="12.625" style="183" customWidth="1"/>
    <col min="8272" max="8448" width="9" style="183" customWidth="1"/>
    <col min="8449" max="8449" width="10.875" style="183" customWidth="1"/>
    <col min="8450" max="8450" width="3.875" style="183" customWidth="1"/>
    <col min="8451" max="8517" width="1.125" style="183" customWidth="1"/>
    <col min="8518" max="8518" width="5.875" style="183" customWidth="1"/>
    <col min="8519" max="8519" width="8" style="183" customWidth="1"/>
    <col min="8520" max="8520" width="4.875" style="183" customWidth="1"/>
    <col min="8521" max="8521" width="3.75" style="183" customWidth="1"/>
    <col min="8522" max="8527" width="12.625" style="183" customWidth="1"/>
    <col min="8528" max="8704" width="9" style="183" customWidth="1"/>
    <col min="8705" max="8705" width="10.875" style="183" customWidth="1"/>
    <col min="8706" max="8706" width="3.875" style="183" customWidth="1"/>
    <col min="8707" max="8773" width="1.125" style="183" customWidth="1"/>
    <col min="8774" max="8774" width="5.875" style="183" customWidth="1"/>
    <col min="8775" max="8775" width="8" style="183" customWidth="1"/>
    <col min="8776" max="8776" width="4.875" style="183" customWidth="1"/>
    <col min="8777" max="8777" width="3.75" style="183" customWidth="1"/>
    <col min="8778" max="8783" width="12.625" style="183" customWidth="1"/>
    <col min="8784" max="8960" width="9" style="183" customWidth="1"/>
    <col min="8961" max="8961" width="10.875" style="183" customWidth="1"/>
    <col min="8962" max="8962" width="3.875" style="183" customWidth="1"/>
    <col min="8963" max="9029" width="1.125" style="183" customWidth="1"/>
    <col min="9030" max="9030" width="5.875" style="183" customWidth="1"/>
    <col min="9031" max="9031" width="8" style="183" customWidth="1"/>
    <col min="9032" max="9032" width="4.875" style="183" customWidth="1"/>
    <col min="9033" max="9033" width="3.75" style="183" customWidth="1"/>
    <col min="9034" max="9039" width="12.625" style="183" customWidth="1"/>
    <col min="9040" max="9216" width="9" style="183" customWidth="1"/>
    <col min="9217" max="9217" width="10.875" style="183" customWidth="1"/>
    <col min="9218" max="9218" width="3.875" style="183" customWidth="1"/>
    <col min="9219" max="9285" width="1.125" style="183" customWidth="1"/>
    <col min="9286" max="9286" width="5.875" style="183" customWidth="1"/>
    <col min="9287" max="9287" width="8" style="183" customWidth="1"/>
    <col min="9288" max="9288" width="4.875" style="183" customWidth="1"/>
    <col min="9289" max="9289" width="3.75" style="183" customWidth="1"/>
    <col min="9290" max="9295" width="12.625" style="183" customWidth="1"/>
    <col min="9296" max="9472" width="9" style="183" customWidth="1"/>
    <col min="9473" max="9473" width="10.875" style="183" customWidth="1"/>
    <col min="9474" max="9474" width="3.875" style="183" customWidth="1"/>
    <col min="9475" max="9541" width="1.125" style="183" customWidth="1"/>
    <col min="9542" max="9542" width="5.875" style="183" customWidth="1"/>
    <col min="9543" max="9543" width="8" style="183" customWidth="1"/>
    <col min="9544" max="9544" width="4.875" style="183" customWidth="1"/>
    <col min="9545" max="9545" width="3.75" style="183" customWidth="1"/>
    <col min="9546" max="9551" width="12.625" style="183" customWidth="1"/>
    <col min="9552" max="9728" width="9" style="183" customWidth="1"/>
    <col min="9729" max="9729" width="10.875" style="183" customWidth="1"/>
    <col min="9730" max="9730" width="3.875" style="183" customWidth="1"/>
    <col min="9731" max="9797" width="1.125" style="183" customWidth="1"/>
    <col min="9798" max="9798" width="5.875" style="183" customWidth="1"/>
    <col min="9799" max="9799" width="8" style="183" customWidth="1"/>
    <col min="9800" max="9800" width="4.875" style="183" customWidth="1"/>
    <col min="9801" max="9801" width="3.75" style="183" customWidth="1"/>
    <col min="9802" max="9807" width="12.625" style="183" customWidth="1"/>
    <col min="9808" max="9984" width="9" style="183" customWidth="1"/>
    <col min="9985" max="9985" width="10.875" style="183" customWidth="1"/>
    <col min="9986" max="9986" width="3.875" style="183" customWidth="1"/>
    <col min="9987" max="10053" width="1.125" style="183" customWidth="1"/>
    <col min="10054" max="10054" width="5.875" style="183" customWidth="1"/>
    <col min="10055" max="10055" width="8" style="183" customWidth="1"/>
    <col min="10056" max="10056" width="4.875" style="183" customWidth="1"/>
    <col min="10057" max="10057" width="3.75" style="183" customWidth="1"/>
    <col min="10058" max="10063" width="12.625" style="183" customWidth="1"/>
    <col min="10064" max="10240" width="9" style="183" customWidth="1"/>
    <col min="10241" max="10241" width="10.875" style="183" customWidth="1"/>
    <col min="10242" max="10242" width="3.875" style="183" customWidth="1"/>
    <col min="10243" max="10309" width="1.125" style="183" customWidth="1"/>
    <col min="10310" max="10310" width="5.875" style="183" customWidth="1"/>
    <col min="10311" max="10311" width="8" style="183" customWidth="1"/>
    <col min="10312" max="10312" width="4.875" style="183" customWidth="1"/>
    <col min="10313" max="10313" width="3.75" style="183" customWidth="1"/>
    <col min="10314" max="10319" width="12.625" style="183" customWidth="1"/>
    <col min="10320" max="10496" width="9" style="183" customWidth="1"/>
    <col min="10497" max="10497" width="10.875" style="183" customWidth="1"/>
    <col min="10498" max="10498" width="3.875" style="183" customWidth="1"/>
    <col min="10499" max="10565" width="1.125" style="183" customWidth="1"/>
    <col min="10566" max="10566" width="5.875" style="183" customWidth="1"/>
    <col min="10567" max="10567" width="8" style="183" customWidth="1"/>
    <col min="10568" max="10568" width="4.875" style="183" customWidth="1"/>
    <col min="10569" max="10569" width="3.75" style="183" customWidth="1"/>
    <col min="10570" max="10575" width="12.625" style="183" customWidth="1"/>
    <col min="10576" max="10752" width="9" style="183" customWidth="1"/>
    <col min="10753" max="10753" width="10.875" style="183" customWidth="1"/>
    <col min="10754" max="10754" width="3.875" style="183" customWidth="1"/>
    <col min="10755" max="10821" width="1.125" style="183" customWidth="1"/>
    <col min="10822" max="10822" width="5.875" style="183" customWidth="1"/>
    <col min="10823" max="10823" width="8" style="183" customWidth="1"/>
    <col min="10824" max="10824" width="4.875" style="183" customWidth="1"/>
    <col min="10825" max="10825" width="3.75" style="183" customWidth="1"/>
    <col min="10826" max="10831" width="12.625" style="183" customWidth="1"/>
    <col min="10832" max="11008" width="9" style="183" customWidth="1"/>
    <col min="11009" max="11009" width="10.875" style="183" customWidth="1"/>
    <col min="11010" max="11010" width="3.875" style="183" customWidth="1"/>
    <col min="11011" max="11077" width="1.125" style="183" customWidth="1"/>
    <col min="11078" max="11078" width="5.875" style="183" customWidth="1"/>
    <col min="11079" max="11079" width="8" style="183" customWidth="1"/>
    <col min="11080" max="11080" width="4.875" style="183" customWidth="1"/>
    <col min="11081" max="11081" width="3.75" style="183" customWidth="1"/>
    <col min="11082" max="11087" width="12.625" style="183" customWidth="1"/>
    <col min="11088" max="11264" width="9" style="183" customWidth="1"/>
    <col min="11265" max="11265" width="10.875" style="183" customWidth="1"/>
    <col min="11266" max="11266" width="3.875" style="183" customWidth="1"/>
    <col min="11267" max="11333" width="1.125" style="183" customWidth="1"/>
    <col min="11334" max="11334" width="5.875" style="183" customWidth="1"/>
    <col min="11335" max="11335" width="8" style="183" customWidth="1"/>
    <col min="11336" max="11336" width="4.875" style="183" customWidth="1"/>
    <col min="11337" max="11337" width="3.75" style="183" customWidth="1"/>
    <col min="11338" max="11343" width="12.625" style="183" customWidth="1"/>
    <col min="11344" max="11520" width="9" style="183" customWidth="1"/>
    <col min="11521" max="11521" width="10.875" style="183" customWidth="1"/>
    <col min="11522" max="11522" width="3.875" style="183" customWidth="1"/>
    <col min="11523" max="11589" width="1.125" style="183" customWidth="1"/>
    <col min="11590" max="11590" width="5.875" style="183" customWidth="1"/>
    <col min="11591" max="11591" width="8" style="183" customWidth="1"/>
    <col min="11592" max="11592" width="4.875" style="183" customWidth="1"/>
    <col min="11593" max="11593" width="3.75" style="183" customWidth="1"/>
    <col min="11594" max="11599" width="12.625" style="183" customWidth="1"/>
    <col min="11600" max="11776" width="9" style="183" customWidth="1"/>
    <col min="11777" max="11777" width="10.875" style="183" customWidth="1"/>
    <col min="11778" max="11778" width="3.875" style="183" customWidth="1"/>
    <col min="11779" max="11845" width="1.125" style="183" customWidth="1"/>
    <col min="11846" max="11846" width="5.875" style="183" customWidth="1"/>
    <col min="11847" max="11847" width="8" style="183" customWidth="1"/>
    <col min="11848" max="11848" width="4.875" style="183" customWidth="1"/>
    <col min="11849" max="11849" width="3.75" style="183" customWidth="1"/>
    <col min="11850" max="11855" width="12.625" style="183" customWidth="1"/>
    <col min="11856" max="12032" width="9" style="183" customWidth="1"/>
    <col min="12033" max="12033" width="10.875" style="183" customWidth="1"/>
    <col min="12034" max="12034" width="3.875" style="183" customWidth="1"/>
    <col min="12035" max="12101" width="1.125" style="183" customWidth="1"/>
    <col min="12102" max="12102" width="5.875" style="183" customWidth="1"/>
    <col min="12103" max="12103" width="8" style="183" customWidth="1"/>
    <col min="12104" max="12104" width="4.875" style="183" customWidth="1"/>
    <col min="12105" max="12105" width="3.75" style="183" customWidth="1"/>
    <col min="12106" max="12111" width="12.625" style="183" customWidth="1"/>
    <col min="12112" max="12288" width="9" style="183" customWidth="1"/>
    <col min="12289" max="12289" width="10.875" style="183" customWidth="1"/>
    <col min="12290" max="12290" width="3.875" style="183" customWidth="1"/>
    <col min="12291" max="12357" width="1.125" style="183" customWidth="1"/>
    <col min="12358" max="12358" width="5.875" style="183" customWidth="1"/>
    <col min="12359" max="12359" width="8" style="183" customWidth="1"/>
    <col min="12360" max="12360" width="4.875" style="183" customWidth="1"/>
    <col min="12361" max="12361" width="3.75" style="183" customWidth="1"/>
    <col min="12362" max="12367" width="12.625" style="183" customWidth="1"/>
    <col min="12368" max="12544" width="9" style="183" customWidth="1"/>
    <col min="12545" max="12545" width="10.875" style="183" customWidth="1"/>
    <col min="12546" max="12546" width="3.875" style="183" customWidth="1"/>
    <col min="12547" max="12613" width="1.125" style="183" customWidth="1"/>
    <col min="12614" max="12614" width="5.875" style="183" customWidth="1"/>
    <col min="12615" max="12615" width="8" style="183" customWidth="1"/>
    <col min="12616" max="12616" width="4.875" style="183" customWidth="1"/>
    <col min="12617" max="12617" width="3.75" style="183" customWidth="1"/>
    <col min="12618" max="12623" width="12.625" style="183" customWidth="1"/>
    <col min="12624" max="12800" width="9" style="183" customWidth="1"/>
    <col min="12801" max="12801" width="10.875" style="183" customWidth="1"/>
    <col min="12802" max="12802" width="3.875" style="183" customWidth="1"/>
    <col min="12803" max="12869" width="1.125" style="183" customWidth="1"/>
    <col min="12870" max="12870" width="5.875" style="183" customWidth="1"/>
    <col min="12871" max="12871" width="8" style="183" customWidth="1"/>
    <col min="12872" max="12872" width="4.875" style="183" customWidth="1"/>
    <col min="12873" max="12873" width="3.75" style="183" customWidth="1"/>
    <col min="12874" max="12879" width="12.625" style="183" customWidth="1"/>
    <col min="12880" max="13056" width="9" style="183" customWidth="1"/>
    <col min="13057" max="13057" width="10.875" style="183" customWidth="1"/>
    <col min="13058" max="13058" width="3.875" style="183" customWidth="1"/>
    <col min="13059" max="13125" width="1.125" style="183" customWidth="1"/>
    <col min="13126" max="13126" width="5.875" style="183" customWidth="1"/>
    <col min="13127" max="13127" width="8" style="183" customWidth="1"/>
    <col min="13128" max="13128" width="4.875" style="183" customWidth="1"/>
    <col min="13129" max="13129" width="3.75" style="183" customWidth="1"/>
    <col min="13130" max="13135" width="12.625" style="183" customWidth="1"/>
    <col min="13136" max="13312" width="9" style="183" customWidth="1"/>
    <col min="13313" max="13313" width="10.875" style="183" customWidth="1"/>
    <col min="13314" max="13314" width="3.875" style="183" customWidth="1"/>
    <col min="13315" max="13381" width="1.125" style="183" customWidth="1"/>
    <col min="13382" max="13382" width="5.875" style="183" customWidth="1"/>
    <col min="13383" max="13383" width="8" style="183" customWidth="1"/>
    <col min="13384" max="13384" width="4.875" style="183" customWidth="1"/>
    <col min="13385" max="13385" width="3.75" style="183" customWidth="1"/>
    <col min="13386" max="13391" width="12.625" style="183" customWidth="1"/>
    <col min="13392" max="13568" width="9" style="183" customWidth="1"/>
    <col min="13569" max="13569" width="10.875" style="183" customWidth="1"/>
    <col min="13570" max="13570" width="3.875" style="183" customWidth="1"/>
    <col min="13571" max="13637" width="1.125" style="183" customWidth="1"/>
    <col min="13638" max="13638" width="5.875" style="183" customWidth="1"/>
    <col min="13639" max="13639" width="8" style="183" customWidth="1"/>
    <col min="13640" max="13640" width="4.875" style="183" customWidth="1"/>
    <col min="13641" max="13641" width="3.75" style="183" customWidth="1"/>
    <col min="13642" max="13647" width="12.625" style="183" customWidth="1"/>
    <col min="13648" max="13824" width="9" style="183" customWidth="1"/>
    <col min="13825" max="13825" width="10.875" style="183" customWidth="1"/>
    <col min="13826" max="13826" width="3.875" style="183" customWidth="1"/>
    <col min="13827" max="13893" width="1.125" style="183" customWidth="1"/>
    <col min="13894" max="13894" width="5.875" style="183" customWidth="1"/>
    <col min="13895" max="13895" width="8" style="183" customWidth="1"/>
    <col min="13896" max="13896" width="4.875" style="183" customWidth="1"/>
    <col min="13897" max="13897" width="3.75" style="183" customWidth="1"/>
    <col min="13898" max="13903" width="12.625" style="183" customWidth="1"/>
    <col min="13904" max="14080" width="9" style="183" customWidth="1"/>
    <col min="14081" max="14081" width="10.875" style="183" customWidth="1"/>
    <col min="14082" max="14082" width="3.875" style="183" customWidth="1"/>
    <col min="14083" max="14149" width="1.125" style="183" customWidth="1"/>
    <col min="14150" max="14150" width="5.875" style="183" customWidth="1"/>
    <col min="14151" max="14151" width="8" style="183" customWidth="1"/>
    <col min="14152" max="14152" width="4.875" style="183" customWidth="1"/>
    <col min="14153" max="14153" width="3.75" style="183" customWidth="1"/>
    <col min="14154" max="14159" width="12.625" style="183" customWidth="1"/>
    <col min="14160" max="14336" width="9" style="183" customWidth="1"/>
    <col min="14337" max="14337" width="10.875" style="183" customWidth="1"/>
    <col min="14338" max="14338" width="3.875" style="183" customWidth="1"/>
    <col min="14339" max="14405" width="1.125" style="183" customWidth="1"/>
    <col min="14406" max="14406" width="5.875" style="183" customWidth="1"/>
    <col min="14407" max="14407" width="8" style="183" customWidth="1"/>
    <col min="14408" max="14408" width="4.875" style="183" customWidth="1"/>
    <col min="14409" max="14409" width="3.75" style="183" customWidth="1"/>
    <col min="14410" max="14415" width="12.625" style="183" customWidth="1"/>
    <col min="14416" max="14592" width="9" style="183" customWidth="1"/>
    <col min="14593" max="14593" width="10.875" style="183" customWidth="1"/>
    <col min="14594" max="14594" width="3.875" style="183" customWidth="1"/>
    <col min="14595" max="14661" width="1.125" style="183" customWidth="1"/>
    <col min="14662" max="14662" width="5.875" style="183" customWidth="1"/>
    <col min="14663" max="14663" width="8" style="183" customWidth="1"/>
    <col min="14664" max="14664" width="4.875" style="183" customWidth="1"/>
    <col min="14665" max="14665" width="3.75" style="183" customWidth="1"/>
    <col min="14666" max="14671" width="12.625" style="183" customWidth="1"/>
    <col min="14672" max="14848" width="9" style="183" customWidth="1"/>
    <col min="14849" max="14849" width="10.875" style="183" customWidth="1"/>
    <col min="14850" max="14850" width="3.875" style="183" customWidth="1"/>
    <col min="14851" max="14917" width="1.125" style="183" customWidth="1"/>
    <col min="14918" max="14918" width="5.875" style="183" customWidth="1"/>
    <col min="14919" max="14919" width="8" style="183" customWidth="1"/>
    <col min="14920" max="14920" width="4.875" style="183" customWidth="1"/>
    <col min="14921" max="14921" width="3.75" style="183" customWidth="1"/>
    <col min="14922" max="14927" width="12.625" style="183" customWidth="1"/>
    <col min="14928" max="15104" width="9" style="183" customWidth="1"/>
    <col min="15105" max="15105" width="10.875" style="183" customWidth="1"/>
    <col min="15106" max="15106" width="3.875" style="183" customWidth="1"/>
    <col min="15107" max="15173" width="1.125" style="183" customWidth="1"/>
    <col min="15174" max="15174" width="5.875" style="183" customWidth="1"/>
    <col min="15175" max="15175" width="8" style="183" customWidth="1"/>
    <col min="15176" max="15176" width="4.875" style="183" customWidth="1"/>
    <col min="15177" max="15177" width="3.75" style="183" customWidth="1"/>
    <col min="15178" max="15183" width="12.625" style="183" customWidth="1"/>
    <col min="15184" max="15360" width="9" style="183" customWidth="1"/>
    <col min="15361" max="15361" width="10.875" style="183" customWidth="1"/>
    <col min="15362" max="15362" width="3.875" style="183" customWidth="1"/>
    <col min="15363" max="15429" width="1.125" style="183" customWidth="1"/>
    <col min="15430" max="15430" width="5.875" style="183" customWidth="1"/>
    <col min="15431" max="15431" width="8" style="183" customWidth="1"/>
    <col min="15432" max="15432" width="4.875" style="183" customWidth="1"/>
    <col min="15433" max="15433" width="3.75" style="183" customWidth="1"/>
    <col min="15434" max="15439" width="12.625" style="183" customWidth="1"/>
    <col min="15440" max="15616" width="9" style="183" customWidth="1"/>
    <col min="15617" max="15617" width="10.875" style="183" customWidth="1"/>
    <col min="15618" max="15618" width="3.875" style="183" customWidth="1"/>
    <col min="15619" max="15685" width="1.125" style="183" customWidth="1"/>
    <col min="15686" max="15686" width="5.875" style="183" customWidth="1"/>
    <col min="15687" max="15687" width="8" style="183" customWidth="1"/>
    <col min="15688" max="15688" width="4.875" style="183" customWidth="1"/>
    <col min="15689" max="15689" width="3.75" style="183" customWidth="1"/>
    <col min="15690" max="15695" width="12.625" style="183" customWidth="1"/>
    <col min="15696" max="15872" width="9" style="183" customWidth="1"/>
    <col min="15873" max="15873" width="10.875" style="183" customWidth="1"/>
    <col min="15874" max="15874" width="3.875" style="183" customWidth="1"/>
    <col min="15875" max="15941" width="1.125" style="183" customWidth="1"/>
    <col min="15942" max="15942" width="5.875" style="183" customWidth="1"/>
    <col min="15943" max="15943" width="8" style="183" customWidth="1"/>
    <col min="15944" max="15944" width="4.875" style="183" customWidth="1"/>
    <col min="15945" max="15945" width="3.75" style="183" customWidth="1"/>
    <col min="15946" max="15951" width="12.625" style="183" customWidth="1"/>
    <col min="15952" max="16128" width="9" style="183" customWidth="1"/>
    <col min="16129" max="16129" width="10.875" style="183" customWidth="1"/>
    <col min="16130" max="16130" width="3.875" style="183" customWidth="1"/>
    <col min="16131" max="16197" width="1.125" style="183" customWidth="1"/>
    <col min="16198" max="16198" width="5.875" style="183" customWidth="1"/>
    <col min="16199" max="16199" width="8" style="183" customWidth="1"/>
    <col min="16200" max="16200" width="4.875" style="183" customWidth="1"/>
    <col min="16201" max="16201" width="3.75" style="183" customWidth="1"/>
    <col min="16202" max="16207" width="12.625" style="183" customWidth="1"/>
    <col min="16208" max="16384" width="9" style="183" customWidth="1"/>
  </cols>
  <sheetData>
    <row r="1" spans="1:139" ht="13.7" customHeight="1" x14ac:dyDescent="0.15">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row>
    <row r="2" spans="1:139" ht="21" customHeight="1" x14ac:dyDescent="0.15">
      <c r="A2" s="5"/>
      <c r="B2" s="5"/>
      <c r="C2" s="5"/>
      <c r="D2" s="5"/>
      <c r="E2" s="5"/>
      <c r="F2" s="5"/>
      <c r="G2" s="5"/>
      <c r="H2" s="5"/>
      <c r="I2" s="5"/>
      <c r="J2" s="5"/>
      <c r="K2" s="5"/>
      <c r="L2" s="5"/>
      <c r="M2" s="5"/>
      <c r="N2" s="5"/>
      <c r="O2" s="5"/>
      <c r="P2" s="5"/>
      <c r="Q2" s="5"/>
      <c r="R2" s="5"/>
      <c r="S2" s="45" t="s">
        <v>194</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7"/>
    </row>
    <row r="3" spans="1:139" ht="8.4499999999999993" customHeight="1" x14ac:dyDescent="0.15">
      <c r="A3" s="5"/>
      <c r="B3" s="5"/>
      <c r="C3" s="5"/>
      <c r="D3" s="5"/>
      <c r="E3" s="5"/>
      <c r="F3" s="5"/>
      <c r="G3" s="5"/>
      <c r="H3" s="5"/>
      <c r="I3" s="5"/>
      <c r="J3" s="5"/>
      <c r="K3" s="5"/>
      <c r="L3" s="5"/>
      <c r="M3" s="5"/>
      <c r="N3" s="5"/>
      <c r="O3" s="5"/>
      <c r="P3" s="5"/>
      <c r="Q3" s="5"/>
      <c r="R3" s="5"/>
      <c r="S3" s="4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7"/>
    </row>
    <row r="4" spans="1:139" ht="13.5" x14ac:dyDescent="0.15">
      <c r="A4" s="5" t="s">
        <v>242</v>
      </c>
      <c r="B4" s="5"/>
      <c r="C4" s="5"/>
      <c r="D4" s="6"/>
      <c r="E4" s="6"/>
      <c r="F4" s="6"/>
      <c r="G4" s="5"/>
      <c r="H4" s="5"/>
      <c r="I4" s="5"/>
      <c r="J4" s="5"/>
      <c r="K4" s="6"/>
      <c r="L4" s="5"/>
      <c r="M4" s="5"/>
      <c r="N4" s="5"/>
      <c r="O4" s="5"/>
      <c r="P4" s="5"/>
      <c r="Q4" s="5"/>
      <c r="R4" s="5"/>
      <c r="S4" s="5"/>
      <c r="T4" s="5"/>
      <c r="U4" s="5"/>
      <c r="V4" s="5"/>
      <c r="W4" s="5"/>
      <c r="X4" s="5"/>
      <c r="Y4" s="5"/>
      <c r="Z4" s="5"/>
      <c r="AA4" s="5"/>
      <c r="AB4" s="5"/>
      <c r="AC4" s="5"/>
      <c r="AD4" s="3" t="s">
        <v>997</v>
      </c>
      <c r="AE4" s="5"/>
      <c r="AF4" s="5"/>
      <c r="AG4" s="5"/>
      <c r="AH4" s="5"/>
      <c r="AI4" s="5"/>
      <c r="AJ4" s="5"/>
      <c r="AK4" s="5"/>
      <c r="AL4" s="6"/>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209" t="s">
        <v>469</v>
      </c>
      <c r="BQ4" s="209"/>
    </row>
    <row r="5" spans="1:139" ht="15.75" customHeight="1" x14ac:dyDescent="0.15">
      <c r="A5" s="1820"/>
      <c r="B5" s="1821"/>
      <c r="C5" s="1815" t="s">
        <v>486</v>
      </c>
      <c r="D5" s="1851"/>
      <c r="E5" s="1851"/>
      <c r="F5" s="1851"/>
      <c r="G5" s="1851"/>
      <c r="H5" s="1851"/>
      <c r="I5" s="1851"/>
      <c r="J5" s="1851"/>
      <c r="K5" s="1851"/>
      <c r="L5" s="1851"/>
      <c r="M5" s="1851"/>
      <c r="N5" s="1851"/>
      <c r="O5" s="1851"/>
      <c r="P5" s="1851"/>
      <c r="Q5" s="1851"/>
      <c r="R5" s="1851"/>
      <c r="S5" s="1851"/>
      <c r="T5" s="1851"/>
      <c r="U5" s="1851"/>
      <c r="V5" s="1851"/>
      <c r="W5" s="1851"/>
      <c r="X5" s="1851"/>
      <c r="Y5" s="1851"/>
      <c r="Z5" s="1851"/>
      <c r="AA5" s="1851"/>
      <c r="AB5" s="1851"/>
      <c r="AC5" s="1851"/>
      <c r="AD5" s="1851"/>
      <c r="AE5" s="1851"/>
      <c r="AF5" s="1851"/>
      <c r="AG5" s="1851"/>
      <c r="AH5" s="1851"/>
      <c r="AI5" s="1852"/>
      <c r="AJ5" s="1815" t="s">
        <v>511</v>
      </c>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210"/>
    </row>
    <row r="6" spans="1:139" ht="12.2" customHeight="1" x14ac:dyDescent="0.15">
      <c r="A6" s="1822"/>
      <c r="B6" s="1823"/>
      <c r="C6" s="1815" t="s">
        <v>115</v>
      </c>
      <c r="D6" s="1851"/>
      <c r="E6" s="1851"/>
      <c r="F6" s="1851"/>
      <c r="G6" s="1851"/>
      <c r="H6" s="1851"/>
      <c r="I6" s="1851"/>
      <c r="J6" s="1851"/>
      <c r="K6" s="1851"/>
      <c r="L6" s="1851"/>
      <c r="M6" s="1851"/>
      <c r="N6" s="1851"/>
      <c r="O6" s="1851"/>
      <c r="P6" s="1851"/>
      <c r="Q6" s="1851"/>
      <c r="R6" s="1852"/>
      <c r="S6" s="1815" t="s">
        <v>513</v>
      </c>
      <c r="T6" s="1851"/>
      <c r="U6" s="1851"/>
      <c r="V6" s="1851"/>
      <c r="W6" s="1851"/>
      <c r="X6" s="1851"/>
      <c r="Y6" s="1851"/>
      <c r="Z6" s="1851"/>
      <c r="AA6" s="1851"/>
      <c r="AB6" s="1851"/>
      <c r="AC6" s="1851"/>
      <c r="AD6" s="1851"/>
      <c r="AE6" s="1851"/>
      <c r="AF6" s="1851"/>
      <c r="AG6" s="1851"/>
      <c r="AH6" s="1851"/>
      <c r="AI6" s="1852"/>
      <c r="AJ6" s="1815" t="s">
        <v>115</v>
      </c>
      <c r="AK6" s="1851"/>
      <c r="AL6" s="1851"/>
      <c r="AM6" s="1851"/>
      <c r="AN6" s="1851"/>
      <c r="AO6" s="1851"/>
      <c r="AP6" s="1851"/>
      <c r="AQ6" s="1851"/>
      <c r="AR6" s="1851"/>
      <c r="AS6" s="1851"/>
      <c r="AT6" s="1851"/>
      <c r="AU6" s="1851"/>
      <c r="AV6" s="1851"/>
      <c r="AW6" s="1851"/>
      <c r="AX6" s="1851"/>
      <c r="AY6" s="1851"/>
      <c r="AZ6" s="1815" t="s">
        <v>513</v>
      </c>
      <c r="BA6" s="1851"/>
      <c r="BB6" s="1851"/>
      <c r="BC6" s="1851"/>
      <c r="BD6" s="1851"/>
      <c r="BE6" s="1851"/>
      <c r="BF6" s="1851"/>
      <c r="BG6" s="1851"/>
      <c r="BH6" s="1851"/>
      <c r="BI6" s="1851"/>
      <c r="BJ6" s="1851"/>
      <c r="BK6" s="1851"/>
      <c r="BL6" s="1851"/>
      <c r="BM6" s="1851"/>
      <c r="BN6" s="1851"/>
      <c r="BO6" s="1851"/>
      <c r="BP6" s="1851"/>
      <c r="BQ6" s="210"/>
    </row>
    <row r="7" spans="1:139" ht="12.75" customHeight="1" x14ac:dyDescent="0.15">
      <c r="A7" s="1853" t="s">
        <v>257</v>
      </c>
      <c r="B7" s="1853"/>
      <c r="C7" s="1854">
        <v>0</v>
      </c>
      <c r="D7" s="1855"/>
      <c r="E7" s="1855"/>
      <c r="F7" s="1855"/>
      <c r="G7" s="1855"/>
      <c r="H7" s="1855"/>
      <c r="I7" s="1855"/>
      <c r="J7" s="1855"/>
      <c r="K7" s="1855"/>
      <c r="L7" s="1855"/>
      <c r="M7" s="1855"/>
      <c r="N7" s="1855"/>
      <c r="O7" s="1855"/>
      <c r="P7" s="1855"/>
      <c r="Q7" s="1855"/>
      <c r="R7" s="1855"/>
      <c r="S7" s="1856">
        <v>2845</v>
      </c>
      <c r="T7" s="1856"/>
      <c r="U7" s="1856"/>
      <c r="V7" s="1856"/>
      <c r="W7" s="1856"/>
      <c r="X7" s="1856"/>
      <c r="Y7" s="1856"/>
      <c r="Z7" s="1856"/>
      <c r="AA7" s="1856"/>
      <c r="AB7" s="1856"/>
      <c r="AC7" s="1856"/>
      <c r="AD7" s="1856"/>
      <c r="AE7" s="1856"/>
      <c r="AF7" s="1856"/>
      <c r="AG7" s="1856"/>
      <c r="AH7" s="1856"/>
      <c r="AI7" s="1856"/>
      <c r="AJ7" s="1857" t="s">
        <v>18</v>
      </c>
      <c r="AK7" s="1856"/>
      <c r="AL7" s="1856"/>
      <c r="AM7" s="1856"/>
      <c r="AN7" s="1856"/>
      <c r="AO7" s="1856"/>
      <c r="AP7" s="1856"/>
      <c r="AQ7" s="1856"/>
      <c r="AR7" s="1856"/>
      <c r="AS7" s="1856"/>
      <c r="AT7" s="1856"/>
      <c r="AU7" s="1856"/>
      <c r="AV7" s="1856"/>
      <c r="AW7" s="1856"/>
      <c r="AX7" s="1856"/>
      <c r="AY7" s="1856"/>
      <c r="AZ7" s="1856" t="s">
        <v>18</v>
      </c>
      <c r="BA7" s="1856"/>
      <c r="BB7" s="1856"/>
      <c r="BC7" s="1856"/>
      <c r="BD7" s="1856"/>
      <c r="BE7" s="1856"/>
      <c r="BF7" s="1856"/>
      <c r="BG7" s="1856"/>
      <c r="BH7" s="1856"/>
      <c r="BI7" s="1856"/>
      <c r="BJ7" s="1856"/>
      <c r="BK7" s="1856"/>
      <c r="BL7" s="1856"/>
      <c r="BM7" s="1856"/>
      <c r="BN7" s="1856"/>
      <c r="BO7" s="1856"/>
      <c r="BP7" s="1856"/>
      <c r="BQ7" s="211"/>
    </row>
    <row r="8" spans="1:139" ht="12.75" customHeight="1" x14ac:dyDescent="0.15">
      <c r="A8" s="1853" t="s">
        <v>514</v>
      </c>
      <c r="B8" s="1853"/>
      <c r="C8" s="1857" t="s">
        <v>18</v>
      </c>
      <c r="D8" s="1856"/>
      <c r="E8" s="1856"/>
      <c r="F8" s="1856"/>
      <c r="G8" s="1856"/>
      <c r="H8" s="1856"/>
      <c r="I8" s="1856"/>
      <c r="J8" s="1856"/>
      <c r="K8" s="1856"/>
      <c r="L8" s="1856"/>
      <c r="M8" s="1856"/>
      <c r="N8" s="1856"/>
      <c r="O8" s="1856"/>
      <c r="P8" s="1856"/>
      <c r="Q8" s="1856"/>
      <c r="R8" s="1856"/>
      <c r="S8" s="1856" t="s">
        <v>18</v>
      </c>
      <c r="T8" s="1856"/>
      <c r="U8" s="1856"/>
      <c r="V8" s="1856"/>
      <c r="W8" s="1856"/>
      <c r="X8" s="1856"/>
      <c r="Y8" s="1856"/>
      <c r="Z8" s="1856"/>
      <c r="AA8" s="1856"/>
      <c r="AB8" s="1856"/>
      <c r="AC8" s="1856"/>
      <c r="AD8" s="1856"/>
      <c r="AE8" s="1856"/>
      <c r="AF8" s="1856"/>
      <c r="AG8" s="1856"/>
      <c r="AH8" s="1856"/>
      <c r="AI8" s="1856"/>
      <c r="AJ8" s="1857" t="s">
        <v>1000</v>
      </c>
      <c r="AK8" s="1856"/>
      <c r="AL8" s="1856"/>
      <c r="AM8" s="1856"/>
      <c r="AN8" s="1856"/>
      <c r="AO8" s="1856"/>
      <c r="AP8" s="1856"/>
      <c r="AQ8" s="1856"/>
      <c r="AR8" s="1856"/>
      <c r="AS8" s="1856"/>
      <c r="AT8" s="1856"/>
      <c r="AU8" s="1856"/>
      <c r="AV8" s="1856"/>
      <c r="AW8" s="1856"/>
      <c r="AX8" s="1856"/>
      <c r="AY8" s="1856"/>
      <c r="AZ8" s="1856" t="s">
        <v>1000</v>
      </c>
      <c r="BA8" s="1856"/>
      <c r="BB8" s="1856"/>
      <c r="BC8" s="1856"/>
      <c r="BD8" s="1856"/>
      <c r="BE8" s="1856"/>
      <c r="BF8" s="1856"/>
      <c r="BG8" s="1856"/>
      <c r="BH8" s="1856"/>
      <c r="BI8" s="1856"/>
      <c r="BJ8" s="1856"/>
      <c r="BK8" s="1856"/>
      <c r="BL8" s="1856"/>
      <c r="BM8" s="1856"/>
      <c r="BN8" s="1856"/>
      <c r="BO8" s="1856"/>
      <c r="BP8" s="1856"/>
      <c r="BQ8" s="211"/>
    </row>
    <row r="9" spans="1:139" ht="12.75" customHeight="1" x14ac:dyDescent="0.15">
      <c r="A9" s="1853" t="s">
        <v>209</v>
      </c>
      <c r="B9" s="1853"/>
      <c r="C9" s="1857" t="s">
        <v>18</v>
      </c>
      <c r="D9" s="1856"/>
      <c r="E9" s="1856"/>
      <c r="F9" s="1856"/>
      <c r="G9" s="1856"/>
      <c r="H9" s="1856"/>
      <c r="I9" s="1856"/>
      <c r="J9" s="1856"/>
      <c r="K9" s="1856"/>
      <c r="L9" s="1856"/>
      <c r="M9" s="1856"/>
      <c r="N9" s="1856"/>
      <c r="O9" s="1856"/>
      <c r="P9" s="1856"/>
      <c r="Q9" s="1856"/>
      <c r="R9" s="1856"/>
      <c r="S9" s="1856" t="s">
        <v>18</v>
      </c>
      <c r="T9" s="1856"/>
      <c r="U9" s="1856"/>
      <c r="V9" s="1856"/>
      <c r="W9" s="1856"/>
      <c r="X9" s="1856"/>
      <c r="Y9" s="1856"/>
      <c r="Z9" s="1856"/>
      <c r="AA9" s="1856"/>
      <c r="AB9" s="1856"/>
      <c r="AC9" s="1856"/>
      <c r="AD9" s="1856"/>
      <c r="AE9" s="1856"/>
      <c r="AF9" s="1856"/>
      <c r="AG9" s="1856"/>
      <c r="AH9" s="1856"/>
      <c r="AI9" s="1856"/>
      <c r="AJ9" s="1858">
        <v>97</v>
      </c>
      <c r="AK9" s="1859"/>
      <c r="AL9" s="1859"/>
      <c r="AM9" s="1859"/>
      <c r="AN9" s="1859"/>
      <c r="AO9" s="1859"/>
      <c r="AP9" s="1859"/>
      <c r="AQ9" s="1859"/>
      <c r="AR9" s="1859"/>
      <c r="AS9" s="1859"/>
      <c r="AT9" s="1859"/>
      <c r="AU9" s="1859"/>
      <c r="AV9" s="1859"/>
      <c r="AW9" s="1859"/>
      <c r="AX9" s="1859"/>
      <c r="AY9" s="1859"/>
      <c r="AZ9" s="1859">
        <v>399</v>
      </c>
      <c r="BA9" s="1859"/>
      <c r="BB9" s="1859"/>
      <c r="BC9" s="1859"/>
      <c r="BD9" s="1859"/>
      <c r="BE9" s="1859"/>
      <c r="BF9" s="1859"/>
      <c r="BG9" s="1859"/>
      <c r="BH9" s="1859"/>
      <c r="BI9" s="1859"/>
      <c r="BJ9" s="1859"/>
      <c r="BK9" s="1859"/>
      <c r="BL9" s="1859"/>
      <c r="BM9" s="1859"/>
      <c r="BN9" s="1859"/>
      <c r="BO9" s="1859"/>
      <c r="BP9" s="1859"/>
      <c r="BQ9" s="211"/>
    </row>
    <row r="10" spans="1:139" ht="12.75" customHeight="1" x14ac:dyDescent="0.15">
      <c r="A10" s="1853" t="s">
        <v>515</v>
      </c>
      <c r="B10" s="1853"/>
      <c r="C10" s="1857" t="s">
        <v>18</v>
      </c>
      <c r="D10" s="1856"/>
      <c r="E10" s="1856"/>
      <c r="F10" s="1856"/>
      <c r="G10" s="1856"/>
      <c r="H10" s="1856"/>
      <c r="I10" s="1856"/>
      <c r="J10" s="1856"/>
      <c r="K10" s="1856"/>
      <c r="L10" s="1856"/>
      <c r="M10" s="1856"/>
      <c r="N10" s="1856"/>
      <c r="O10" s="1856"/>
      <c r="P10" s="1856"/>
      <c r="Q10" s="1856"/>
      <c r="R10" s="1856"/>
      <c r="S10" s="1856" t="s">
        <v>18</v>
      </c>
      <c r="T10" s="1856"/>
      <c r="U10" s="1856"/>
      <c r="V10" s="1856"/>
      <c r="W10" s="1856"/>
      <c r="X10" s="1856"/>
      <c r="Y10" s="1856"/>
      <c r="Z10" s="1856"/>
      <c r="AA10" s="1856"/>
      <c r="AB10" s="1856"/>
      <c r="AC10" s="1856"/>
      <c r="AD10" s="1856"/>
      <c r="AE10" s="1856"/>
      <c r="AF10" s="1856"/>
      <c r="AG10" s="1856"/>
      <c r="AH10" s="1856"/>
      <c r="AI10" s="1856"/>
      <c r="AJ10" s="1858">
        <v>573</v>
      </c>
      <c r="AK10" s="1859"/>
      <c r="AL10" s="1859"/>
      <c r="AM10" s="1859"/>
      <c r="AN10" s="1859"/>
      <c r="AO10" s="1859"/>
      <c r="AP10" s="1859"/>
      <c r="AQ10" s="1859"/>
      <c r="AR10" s="1859"/>
      <c r="AS10" s="1859"/>
      <c r="AT10" s="1859"/>
      <c r="AU10" s="1859"/>
      <c r="AV10" s="1859"/>
      <c r="AW10" s="1859"/>
      <c r="AX10" s="1859"/>
      <c r="AY10" s="1859"/>
      <c r="AZ10" s="1859">
        <v>850</v>
      </c>
      <c r="BA10" s="1859"/>
      <c r="BB10" s="1859"/>
      <c r="BC10" s="1859"/>
      <c r="BD10" s="1859"/>
      <c r="BE10" s="1859"/>
      <c r="BF10" s="1859"/>
      <c r="BG10" s="1859"/>
      <c r="BH10" s="1859"/>
      <c r="BI10" s="1859"/>
      <c r="BJ10" s="1859"/>
      <c r="BK10" s="1859"/>
      <c r="BL10" s="1859"/>
      <c r="BM10" s="1859"/>
      <c r="BN10" s="1859"/>
      <c r="BO10" s="1859"/>
      <c r="BP10" s="1859"/>
      <c r="BQ10" s="212"/>
      <c r="BR10" s="212"/>
      <c r="BS10" s="213"/>
      <c r="BT10" s="213"/>
      <c r="BU10" s="213"/>
      <c r="BV10" s="213"/>
      <c r="BW10" s="213"/>
      <c r="BX10" s="213"/>
      <c r="BY10" s="213"/>
      <c r="BZ10" s="213"/>
      <c r="CA10" s="213"/>
      <c r="CB10" s="213"/>
      <c r="CC10" s="213"/>
      <c r="CD10" s="213"/>
      <c r="CE10" s="213"/>
      <c r="CF10" s="213"/>
      <c r="CG10" s="213"/>
      <c r="CH10" s="213"/>
      <c r="CI10" s="213"/>
      <c r="CJ10" s="213"/>
      <c r="CK10" s="1860">
        <v>37</v>
      </c>
      <c r="CL10" s="1860"/>
      <c r="CM10" s="1860"/>
      <c r="CN10" s="1860"/>
      <c r="CO10" s="1860"/>
      <c r="CP10" s="1860"/>
      <c r="CQ10" s="1860"/>
      <c r="CR10" s="1860"/>
      <c r="CS10" s="1860"/>
      <c r="CT10" s="1860"/>
      <c r="CU10" s="1860"/>
      <c r="CV10" s="1860"/>
      <c r="CW10" s="1860"/>
      <c r="CX10" s="1860"/>
      <c r="CY10" s="1860"/>
      <c r="CZ10" s="1860"/>
      <c r="DA10" s="1861"/>
      <c r="DB10" s="1862">
        <v>812</v>
      </c>
      <c r="DC10" s="1860"/>
      <c r="DD10" s="1860"/>
      <c r="DE10" s="1860"/>
      <c r="DF10" s="1860"/>
      <c r="DG10" s="1860"/>
      <c r="DH10" s="1860"/>
      <c r="DI10" s="1860"/>
      <c r="DJ10" s="1860"/>
      <c r="DK10" s="1860"/>
      <c r="DL10" s="1860"/>
      <c r="DM10" s="1860"/>
      <c r="DN10" s="1860"/>
      <c r="DO10" s="1860"/>
      <c r="DP10" s="1860"/>
      <c r="DQ10" s="1860"/>
      <c r="DR10" s="1860">
        <v>36</v>
      </c>
      <c r="DS10" s="1860"/>
      <c r="DT10" s="1860"/>
      <c r="DU10" s="1860"/>
      <c r="DV10" s="1860"/>
      <c r="DW10" s="1860"/>
      <c r="DX10" s="1860"/>
      <c r="DY10" s="1860"/>
      <c r="DZ10" s="1860"/>
      <c r="EA10" s="1860"/>
      <c r="EB10" s="1860"/>
      <c r="EC10" s="1860"/>
      <c r="ED10" s="1860"/>
      <c r="EE10" s="1860"/>
      <c r="EF10" s="1860"/>
      <c r="EG10" s="1860"/>
      <c r="EH10" s="1860"/>
      <c r="EI10" s="211"/>
    </row>
    <row r="11" spans="1:139" ht="12.75" customHeight="1" x14ac:dyDescent="0.15">
      <c r="A11" s="1853" t="s">
        <v>488</v>
      </c>
      <c r="B11" s="1853"/>
      <c r="C11" s="1857" t="s">
        <v>18</v>
      </c>
      <c r="D11" s="1856"/>
      <c r="E11" s="1856"/>
      <c r="F11" s="1856"/>
      <c r="G11" s="1856"/>
      <c r="H11" s="1856"/>
      <c r="I11" s="1856"/>
      <c r="J11" s="1856"/>
      <c r="K11" s="1856"/>
      <c r="L11" s="1856"/>
      <c r="M11" s="1856"/>
      <c r="N11" s="1856"/>
      <c r="O11" s="1856"/>
      <c r="P11" s="1856"/>
      <c r="Q11" s="1856"/>
      <c r="R11" s="1856"/>
      <c r="S11" s="1856" t="s">
        <v>18</v>
      </c>
      <c r="T11" s="1856"/>
      <c r="U11" s="1856"/>
      <c r="V11" s="1856"/>
      <c r="W11" s="1856"/>
      <c r="X11" s="1856"/>
      <c r="Y11" s="1856"/>
      <c r="Z11" s="1856"/>
      <c r="AA11" s="1856"/>
      <c r="AB11" s="1856"/>
      <c r="AC11" s="1856"/>
      <c r="AD11" s="1856"/>
      <c r="AE11" s="1856"/>
      <c r="AF11" s="1856"/>
      <c r="AG11" s="1856"/>
      <c r="AH11" s="1856"/>
      <c r="AI11" s="1856"/>
      <c r="AJ11" s="1858">
        <v>713</v>
      </c>
      <c r="AK11" s="1859"/>
      <c r="AL11" s="1859"/>
      <c r="AM11" s="1859"/>
      <c r="AN11" s="1859"/>
      <c r="AO11" s="1859"/>
      <c r="AP11" s="1859"/>
      <c r="AQ11" s="1859"/>
      <c r="AR11" s="1859"/>
      <c r="AS11" s="1859"/>
      <c r="AT11" s="1859"/>
      <c r="AU11" s="1859"/>
      <c r="AV11" s="1859"/>
      <c r="AW11" s="1859"/>
      <c r="AX11" s="1859"/>
      <c r="AY11" s="1859"/>
      <c r="AZ11" s="1859">
        <v>469</v>
      </c>
      <c r="BA11" s="1859"/>
      <c r="BB11" s="1859"/>
      <c r="BC11" s="1859"/>
      <c r="BD11" s="1859"/>
      <c r="BE11" s="1859"/>
      <c r="BF11" s="1859"/>
      <c r="BG11" s="1859"/>
      <c r="BH11" s="1859"/>
      <c r="BI11" s="1859"/>
      <c r="BJ11" s="1859"/>
      <c r="BK11" s="1859"/>
      <c r="BL11" s="1859"/>
      <c r="BM11" s="1859"/>
      <c r="BN11" s="1859"/>
      <c r="BO11" s="1859"/>
      <c r="BP11" s="1859"/>
      <c r="BQ11" s="212"/>
      <c r="BR11" s="212"/>
      <c r="BS11" s="213"/>
      <c r="BT11" s="213"/>
      <c r="BU11" s="213"/>
      <c r="BV11" s="213"/>
      <c r="BW11" s="213"/>
      <c r="BX11" s="213"/>
      <c r="BY11" s="213"/>
      <c r="BZ11" s="213"/>
      <c r="CA11" s="213"/>
      <c r="CB11" s="213"/>
      <c r="CC11" s="213"/>
      <c r="CD11" s="213"/>
      <c r="CE11" s="213"/>
      <c r="CF11" s="213"/>
      <c r="CG11" s="213"/>
      <c r="CH11" s="213"/>
      <c r="CI11" s="213"/>
      <c r="CJ11" s="213"/>
      <c r="CK11" s="1860">
        <v>37</v>
      </c>
      <c r="CL11" s="1860"/>
      <c r="CM11" s="1860"/>
      <c r="CN11" s="1860"/>
      <c r="CO11" s="1860"/>
      <c r="CP11" s="1860"/>
      <c r="CQ11" s="1860"/>
      <c r="CR11" s="1860"/>
      <c r="CS11" s="1860"/>
      <c r="CT11" s="1860"/>
      <c r="CU11" s="1860"/>
      <c r="CV11" s="1860"/>
      <c r="CW11" s="1860"/>
      <c r="CX11" s="1860"/>
      <c r="CY11" s="1860"/>
      <c r="CZ11" s="1860"/>
      <c r="DA11" s="1861"/>
      <c r="DB11" s="1862">
        <v>812</v>
      </c>
      <c r="DC11" s="1860"/>
      <c r="DD11" s="1860"/>
      <c r="DE11" s="1860"/>
      <c r="DF11" s="1860"/>
      <c r="DG11" s="1860"/>
      <c r="DH11" s="1860"/>
      <c r="DI11" s="1860"/>
      <c r="DJ11" s="1860"/>
      <c r="DK11" s="1860"/>
      <c r="DL11" s="1860"/>
      <c r="DM11" s="1860"/>
      <c r="DN11" s="1860"/>
      <c r="DO11" s="1860"/>
      <c r="DP11" s="1860"/>
      <c r="DQ11" s="1860"/>
      <c r="DR11" s="1860">
        <v>36</v>
      </c>
      <c r="DS11" s="1860"/>
      <c r="DT11" s="1860"/>
      <c r="DU11" s="1860"/>
      <c r="DV11" s="1860"/>
      <c r="DW11" s="1860"/>
      <c r="DX11" s="1860"/>
      <c r="DY11" s="1860"/>
      <c r="DZ11" s="1860"/>
      <c r="EA11" s="1860"/>
      <c r="EB11" s="1860"/>
      <c r="EC11" s="1860"/>
      <c r="ED11" s="1860"/>
      <c r="EE11" s="1860"/>
      <c r="EF11" s="1860"/>
      <c r="EG11" s="1860"/>
      <c r="EH11" s="1860"/>
      <c r="EI11" s="211"/>
    </row>
    <row r="12" spans="1:139" ht="12.75" customHeight="1" x14ac:dyDescent="0.15">
      <c r="A12" s="1853" t="s">
        <v>516</v>
      </c>
      <c r="B12" s="1853"/>
      <c r="C12" s="1857" t="s">
        <v>18</v>
      </c>
      <c r="D12" s="1856"/>
      <c r="E12" s="1856"/>
      <c r="F12" s="1856"/>
      <c r="G12" s="1856"/>
      <c r="H12" s="1856"/>
      <c r="I12" s="1856"/>
      <c r="J12" s="1856"/>
      <c r="K12" s="1856"/>
      <c r="L12" s="1856"/>
      <c r="M12" s="1856"/>
      <c r="N12" s="1856"/>
      <c r="O12" s="1856"/>
      <c r="P12" s="1856"/>
      <c r="Q12" s="1856"/>
      <c r="R12" s="1856"/>
      <c r="S12" s="1856" t="s">
        <v>18</v>
      </c>
      <c r="T12" s="1856"/>
      <c r="U12" s="1856"/>
      <c r="V12" s="1856"/>
      <c r="W12" s="1856"/>
      <c r="X12" s="1856"/>
      <c r="Y12" s="1856"/>
      <c r="Z12" s="1856"/>
      <c r="AA12" s="1856"/>
      <c r="AB12" s="1856"/>
      <c r="AC12" s="1856"/>
      <c r="AD12" s="1856"/>
      <c r="AE12" s="1856"/>
      <c r="AF12" s="1856"/>
      <c r="AG12" s="1856"/>
      <c r="AH12" s="1856"/>
      <c r="AI12" s="1856"/>
      <c r="AJ12" s="1857">
        <v>6873</v>
      </c>
      <c r="AK12" s="1856"/>
      <c r="AL12" s="1856"/>
      <c r="AM12" s="1856"/>
      <c r="AN12" s="1856"/>
      <c r="AO12" s="1856"/>
      <c r="AP12" s="1856"/>
      <c r="AQ12" s="1856"/>
      <c r="AR12" s="1856"/>
      <c r="AS12" s="1856"/>
      <c r="AT12" s="1856"/>
      <c r="AU12" s="1856"/>
      <c r="AV12" s="1856"/>
      <c r="AW12" s="1856"/>
      <c r="AX12" s="1856"/>
      <c r="AY12" s="1856"/>
      <c r="AZ12" s="1856">
        <v>224</v>
      </c>
      <c r="BA12" s="1856"/>
      <c r="BB12" s="1856"/>
      <c r="BC12" s="1856"/>
      <c r="BD12" s="1856"/>
      <c r="BE12" s="1856"/>
      <c r="BF12" s="1856"/>
      <c r="BG12" s="1856"/>
      <c r="BH12" s="1856"/>
      <c r="BI12" s="1856"/>
      <c r="BJ12" s="1856"/>
      <c r="BK12" s="1856"/>
      <c r="BL12" s="1856"/>
      <c r="BM12" s="1856"/>
      <c r="BN12" s="1856"/>
      <c r="BO12" s="1856"/>
      <c r="BP12" s="1856"/>
      <c r="BQ12" s="212"/>
      <c r="BR12" s="212"/>
      <c r="BS12" s="213"/>
      <c r="BT12" s="213"/>
      <c r="BU12" s="213"/>
      <c r="BV12" s="213"/>
      <c r="BW12" s="213"/>
      <c r="BX12" s="213"/>
      <c r="BY12" s="213"/>
      <c r="BZ12" s="213"/>
      <c r="CA12" s="213"/>
      <c r="CB12" s="213"/>
      <c r="CC12" s="213"/>
      <c r="CD12" s="213"/>
      <c r="CE12" s="213"/>
      <c r="CF12" s="213"/>
      <c r="CG12" s="213"/>
      <c r="CH12" s="213"/>
      <c r="CI12" s="213"/>
      <c r="CJ12" s="213"/>
      <c r="CK12" s="1860">
        <v>37</v>
      </c>
      <c r="CL12" s="1860"/>
      <c r="CM12" s="1860"/>
      <c r="CN12" s="1860"/>
      <c r="CO12" s="1860"/>
      <c r="CP12" s="1860"/>
      <c r="CQ12" s="1860"/>
      <c r="CR12" s="1860"/>
      <c r="CS12" s="1860"/>
      <c r="CT12" s="1860"/>
      <c r="CU12" s="1860"/>
      <c r="CV12" s="1860"/>
      <c r="CW12" s="1860"/>
      <c r="CX12" s="1860"/>
      <c r="CY12" s="1860"/>
      <c r="CZ12" s="1860"/>
      <c r="DA12" s="1861"/>
      <c r="DB12" s="1862">
        <v>812</v>
      </c>
      <c r="DC12" s="1860"/>
      <c r="DD12" s="1860"/>
      <c r="DE12" s="1860"/>
      <c r="DF12" s="1860"/>
      <c r="DG12" s="1860"/>
      <c r="DH12" s="1860"/>
      <c r="DI12" s="1860"/>
      <c r="DJ12" s="1860"/>
      <c r="DK12" s="1860"/>
      <c r="DL12" s="1860"/>
      <c r="DM12" s="1860"/>
      <c r="DN12" s="1860"/>
      <c r="DO12" s="1860"/>
      <c r="DP12" s="1860"/>
      <c r="DQ12" s="1860"/>
      <c r="DR12" s="1860">
        <v>36</v>
      </c>
      <c r="DS12" s="1860"/>
      <c r="DT12" s="1860"/>
      <c r="DU12" s="1860"/>
      <c r="DV12" s="1860"/>
      <c r="DW12" s="1860"/>
      <c r="DX12" s="1860"/>
      <c r="DY12" s="1860"/>
      <c r="DZ12" s="1860"/>
      <c r="EA12" s="1860"/>
      <c r="EB12" s="1860"/>
      <c r="EC12" s="1860"/>
      <c r="ED12" s="1860"/>
      <c r="EE12" s="1860"/>
      <c r="EF12" s="1860"/>
      <c r="EG12" s="1860"/>
      <c r="EH12" s="1860"/>
      <c r="EI12" s="211"/>
    </row>
    <row r="13" spans="1:139" ht="12.75" customHeight="1" x14ac:dyDescent="0.15">
      <c r="A13" s="1853" t="s">
        <v>537</v>
      </c>
      <c r="B13" s="1863"/>
      <c r="C13" s="1854">
        <v>0</v>
      </c>
      <c r="D13" s="1855"/>
      <c r="E13" s="1855"/>
      <c r="F13" s="1855"/>
      <c r="G13" s="1855"/>
      <c r="H13" s="1855"/>
      <c r="I13" s="1855"/>
      <c r="J13" s="1855"/>
      <c r="K13" s="1855"/>
      <c r="L13" s="1855"/>
      <c r="M13" s="1855"/>
      <c r="N13" s="1855"/>
      <c r="O13" s="1855"/>
      <c r="P13" s="1855"/>
      <c r="Q13" s="1855"/>
      <c r="R13" s="1855"/>
      <c r="S13" s="1856">
        <v>42</v>
      </c>
      <c r="T13" s="1856"/>
      <c r="U13" s="1856"/>
      <c r="V13" s="1856"/>
      <c r="W13" s="1856"/>
      <c r="X13" s="1856"/>
      <c r="Y13" s="1856"/>
      <c r="Z13" s="1856"/>
      <c r="AA13" s="1856"/>
      <c r="AB13" s="1856"/>
      <c r="AC13" s="1856"/>
      <c r="AD13" s="1856"/>
      <c r="AE13" s="1856"/>
      <c r="AF13" s="1856"/>
      <c r="AG13" s="1856"/>
      <c r="AH13" s="1856"/>
      <c r="AI13" s="1856"/>
      <c r="AJ13" s="1857" t="s">
        <v>18</v>
      </c>
      <c r="AK13" s="1856"/>
      <c r="AL13" s="1856"/>
      <c r="AM13" s="1856"/>
      <c r="AN13" s="1856"/>
      <c r="AO13" s="1856"/>
      <c r="AP13" s="1856"/>
      <c r="AQ13" s="1856"/>
      <c r="AR13" s="1856"/>
      <c r="AS13" s="1856"/>
      <c r="AT13" s="1856"/>
      <c r="AU13" s="1856"/>
      <c r="AV13" s="1856"/>
      <c r="AW13" s="1856"/>
      <c r="AX13" s="1856"/>
      <c r="AY13" s="1856"/>
      <c r="AZ13" s="1856" t="s">
        <v>18</v>
      </c>
      <c r="BA13" s="1856"/>
      <c r="BB13" s="1856"/>
      <c r="BC13" s="1856"/>
      <c r="BD13" s="1856"/>
      <c r="BE13" s="1856"/>
      <c r="BF13" s="1856"/>
      <c r="BG13" s="1856"/>
      <c r="BH13" s="1856"/>
      <c r="BI13" s="1856"/>
      <c r="BJ13" s="1856"/>
      <c r="BK13" s="1856"/>
      <c r="BL13" s="1856"/>
      <c r="BM13" s="1856"/>
      <c r="BN13" s="1856"/>
      <c r="BO13" s="1856"/>
      <c r="BP13" s="1856"/>
      <c r="BQ13" s="211"/>
      <c r="BY13" s="185"/>
    </row>
    <row r="14" spans="1:139" ht="12.75" customHeight="1" x14ac:dyDescent="0.15">
      <c r="A14" s="1864" t="s">
        <v>490</v>
      </c>
      <c r="B14" s="1865"/>
      <c r="C14" s="1857" t="s">
        <v>18</v>
      </c>
      <c r="D14" s="1856"/>
      <c r="E14" s="1856"/>
      <c r="F14" s="1856"/>
      <c r="G14" s="1856"/>
      <c r="H14" s="1856"/>
      <c r="I14" s="1856"/>
      <c r="J14" s="1856"/>
      <c r="K14" s="1856"/>
      <c r="L14" s="1856"/>
      <c r="M14" s="1856"/>
      <c r="N14" s="1856"/>
      <c r="O14" s="1856"/>
      <c r="P14" s="1856"/>
      <c r="Q14" s="1856"/>
      <c r="R14" s="1856"/>
      <c r="S14" s="1856" t="s">
        <v>1000</v>
      </c>
      <c r="T14" s="1856"/>
      <c r="U14" s="1856"/>
      <c r="V14" s="1856"/>
      <c r="W14" s="1856"/>
      <c r="X14" s="1856"/>
      <c r="Y14" s="1856"/>
      <c r="Z14" s="1856"/>
      <c r="AA14" s="1856"/>
      <c r="AB14" s="1856"/>
      <c r="AC14" s="1856"/>
      <c r="AD14" s="1856"/>
      <c r="AE14" s="1856"/>
      <c r="AF14" s="1856"/>
      <c r="AG14" s="1856"/>
      <c r="AH14" s="1856"/>
      <c r="AI14" s="1856"/>
      <c r="AJ14" s="1857" t="s">
        <v>18</v>
      </c>
      <c r="AK14" s="1856"/>
      <c r="AL14" s="1856"/>
      <c r="AM14" s="1856"/>
      <c r="AN14" s="1856"/>
      <c r="AO14" s="1856"/>
      <c r="AP14" s="1856"/>
      <c r="AQ14" s="1856"/>
      <c r="AR14" s="1856"/>
      <c r="AS14" s="1856"/>
      <c r="AT14" s="1856"/>
      <c r="AU14" s="1856"/>
      <c r="AV14" s="1856"/>
      <c r="AW14" s="1856"/>
      <c r="AX14" s="1856"/>
      <c r="AY14" s="1856"/>
      <c r="AZ14" s="1856" t="s">
        <v>18</v>
      </c>
      <c r="BA14" s="1856"/>
      <c r="BB14" s="1856"/>
      <c r="BC14" s="1856"/>
      <c r="BD14" s="1856"/>
      <c r="BE14" s="1856"/>
      <c r="BF14" s="1856"/>
      <c r="BG14" s="1856"/>
      <c r="BH14" s="1856"/>
      <c r="BI14" s="1856"/>
      <c r="BJ14" s="1856"/>
      <c r="BK14" s="1856"/>
      <c r="BL14" s="1856"/>
      <c r="BM14" s="1856"/>
      <c r="BN14" s="1856"/>
      <c r="BO14" s="1856"/>
      <c r="BP14" s="1856"/>
      <c r="BQ14" s="211"/>
      <c r="BS14" s="6"/>
      <c r="BT14" s="6"/>
      <c r="BU14" s="6"/>
    </row>
    <row r="15" spans="1:139" ht="12.75" customHeight="1" x14ac:dyDescent="0.15">
      <c r="A15" s="1853" t="s">
        <v>538</v>
      </c>
      <c r="B15" s="1863"/>
      <c r="C15" s="1858">
        <v>12</v>
      </c>
      <c r="D15" s="1859"/>
      <c r="E15" s="1859"/>
      <c r="F15" s="1859"/>
      <c r="G15" s="1859"/>
      <c r="H15" s="1859"/>
      <c r="I15" s="1859"/>
      <c r="J15" s="1859"/>
      <c r="K15" s="1859"/>
      <c r="L15" s="1859"/>
      <c r="M15" s="1859"/>
      <c r="N15" s="1859"/>
      <c r="O15" s="1859"/>
      <c r="P15" s="1859"/>
      <c r="Q15" s="1859"/>
      <c r="R15" s="1859"/>
      <c r="S15" s="1859">
        <v>457</v>
      </c>
      <c r="T15" s="1859"/>
      <c r="U15" s="1859"/>
      <c r="V15" s="1859"/>
      <c r="W15" s="1859"/>
      <c r="X15" s="1859"/>
      <c r="Y15" s="1859"/>
      <c r="Z15" s="1859"/>
      <c r="AA15" s="1859"/>
      <c r="AB15" s="1859"/>
      <c r="AC15" s="1859"/>
      <c r="AD15" s="1859"/>
      <c r="AE15" s="1859"/>
      <c r="AF15" s="1859"/>
      <c r="AG15" s="1859"/>
      <c r="AH15" s="1859"/>
      <c r="AI15" s="1866"/>
      <c r="AJ15" s="1857">
        <v>23</v>
      </c>
      <c r="AK15" s="1856"/>
      <c r="AL15" s="1856"/>
      <c r="AM15" s="1856"/>
      <c r="AN15" s="1856"/>
      <c r="AO15" s="1856"/>
      <c r="AP15" s="1856"/>
      <c r="AQ15" s="1856"/>
      <c r="AR15" s="1856"/>
      <c r="AS15" s="1856"/>
      <c r="AT15" s="1856"/>
      <c r="AU15" s="1856"/>
      <c r="AV15" s="1856"/>
      <c r="AW15" s="1856"/>
      <c r="AX15" s="1856"/>
      <c r="AY15" s="1856"/>
      <c r="AZ15" s="1856">
        <v>374</v>
      </c>
      <c r="BA15" s="1856"/>
      <c r="BB15" s="1856"/>
      <c r="BC15" s="1856"/>
      <c r="BD15" s="1856"/>
      <c r="BE15" s="1856"/>
      <c r="BF15" s="1856"/>
      <c r="BG15" s="1856"/>
      <c r="BH15" s="1856"/>
      <c r="BI15" s="1856"/>
      <c r="BJ15" s="1856"/>
      <c r="BK15" s="1856"/>
      <c r="BL15" s="1856"/>
      <c r="BM15" s="1856"/>
      <c r="BN15" s="1856"/>
      <c r="BO15" s="1856"/>
      <c r="BP15" s="1856"/>
      <c r="BQ15" s="211"/>
    </row>
    <row r="16" spans="1:139" ht="12.75" customHeight="1" x14ac:dyDescent="0.15">
      <c r="A16" s="1853" t="s">
        <v>539</v>
      </c>
      <c r="B16" s="1863"/>
      <c r="C16" s="1858">
        <v>190</v>
      </c>
      <c r="D16" s="1859"/>
      <c r="E16" s="1859"/>
      <c r="F16" s="1859"/>
      <c r="G16" s="1859"/>
      <c r="H16" s="1859"/>
      <c r="I16" s="1859"/>
      <c r="J16" s="1859"/>
      <c r="K16" s="1859"/>
      <c r="L16" s="1859"/>
      <c r="M16" s="1859"/>
      <c r="N16" s="1859"/>
      <c r="O16" s="1859"/>
      <c r="P16" s="1859"/>
      <c r="Q16" s="1859"/>
      <c r="R16" s="1859"/>
      <c r="S16" s="1859">
        <v>98</v>
      </c>
      <c r="T16" s="1859"/>
      <c r="U16" s="1859"/>
      <c r="V16" s="1859"/>
      <c r="W16" s="1859"/>
      <c r="X16" s="1859"/>
      <c r="Y16" s="1859"/>
      <c r="Z16" s="1859"/>
      <c r="AA16" s="1859"/>
      <c r="AB16" s="1859"/>
      <c r="AC16" s="1859"/>
      <c r="AD16" s="1859"/>
      <c r="AE16" s="1859"/>
      <c r="AF16" s="1859"/>
      <c r="AG16" s="1859"/>
      <c r="AH16" s="1859"/>
      <c r="AI16" s="1866"/>
      <c r="AJ16" s="1854">
        <v>144</v>
      </c>
      <c r="AK16" s="1855"/>
      <c r="AL16" s="1855"/>
      <c r="AM16" s="1855"/>
      <c r="AN16" s="1855"/>
      <c r="AO16" s="1855"/>
      <c r="AP16" s="1855"/>
      <c r="AQ16" s="1855"/>
      <c r="AR16" s="1855"/>
      <c r="AS16" s="1855"/>
      <c r="AT16" s="1855"/>
      <c r="AU16" s="1855"/>
      <c r="AV16" s="1855"/>
      <c r="AW16" s="1855"/>
      <c r="AX16" s="1855"/>
      <c r="AY16" s="1855"/>
      <c r="AZ16" s="1856">
        <v>98</v>
      </c>
      <c r="BA16" s="1856"/>
      <c r="BB16" s="1856"/>
      <c r="BC16" s="1856"/>
      <c r="BD16" s="1856"/>
      <c r="BE16" s="1856"/>
      <c r="BF16" s="1856"/>
      <c r="BG16" s="1856"/>
      <c r="BH16" s="1856"/>
      <c r="BI16" s="1856"/>
      <c r="BJ16" s="1856"/>
      <c r="BK16" s="1856"/>
      <c r="BL16" s="1856"/>
      <c r="BM16" s="1856"/>
      <c r="BN16" s="1856"/>
      <c r="BO16" s="1856"/>
      <c r="BP16" s="1856"/>
      <c r="BQ16" s="211"/>
    </row>
    <row r="17" spans="1:75" ht="12.75" customHeight="1" x14ac:dyDescent="0.15">
      <c r="A17" s="1853" t="s">
        <v>267</v>
      </c>
      <c r="B17" s="1873"/>
      <c r="C17" s="1858">
        <v>102</v>
      </c>
      <c r="D17" s="1872"/>
      <c r="E17" s="1872"/>
      <c r="F17" s="1872"/>
      <c r="G17" s="1872"/>
      <c r="H17" s="1872"/>
      <c r="I17" s="1872"/>
      <c r="J17" s="1872"/>
      <c r="K17" s="1872"/>
      <c r="L17" s="1872"/>
      <c r="M17" s="1872"/>
      <c r="N17" s="1872"/>
      <c r="O17" s="1872"/>
      <c r="P17" s="1872"/>
      <c r="Q17" s="1872"/>
      <c r="R17" s="1872"/>
      <c r="S17" s="1859">
        <v>202</v>
      </c>
      <c r="T17" s="1872"/>
      <c r="U17" s="1872"/>
      <c r="V17" s="1872"/>
      <c r="W17" s="1872"/>
      <c r="X17" s="1872"/>
      <c r="Y17" s="1872"/>
      <c r="Z17" s="1872"/>
      <c r="AA17" s="1872"/>
      <c r="AB17" s="1872"/>
      <c r="AC17" s="1872"/>
      <c r="AD17" s="1872"/>
      <c r="AE17" s="1872"/>
      <c r="AF17" s="1872"/>
      <c r="AG17" s="1872"/>
      <c r="AH17" s="1872"/>
      <c r="AI17" s="1874"/>
      <c r="AJ17" s="1857">
        <v>95</v>
      </c>
      <c r="AK17" s="1856"/>
      <c r="AL17" s="1856"/>
      <c r="AM17" s="1856"/>
      <c r="AN17" s="1856"/>
      <c r="AO17" s="1856"/>
      <c r="AP17" s="1856"/>
      <c r="AQ17" s="1856"/>
      <c r="AR17" s="1856"/>
      <c r="AS17" s="1856"/>
      <c r="AT17" s="1856"/>
      <c r="AU17" s="1856"/>
      <c r="AV17" s="1856"/>
      <c r="AW17" s="1856"/>
      <c r="AX17" s="1856"/>
      <c r="AY17" s="1856"/>
      <c r="AZ17" s="1856">
        <v>212</v>
      </c>
      <c r="BA17" s="1856"/>
      <c r="BB17" s="1856"/>
      <c r="BC17" s="1856"/>
      <c r="BD17" s="1856"/>
      <c r="BE17" s="1856"/>
      <c r="BF17" s="1856"/>
      <c r="BG17" s="1856"/>
      <c r="BH17" s="1856"/>
      <c r="BI17" s="1856"/>
      <c r="BJ17" s="1856"/>
      <c r="BK17" s="1856"/>
      <c r="BL17" s="1856"/>
      <c r="BM17" s="1856"/>
      <c r="BN17" s="1856"/>
      <c r="BO17" s="1856"/>
      <c r="BP17" s="1856"/>
      <c r="BQ17" s="211"/>
    </row>
    <row r="18" spans="1:75" ht="12.2" customHeight="1" x14ac:dyDescent="0.15">
      <c r="A18" s="1864" t="s">
        <v>207</v>
      </c>
      <c r="B18" s="1865"/>
      <c r="C18" s="1854">
        <v>0</v>
      </c>
      <c r="D18" s="1855"/>
      <c r="E18" s="1855"/>
      <c r="F18" s="1855"/>
      <c r="G18" s="1855"/>
      <c r="H18" s="1855"/>
      <c r="I18" s="1855"/>
      <c r="J18" s="1855"/>
      <c r="K18" s="1855"/>
      <c r="L18" s="1855"/>
      <c r="M18" s="1855"/>
      <c r="N18" s="1855"/>
      <c r="O18" s="1855"/>
      <c r="P18" s="1855"/>
      <c r="Q18" s="1855"/>
      <c r="R18" s="1855"/>
      <c r="S18" s="1856">
        <v>669</v>
      </c>
      <c r="T18" s="1856"/>
      <c r="U18" s="1856"/>
      <c r="V18" s="1856"/>
      <c r="W18" s="1856"/>
      <c r="X18" s="1856"/>
      <c r="Y18" s="1856"/>
      <c r="Z18" s="1856"/>
      <c r="AA18" s="1856"/>
      <c r="AB18" s="1856"/>
      <c r="AC18" s="1856"/>
      <c r="AD18" s="1856"/>
      <c r="AE18" s="1856"/>
      <c r="AF18" s="1856"/>
      <c r="AG18" s="1856"/>
      <c r="AH18" s="1856"/>
      <c r="AI18" s="1856"/>
      <c r="AJ18" s="1857" t="s">
        <v>18</v>
      </c>
      <c r="AK18" s="1856"/>
      <c r="AL18" s="1856"/>
      <c r="AM18" s="1856"/>
      <c r="AN18" s="1856"/>
      <c r="AO18" s="1856"/>
      <c r="AP18" s="1856"/>
      <c r="AQ18" s="1856"/>
      <c r="AR18" s="1856"/>
      <c r="AS18" s="1856"/>
      <c r="AT18" s="1856"/>
      <c r="AU18" s="1856"/>
      <c r="AV18" s="1856"/>
      <c r="AW18" s="1856"/>
      <c r="AX18" s="1856"/>
      <c r="AY18" s="1856"/>
      <c r="AZ18" s="1856" t="s">
        <v>18</v>
      </c>
      <c r="BA18" s="1856"/>
      <c r="BB18" s="1856"/>
      <c r="BC18" s="1856"/>
      <c r="BD18" s="1856"/>
      <c r="BE18" s="1856"/>
      <c r="BF18" s="1856"/>
      <c r="BG18" s="1856"/>
      <c r="BH18" s="1856"/>
      <c r="BI18" s="1856"/>
      <c r="BJ18" s="1856"/>
      <c r="BK18" s="1856"/>
      <c r="BL18" s="1856"/>
      <c r="BM18" s="1856"/>
      <c r="BN18" s="1856"/>
      <c r="BO18" s="1856"/>
      <c r="BP18" s="1856"/>
      <c r="BQ18" s="211"/>
    </row>
    <row r="19" spans="1:75" ht="12.2" customHeight="1" x14ac:dyDescent="0.15">
      <c r="A19" s="1864" t="s">
        <v>517</v>
      </c>
      <c r="B19" s="1865"/>
      <c r="C19" s="1858">
        <v>3</v>
      </c>
      <c r="D19" s="1872"/>
      <c r="E19" s="1872"/>
      <c r="F19" s="1872"/>
      <c r="G19" s="1872"/>
      <c r="H19" s="1872"/>
      <c r="I19" s="1872"/>
      <c r="J19" s="1872"/>
      <c r="K19" s="1872"/>
      <c r="L19" s="1872"/>
      <c r="M19" s="1872"/>
      <c r="N19" s="1872"/>
      <c r="O19" s="1872"/>
      <c r="P19" s="1872"/>
      <c r="Q19" s="1872"/>
      <c r="R19" s="1872"/>
      <c r="S19" s="1859">
        <v>1246</v>
      </c>
      <c r="T19" s="1859"/>
      <c r="U19" s="1859"/>
      <c r="V19" s="1859"/>
      <c r="W19" s="1859"/>
      <c r="X19" s="1859"/>
      <c r="Y19" s="1859"/>
      <c r="Z19" s="1859"/>
      <c r="AA19" s="1859"/>
      <c r="AB19" s="1859"/>
      <c r="AC19" s="1859"/>
      <c r="AD19" s="1859"/>
      <c r="AE19" s="1859"/>
      <c r="AF19" s="1859"/>
      <c r="AG19" s="1859"/>
      <c r="AH19" s="1859"/>
      <c r="AI19" s="1866"/>
      <c r="AJ19" s="1857" t="s">
        <v>18</v>
      </c>
      <c r="AK19" s="1856"/>
      <c r="AL19" s="1856"/>
      <c r="AM19" s="1856"/>
      <c r="AN19" s="1856"/>
      <c r="AO19" s="1856"/>
      <c r="AP19" s="1856"/>
      <c r="AQ19" s="1856"/>
      <c r="AR19" s="1856"/>
      <c r="AS19" s="1856"/>
      <c r="AT19" s="1856"/>
      <c r="AU19" s="1856"/>
      <c r="AV19" s="1856"/>
      <c r="AW19" s="1856"/>
      <c r="AX19" s="1856"/>
      <c r="AY19" s="1856"/>
      <c r="AZ19" s="1856" t="s">
        <v>18</v>
      </c>
      <c r="BA19" s="1856"/>
      <c r="BB19" s="1856"/>
      <c r="BC19" s="1856"/>
      <c r="BD19" s="1856"/>
      <c r="BE19" s="1856"/>
      <c r="BF19" s="1856"/>
      <c r="BG19" s="1856"/>
      <c r="BH19" s="1856"/>
      <c r="BI19" s="1856"/>
      <c r="BJ19" s="1856"/>
      <c r="BK19" s="1856"/>
      <c r="BL19" s="1856"/>
      <c r="BM19" s="1856"/>
      <c r="BN19" s="1856"/>
      <c r="BO19" s="1856"/>
      <c r="BP19" s="1856"/>
      <c r="BQ19" s="211"/>
    </row>
    <row r="20" spans="1:75" ht="12.2" customHeight="1" x14ac:dyDescent="0.15">
      <c r="A20" s="1864" t="s">
        <v>319</v>
      </c>
      <c r="B20" s="1865"/>
      <c r="C20" s="1857">
        <v>3</v>
      </c>
      <c r="D20" s="1856"/>
      <c r="E20" s="1856"/>
      <c r="F20" s="1856"/>
      <c r="G20" s="1856"/>
      <c r="H20" s="1856"/>
      <c r="I20" s="1856"/>
      <c r="J20" s="1856"/>
      <c r="K20" s="1856"/>
      <c r="L20" s="1856"/>
      <c r="M20" s="1856"/>
      <c r="N20" s="1856"/>
      <c r="O20" s="1856"/>
      <c r="P20" s="1856"/>
      <c r="Q20" s="1856"/>
      <c r="R20" s="1856"/>
      <c r="S20" s="1859">
        <v>1379</v>
      </c>
      <c r="T20" s="1859"/>
      <c r="U20" s="1859"/>
      <c r="V20" s="1859"/>
      <c r="W20" s="1859"/>
      <c r="X20" s="1859"/>
      <c r="Y20" s="1859"/>
      <c r="Z20" s="1859"/>
      <c r="AA20" s="1859"/>
      <c r="AB20" s="1859"/>
      <c r="AC20" s="1859"/>
      <c r="AD20" s="1859"/>
      <c r="AE20" s="1859"/>
      <c r="AF20" s="1859"/>
      <c r="AG20" s="1859"/>
      <c r="AH20" s="1859"/>
      <c r="AI20" s="1866"/>
      <c r="AJ20" s="1857">
        <v>4</v>
      </c>
      <c r="AK20" s="1856"/>
      <c r="AL20" s="1856"/>
      <c r="AM20" s="1856"/>
      <c r="AN20" s="1856"/>
      <c r="AO20" s="1856"/>
      <c r="AP20" s="1856"/>
      <c r="AQ20" s="1856"/>
      <c r="AR20" s="1856"/>
      <c r="AS20" s="1856"/>
      <c r="AT20" s="1856"/>
      <c r="AU20" s="1856"/>
      <c r="AV20" s="1856"/>
      <c r="AW20" s="1856"/>
      <c r="AX20" s="1856"/>
      <c r="AY20" s="1856"/>
      <c r="AZ20" s="1856">
        <v>1562</v>
      </c>
      <c r="BA20" s="1856"/>
      <c r="BB20" s="1856"/>
      <c r="BC20" s="1856"/>
      <c r="BD20" s="1856"/>
      <c r="BE20" s="1856"/>
      <c r="BF20" s="1856"/>
      <c r="BG20" s="1856"/>
      <c r="BH20" s="1856"/>
      <c r="BI20" s="1856"/>
      <c r="BJ20" s="1856"/>
      <c r="BK20" s="1856"/>
      <c r="BL20" s="1856"/>
      <c r="BM20" s="1856"/>
      <c r="BN20" s="1856"/>
      <c r="BO20" s="1856"/>
      <c r="BP20" s="1856"/>
      <c r="BQ20" s="211"/>
    </row>
    <row r="21" spans="1:75" ht="12.2" customHeight="1" x14ac:dyDescent="0.15">
      <c r="A21" s="1868" t="s">
        <v>46</v>
      </c>
      <c r="B21" s="1869"/>
      <c r="C21" s="1854">
        <v>0</v>
      </c>
      <c r="D21" s="1855"/>
      <c r="E21" s="1855"/>
      <c r="F21" s="1855"/>
      <c r="G21" s="1855"/>
      <c r="H21" s="1855"/>
      <c r="I21" s="1855"/>
      <c r="J21" s="1855"/>
      <c r="K21" s="1855"/>
      <c r="L21" s="1855"/>
      <c r="M21" s="1855"/>
      <c r="N21" s="1855"/>
      <c r="O21" s="1855"/>
      <c r="P21" s="1855"/>
      <c r="Q21" s="1855"/>
      <c r="R21" s="1855"/>
      <c r="S21" s="1867">
        <v>790</v>
      </c>
      <c r="T21" s="1867"/>
      <c r="U21" s="1867"/>
      <c r="V21" s="1867"/>
      <c r="W21" s="1867"/>
      <c r="X21" s="1867"/>
      <c r="Y21" s="1867"/>
      <c r="Z21" s="1867"/>
      <c r="AA21" s="1867"/>
      <c r="AB21" s="1867"/>
      <c r="AC21" s="1867"/>
      <c r="AD21" s="1867"/>
      <c r="AE21" s="1867"/>
      <c r="AF21" s="1867"/>
      <c r="AG21" s="1867"/>
      <c r="AH21" s="1867"/>
      <c r="AI21" s="1870"/>
      <c r="AJ21" s="1871" t="s">
        <v>18</v>
      </c>
      <c r="AK21" s="1867"/>
      <c r="AL21" s="1867"/>
      <c r="AM21" s="1867"/>
      <c r="AN21" s="1867"/>
      <c r="AO21" s="1867"/>
      <c r="AP21" s="1867"/>
      <c r="AQ21" s="1867"/>
      <c r="AR21" s="1867"/>
      <c r="AS21" s="1867"/>
      <c r="AT21" s="1867"/>
      <c r="AU21" s="1867"/>
      <c r="AV21" s="1867"/>
      <c r="AW21" s="1867"/>
      <c r="AX21" s="1867"/>
      <c r="AY21" s="1867"/>
      <c r="AZ21" s="1867" t="s">
        <v>18</v>
      </c>
      <c r="BA21" s="1867"/>
      <c r="BB21" s="1867"/>
      <c r="BC21" s="1867"/>
      <c r="BD21" s="1867"/>
      <c r="BE21" s="1867"/>
      <c r="BF21" s="1867"/>
      <c r="BG21" s="1867"/>
      <c r="BH21" s="1867"/>
      <c r="BI21" s="1867"/>
      <c r="BJ21" s="1867"/>
      <c r="BK21" s="1867"/>
      <c r="BL21" s="1867"/>
      <c r="BM21" s="1867"/>
      <c r="BN21" s="1867"/>
      <c r="BO21" s="1867"/>
      <c r="BP21" s="1867"/>
      <c r="BQ21" s="211"/>
    </row>
    <row r="22" spans="1:75" ht="12.75" customHeight="1" x14ac:dyDescent="0.15">
      <c r="A22" s="201" t="s">
        <v>336</v>
      </c>
      <c r="B22" s="1"/>
      <c r="C22" s="203"/>
      <c r="D22" s="203"/>
      <c r="E22" s="203"/>
      <c r="F22" s="203"/>
      <c r="G22" s="203"/>
      <c r="H22" s="203"/>
      <c r="I22" s="203"/>
      <c r="J22" s="203"/>
      <c r="K22" s="203"/>
      <c r="L22" s="203"/>
      <c r="M22" s="203"/>
      <c r="N22" s="203"/>
      <c r="O22" s="203"/>
      <c r="P22" s="203"/>
      <c r="Q22" s="203"/>
      <c r="R22" s="203"/>
      <c r="S22" s="203">
        <v>20</v>
      </c>
      <c r="T22" s="203"/>
      <c r="U22" s="203"/>
      <c r="V22" s="203"/>
      <c r="W22" s="203"/>
      <c r="X22" s="203"/>
      <c r="Y22" s="203"/>
      <c r="Z22" s="203"/>
      <c r="AA22" s="206"/>
      <c r="AB22" s="206"/>
      <c r="AC22" s="206"/>
      <c r="AD22" s="206"/>
      <c r="AE22" s="206"/>
      <c r="AF22" s="206"/>
      <c r="AG22" s="206"/>
      <c r="AH22" s="206"/>
      <c r="AI22" s="206"/>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11"/>
      <c r="BW22" s="71"/>
    </row>
    <row r="23" spans="1:75" ht="9.75" customHeight="1" x14ac:dyDescent="0.15">
      <c r="A23" s="91"/>
      <c r="B23" s="202"/>
      <c r="C23" s="204"/>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7"/>
      <c r="AB23" s="207"/>
      <c r="AC23" s="207"/>
      <c r="AD23" s="207"/>
      <c r="AE23" s="207"/>
      <c r="AF23" s="207"/>
      <c r="AG23" s="207"/>
      <c r="AH23" s="207"/>
      <c r="AI23" s="207"/>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W23" s="71"/>
    </row>
    <row r="31" spans="1:75" x14ac:dyDescent="0.15">
      <c r="G31" s="57"/>
    </row>
  </sheetData>
  <mergeCells count="91">
    <mergeCell ref="A5:B6"/>
    <mergeCell ref="A21:B21"/>
    <mergeCell ref="C21:R21"/>
    <mergeCell ref="S21:AI21"/>
    <mergeCell ref="AJ21:AY21"/>
    <mergeCell ref="A19:B19"/>
    <mergeCell ref="C19:R19"/>
    <mergeCell ref="S19:AI19"/>
    <mergeCell ref="AJ19:AY19"/>
    <mergeCell ref="A17:B17"/>
    <mergeCell ref="C17:R17"/>
    <mergeCell ref="S17:AI17"/>
    <mergeCell ref="AJ17:AY17"/>
    <mergeCell ref="A15:B15"/>
    <mergeCell ref="C15:R15"/>
    <mergeCell ref="S15:AI15"/>
    <mergeCell ref="AZ21:BP21"/>
    <mergeCell ref="A20:B20"/>
    <mergeCell ref="C20:R20"/>
    <mergeCell ref="S20:AI20"/>
    <mergeCell ref="AJ20:AY20"/>
    <mergeCell ref="AZ20:BP20"/>
    <mergeCell ref="AZ19:BP19"/>
    <mergeCell ref="A18:B18"/>
    <mergeCell ref="C18:R18"/>
    <mergeCell ref="S18:AI18"/>
    <mergeCell ref="AJ18:AY18"/>
    <mergeCell ref="AZ18:BP18"/>
    <mergeCell ref="AZ17:BP17"/>
    <mergeCell ref="A16:B16"/>
    <mergeCell ref="C16:R16"/>
    <mergeCell ref="S16:AI16"/>
    <mergeCell ref="AJ16:AY16"/>
    <mergeCell ref="AZ16:BP16"/>
    <mergeCell ref="AJ15:AY15"/>
    <mergeCell ref="AZ15:BP15"/>
    <mergeCell ref="A14:B14"/>
    <mergeCell ref="C14:R14"/>
    <mergeCell ref="S14:AI14"/>
    <mergeCell ref="AJ14:AY14"/>
    <mergeCell ref="AZ14:BP14"/>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A9:B9"/>
    <mergeCell ref="C9:R9"/>
    <mergeCell ref="S9:AI9"/>
    <mergeCell ref="AJ9:AY9"/>
    <mergeCell ref="AZ9:BP9"/>
    <mergeCell ref="A8:B8"/>
    <mergeCell ref="C8:R8"/>
    <mergeCell ref="S8:AI8"/>
    <mergeCell ref="AJ8:AY8"/>
    <mergeCell ref="AZ8:BP8"/>
    <mergeCell ref="A7:B7"/>
    <mergeCell ref="C7:R7"/>
    <mergeCell ref="S7:AI7"/>
    <mergeCell ref="AJ7:AY7"/>
    <mergeCell ref="AZ7:BP7"/>
    <mergeCell ref="C5:AI5"/>
    <mergeCell ref="AJ5:BP5"/>
    <mergeCell ref="C6:R6"/>
    <mergeCell ref="S6:AI6"/>
    <mergeCell ref="AJ6:AY6"/>
    <mergeCell ref="AZ6:BP6"/>
  </mergeCells>
  <phoneticPr fontId="39"/>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29"/>
  <sheetViews>
    <sheetView showGridLines="0" zoomScaleSheetLayoutView="100" workbookViewId="0"/>
  </sheetViews>
  <sheetFormatPr defaultRowHeight="12" x14ac:dyDescent="0.15"/>
  <cols>
    <col min="1" max="1" width="10.875" style="183" customWidth="1"/>
    <col min="2" max="2" width="3.875" style="183" customWidth="1"/>
    <col min="3" max="69" width="1.125" style="183" customWidth="1"/>
    <col min="70" max="70" width="1.75" style="183" customWidth="1"/>
    <col min="71" max="71" width="8" style="183" customWidth="1"/>
    <col min="72" max="72" width="4.875" style="183" customWidth="1"/>
    <col min="73" max="73" width="3.75" style="183" customWidth="1"/>
    <col min="74" max="79" width="12.625" style="183" customWidth="1"/>
    <col min="80" max="256" width="9" style="183" customWidth="1"/>
    <col min="257" max="257" width="10.875" style="183" customWidth="1"/>
    <col min="258" max="258" width="3.875" style="183" customWidth="1"/>
    <col min="259" max="325" width="1.125" style="183" customWidth="1"/>
    <col min="326" max="326" width="5.875" style="183" customWidth="1"/>
    <col min="327" max="327" width="8" style="183" customWidth="1"/>
    <col min="328" max="328" width="4.875" style="183" customWidth="1"/>
    <col min="329" max="329" width="3.75" style="183" customWidth="1"/>
    <col min="330" max="335" width="12.625" style="183" customWidth="1"/>
    <col min="336" max="512" width="9" style="183" customWidth="1"/>
    <col min="513" max="513" width="10.875" style="183" customWidth="1"/>
    <col min="514" max="514" width="3.875" style="183" customWidth="1"/>
    <col min="515" max="581" width="1.125" style="183" customWidth="1"/>
    <col min="582" max="582" width="5.875" style="183" customWidth="1"/>
    <col min="583" max="583" width="8" style="183" customWidth="1"/>
    <col min="584" max="584" width="4.875" style="183" customWidth="1"/>
    <col min="585" max="585" width="3.75" style="183" customWidth="1"/>
    <col min="586" max="591" width="12.625" style="183" customWidth="1"/>
    <col min="592" max="768" width="9" style="183" customWidth="1"/>
    <col min="769" max="769" width="10.875" style="183" customWidth="1"/>
    <col min="770" max="770" width="3.875" style="183" customWidth="1"/>
    <col min="771" max="837" width="1.125" style="183" customWidth="1"/>
    <col min="838" max="838" width="5.875" style="183" customWidth="1"/>
    <col min="839" max="839" width="8" style="183" customWidth="1"/>
    <col min="840" max="840" width="4.875" style="183" customWidth="1"/>
    <col min="841" max="841" width="3.75" style="183" customWidth="1"/>
    <col min="842" max="847" width="12.625" style="183" customWidth="1"/>
    <col min="848" max="1024" width="9" style="183" customWidth="1"/>
    <col min="1025" max="1025" width="10.875" style="183" customWidth="1"/>
    <col min="1026" max="1026" width="3.875" style="183" customWidth="1"/>
    <col min="1027" max="1093" width="1.125" style="183" customWidth="1"/>
    <col min="1094" max="1094" width="5.875" style="183" customWidth="1"/>
    <col min="1095" max="1095" width="8" style="183" customWidth="1"/>
    <col min="1096" max="1096" width="4.875" style="183" customWidth="1"/>
    <col min="1097" max="1097" width="3.75" style="183" customWidth="1"/>
    <col min="1098" max="1103" width="12.625" style="183" customWidth="1"/>
    <col min="1104" max="1280" width="9" style="183" customWidth="1"/>
    <col min="1281" max="1281" width="10.875" style="183" customWidth="1"/>
    <col min="1282" max="1282" width="3.875" style="183" customWidth="1"/>
    <col min="1283" max="1349" width="1.125" style="183" customWidth="1"/>
    <col min="1350" max="1350" width="5.875" style="183" customWidth="1"/>
    <col min="1351" max="1351" width="8" style="183" customWidth="1"/>
    <col min="1352" max="1352" width="4.875" style="183" customWidth="1"/>
    <col min="1353" max="1353" width="3.75" style="183" customWidth="1"/>
    <col min="1354" max="1359" width="12.625" style="183" customWidth="1"/>
    <col min="1360" max="1536" width="9" style="183" customWidth="1"/>
    <col min="1537" max="1537" width="10.875" style="183" customWidth="1"/>
    <col min="1538" max="1538" width="3.875" style="183" customWidth="1"/>
    <col min="1539" max="1605" width="1.125" style="183" customWidth="1"/>
    <col min="1606" max="1606" width="5.875" style="183" customWidth="1"/>
    <col min="1607" max="1607" width="8" style="183" customWidth="1"/>
    <col min="1608" max="1608" width="4.875" style="183" customWidth="1"/>
    <col min="1609" max="1609" width="3.75" style="183" customWidth="1"/>
    <col min="1610" max="1615" width="12.625" style="183" customWidth="1"/>
    <col min="1616" max="1792" width="9" style="183" customWidth="1"/>
    <col min="1793" max="1793" width="10.875" style="183" customWidth="1"/>
    <col min="1794" max="1794" width="3.875" style="183" customWidth="1"/>
    <col min="1795" max="1861" width="1.125" style="183" customWidth="1"/>
    <col min="1862" max="1862" width="5.875" style="183" customWidth="1"/>
    <col min="1863" max="1863" width="8" style="183" customWidth="1"/>
    <col min="1864" max="1864" width="4.875" style="183" customWidth="1"/>
    <col min="1865" max="1865" width="3.75" style="183" customWidth="1"/>
    <col min="1866" max="1871" width="12.625" style="183" customWidth="1"/>
    <col min="1872" max="2048" width="9" style="183" customWidth="1"/>
    <col min="2049" max="2049" width="10.875" style="183" customWidth="1"/>
    <col min="2050" max="2050" width="3.875" style="183" customWidth="1"/>
    <col min="2051" max="2117" width="1.125" style="183" customWidth="1"/>
    <col min="2118" max="2118" width="5.875" style="183" customWidth="1"/>
    <col min="2119" max="2119" width="8" style="183" customWidth="1"/>
    <col min="2120" max="2120" width="4.875" style="183" customWidth="1"/>
    <col min="2121" max="2121" width="3.75" style="183" customWidth="1"/>
    <col min="2122" max="2127" width="12.625" style="183" customWidth="1"/>
    <col min="2128" max="2304" width="9" style="183" customWidth="1"/>
    <col min="2305" max="2305" width="10.875" style="183" customWidth="1"/>
    <col min="2306" max="2306" width="3.875" style="183" customWidth="1"/>
    <col min="2307" max="2373" width="1.125" style="183" customWidth="1"/>
    <col min="2374" max="2374" width="5.875" style="183" customWidth="1"/>
    <col min="2375" max="2375" width="8" style="183" customWidth="1"/>
    <col min="2376" max="2376" width="4.875" style="183" customWidth="1"/>
    <col min="2377" max="2377" width="3.75" style="183" customWidth="1"/>
    <col min="2378" max="2383" width="12.625" style="183" customWidth="1"/>
    <col min="2384" max="2560" width="9" style="183" customWidth="1"/>
    <col min="2561" max="2561" width="10.875" style="183" customWidth="1"/>
    <col min="2562" max="2562" width="3.875" style="183" customWidth="1"/>
    <col min="2563" max="2629" width="1.125" style="183" customWidth="1"/>
    <col min="2630" max="2630" width="5.875" style="183" customWidth="1"/>
    <col min="2631" max="2631" width="8" style="183" customWidth="1"/>
    <col min="2632" max="2632" width="4.875" style="183" customWidth="1"/>
    <col min="2633" max="2633" width="3.75" style="183" customWidth="1"/>
    <col min="2634" max="2639" width="12.625" style="183" customWidth="1"/>
    <col min="2640" max="2816" width="9" style="183" customWidth="1"/>
    <col min="2817" max="2817" width="10.875" style="183" customWidth="1"/>
    <col min="2818" max="2818" width="3.875" style="183" customWidth="1"/>
    <col min="2819" max="2885" width="1.125" style="183" customWidth="1"/>
    <col min="2886" max="2886" width="5.875" style="183" customWidth="1"/>
    <col min="2887" max="2887" width="8" style="183" customWidth="1"/>
    <col min="2888" max="2888" width="4.875" style="183" customWidth="1"/>
    <col min="2889" max="2889" width="3.75" style="183" customWidth="1"/>
    <col min="2890" max="2895" width="12.625" style="183" customWidth="1"/>
    <col min="2896" max="3072" width="9" style="183" customWidth="1"/>
    <col min="3073" max="3073" width="10.875" style="183" customWidth="1"/>
    <col min="3074" max="3074" width="3.875" style="183" customWidth="1"/>
    <col min="3075" max="3141" width="1.125" style="183" customWidth="1"/>
    <col min="3142" max="3142" width="5.875" style="183" customWidth="1"/>
    <col min="3143" max="3143" width="8" style="183" customWidth="1"/>
    <col min="3144" max="3144" width="4.875" style="183" customWidth="1"/>
    <col min="3145" max="3145" width="3.75" style="183" customWidth="1"/>
    <col min="3146" max="3151" width="12.625" style="183" customWidth="1"/>
    <col min="3152" max="3328" width="9" style="183" customWidth="1"/>
    <col min="3329" max="3329" width="10.875" style="183" customWidth="1"/>
    <col min="3330" max="3330" width="3.875" style="183" customWidth="1"/>
    <col min="3331" max="3397" width="1.125" style="183" customWidth="1"/>
    <col min="3398" max="3398" width="5.875" style="183" customWidth="1"/>
    <col min="3399" max="3399" width="8" style="183" customWidth="1"/>
    <col min="3400" max="3400" width="4.875" style="183" customWidth="1"/>
    <col min="3401" max="3401" width="3.75" style="183" customWidth="1"/>
    <col min="3402" max="3407" width="12.625" style="183" customWidth="1"/>
    <col min="3408" max="3584" width="9" style="183" customWidth="1"/>
    <col min="3585" max="3585" width="10.875" style="183" customWidth="1"/>
    <col min="3586" max="3586" width="3.875" style="183" customWidth="1"/>
    <col min="3587" max="3653" width="1.125" style="183" customWidth="1"/>
    <col min="3654" max="3654" width="5.875" style="183" customWidth="1"/>
    <col min="3655" max="3655" width="8" style="183" customWidth="1"/>
    <col min="3656" max="3656" width="4.875" style="183" customWidth="1"/>
    <col min="3657" max="3657" width="3.75" style="183" customWidth="1"/>
    <col min="3658" max="3663" width="12.625" style="183" customWidth="1"/>
    <col min="3664" max="3840" width="9" style="183" customWidth="1"/>
    <col min="3841" max="3841" width="10.875" style="183" customWidth="1"/>
    <col min="3842" max="3842" width="3.875" style="183" customWidth="1"/>
    <col min="3843" max="3909" width="1.125" style="183" customWidth="1"/>
    <col min="3910" max="3910" width="5.875" style="183" customWidth="1"/>
    <col min="3911" max="3911" width="8" style="183" customWidth="1"/>
    <col min="3912" max="3912" width="4.875" style="183" customWidth="1"/>
    <col min="3913" max="3913" width="3.75" style="183" customWidth="1"/>
    <col min="3914" max="3919" width="12.625" style="183" customWidth="1"/>
    <col min="3920" max="4096" width="9" style="183" customWidth="1"/>
    <col min="4097" max="4097" width="10.875" style="183" customWidth="1"/>
    <col min="4098" max="4098" width="3.875" style="183" customWidth="1"/>
    <col min="4099" max="4165" width="1.125" style="183" customWidth="1"/>
    <col min="4166" max="4166" width="5.875" style="183" customWidth="1"/>
    <col min="4167" max="4167" width="8" style="183" customWidth="1"/>
    <col min="4168" max="4168" width="4.875" style="183" customWidth="1"/>
    <col min="4169" max="4169" width="3.75" style="183" customWidth="1"/>
    <col min="4170" max="4175" width="12.625" style="183" customWidth="1"/>
    <col min="4176" max="4352" width="9" style="183" customWidth="1"/>
    <col min="4353" max="4353" width="10.875" style="183" customWidth="1"/>
    <col min="4354" max="4354" width="3.875" style="183" customWidth="1"/>
    <col min="4355" max="4421" width="1.125" style="183" customWidth="1"/>
    <col min="4422" max="4422" width="5.875" style="183" customWidth="1"/>
    <col min="4423" max="4423" width="8" style="183" customWidth="1"/>
    <col min="4424" max="4424" width="4.875" style="183" customWidth="1"/>
    <col min="4425" max="4425" width="3.75" style="183" customWidth="1"/>
    <col min="4426" max="4431" width="12.625" style="183" customWidth="1"/>
    <col min="4432" max="4608" width="9" style="183" customWidth="1"/>
    <col min="4609" max="4609" width="10.875" style="183" customWidth="1"/>
    <col min="4610" max="4610" width="3.875" style="183" customWidth="1"/>
    <col min="4611" max="4677" width="1.125" style="183" customWidth="1"/>
    <col min="4678" max="4678" width="5.875" style="183" customWidth="1"/>
    <col min="4679" max="4679" width="8" style="183" customWidth="1"/>
    <col min="4680" max="4680" width="4.875" style="183" customWidth="1"/>
    <col min="4681" max="4681" width="3.75" style="183" customWidth="1"/>
    <col min="4682" max="4687" width="12.625" style="183" customWidth="1"/>
    <col min="4688" max="4864" width="9" style="183" customWidth="1"/>
    <col min="4865" max="4865" width="10.875" style="183" customWidth="1"/>
    <col min="4866" max="4866" width="3.875" style="183" customWidth="1"/>
    <col min="4867" max="4933" width="1.125" style="183" customWidth="1"/>
    <col min="4934" max="4934" width="5.875" style="183" customWidth="1"/>
    <col min="4935" max="4935" width="8" style="183" customWidth="1"/>
    <col min="4936" max="4936" width="4.875" style="183" customWidth="1"/>
    <col min="4937" max="4937" width="3.75" style="183" customWidth="1"/>
    <col min="4938" max="4943" width="12.625" style="183" customWidth="1"/>
    <col min="4944" max="5120" width="9" style="183" customWidth="1"/>
    <col min="5121" max="5121" width="10.875" style="183" customWidth="1"/>
    <col min="5122" max="5122" width="3.875" style="183" customWidth="1"/>
    <col min="5123" max="5189" width="1.125" style="183" customWidth="1"/>
    <col min="5190" max="5190" width="5.875" style="183" customWidth="1"/>
    <col min="5191" max="5191" width="8" style="183" customWidth="1"/>
    <col min="5192" max="5192" width="4.875" style="183" customWidth="1"/>
    <col min="5193" max="5193" width="3.75" style="183" customWidth="1"/>
    <col min="5194" max="5199" width="12.625" style="183" customWidth="1"/>
    <col min="5200" max="5376" width="9" style="183" customWidth="1"/>
    <col min="5377" max="5377" width="10.875" style="183" customWidth="1"/>
    <col min="5378" max="5378" width="3.875" style="183" customWidth="1"/>
    <col min="5379" max="5445" width="1.125" style="183" customWidth="1"/>
    <col min="5446" max="5446" width="5.875" style="183" customWidth="1"/>
    <col min="5447" max="5447" width="8" style="183" customWidth="1"/>
    <col min="5448" max="5448" width="4.875" style="183" customWidth="1"/>
    <col min="5449" max="5449" width="3.75" style="183" customWidth="1"/>
    <col min="5450" max="5455" width="12.625" style="183" customWidth="1"/>
    <col min="5456" max="5632" width="9" style="183" customWidth="1"/>
    <col min="5633" max="5633" width="10.875" style="183" customWidth="1"/>
    <col min="5634" max="5634" width="3.875" style="183" customWidth="1"/>
    <col min="5635" max="5701" width="1.125" style="183" customWidth="1"/>
    <col min="5702" max="5702" width="5.875" style="183" customWidth="1"/>
    <col min="5703" max="5703" width="8" style="183" customWidth="1"/>
    <col min="5704" max="5704" width="4.875" style="183" customWidth="1"/>
    <col min="5705" max="5705" width="3.75" style="183" customWidth="1"/>
    <col min="5706" max="5711" width="12.625" style="183" customWidth="1"/>
    <col min="5712" max="5888" width="9" style="183" customWidth="1"/>
    <col min="5889" max="5889" width="10.875" style="183" customWidth="1"/>
    <col min="5890" max="5890" width="3.875" style="183" customWidth="1"/>
    <col min="5891" max="5957" width="1.125" style="183" customWidth="1"/>
    <col min="5958" max="5958" width="5.875" style="183" customWidth="1"/>
    <col min="5959" max="5959" width="8" style="183" customWidth="1"/>
    <col min="5960" max="5960" width="4.875" style="183" customWidth="1"/>
    <col min="5961" max="5961" width="3.75" style="183" customWidth="1"/>
    <col min="5962" max="5967" width="12.625" style="183" customWidth="1"/>
    <col min="5968" max="6144" width="9" style="183" customWidth="1"/>
    <col min="6145" max="6145" width="10.875" style="183" customWidth="1"/>
    <col min="6146" max="6146" width="3.875" style="183" customWidth="1"/>
    <col min="6147" max="6213" width="1.125" style="183" customWidth="1"/>
    <col min="6214" max="6214" width="5.875" style="183" customWidth="1"/>
    <col min="6215" max="6215" width="8" style="183" customWidth="1"/>
    <col min="6216" max="6216" width="4.875" style="183" customWidth="1"/>
    <col min="6217" max="6217" width="3.75" style="183" customWidth="1"/>
    <col min="6218" max="6223" width="12.625" style="183" customWidth="1"/>
    <col min="6224" max="6400" width="9" style="183" customWidth="1"/>
    <col min="6401" max="6401" width="10.875" style="183" customWidth="1"/>
    <col min="6402" max="6402" width="3.875" style="183" customWidth="1"/>
    <col min="6403" max="6469" width="1.125" style="183" customWidth="1"/>
    <col min="6470" max="6470" width="5.875" style="183" customWidth="1"/>
    <col min="6471" max="6471" width="8" style="183" customWidth="1"/>
    <col min="6472" max="6472" width="4.875" style="183" customWidth="1"/>
    <col min="6473" max="6473" width="3.75" style="183" customWidth="1"/>
    <col min="6474" max="6479" width="12.625" style="183" customWidth="1"/>
    <col min="6480" max="6656" width="9" style="183" customWidth="1"/>
    <col min="6657" max="6657" width="10.875" style="183" customWidth="1"/>
    <col min="6658" max="6658" width="3.875" style="183" customWidth="1"/>
    <col min="6659" max="6725" width="1.125" style="183" customWidth="1"/>
    <col min="6726" max="6726" width="5.875" style="183" customWidth="1"/>
    <col min="6727" max="6727" width="8" style="183" customWidth="1"/>
    <col min="6728" max="6728" width="4.875" style="183" customWidth="1"/>
    <col min="6729" max="6729" width="3.75" style="183" customWidth="1"/>
    <col min="6730" max="6735" width="12.625" style="183" customWidth="1"/>
    <col min="6736" max="6912" width="9" style="183" customWidth="1"/>
    <col min="6913" max="6913" width="10.875" style="183" customWidth="1"/>
    <col min="6914" max="6914" width="3.875" style="183" customWidth="1"/>
    <col min="6915" max="6981" width="1.125" style="183" customWidth="1"/>
    <col min="6982" max="6982" width="5.875" style="183" customWidth="1"/>
    <col min="6983" max="6983" width="8" style="183" customWidth="1"/>
    <col min="6984" max="6984" width="4.875" style="183" customWidth="1"/>
    <col min="6985" max="6985" width="3.75" style="183" customWidth="1"/>
    <col min="6986" max="6991" width="12.625" style="183" customWidth="1"/>
    <col min="6992" max="7168" width="9" style="183" customWidth="1"/>
    <col min="7169" max="7169" width="10.875" style="183" customWidth="1"/>
    <col min="7170" max="7170" width="3.875" style="183" customWidth="1"/>
    <col min="7171" max="7237" width="1.125" style="183" customWidth="1"/>
    <col min="7238" max="7238" width="5.875" style="183" customWidth="1"/>
    <col min="7239" max="7239" width="8" style="183" customWidth="1"/>
    <col min="7240" max="7240" width="4.875" style="183" customWidth="1"/>
    <col min="7241" max="7241" width="3.75" style="183" customWidth="1"/>
    <col min="7242" max="7247" width="12.625" style="183" customWidth="1"/>
    <col min="7248" max="7424" width="9" style="183" customWidth="1"/>
    <col min="7425" max="7425" width="10.875" style="183" customWidth="1"/>
    <col min="7426" max="7426" width="3.875" style="183" customWidth="1"/>
    <col min="7427" max="7493" width="1.125" style="183" customWidth="1"/>
    <col min="7494" max="7494" width="5.875" style="183" customWidth="1"/>
    <col min="7495" max="7495" width="8" style="183" customWidth="1"/>
    <col min="7496" max="7496" width="4.875" style="183" customWidth="1"/>
    <col min="7497" max="7497" width="3.75" style="183" customWidth="1"/>
    <col min="7498" max="7503" width="12.625" style="183" customWidth="1"/>
    <col min="7504" max="7680" width="9" style="183" customWidth="1"/>
    <col min="7681" max="7681" width="10.875" style="183" customWidth="1"/>
    <col min="7682" max="7682" width="3.875" style="183" customWidth="1"/>
    <col min="7683" max="7749" width="1.125" style="183" customWidth="1"/>
    <col min="7750" max="7750" width="5.875" style="183" customWidth="1"/>
    <col min="7751" max="7751" width="8" style="183" customWidth="1"/>
    <col min="7752" max="7752" width="4.875" style="183" customWidth="1"/>
    <col min="7753" max="7753" width="3.75" style="183" customWidth="1"/>
    <col min="7754" max="7759" width="12.625" style="183" customWidth="1"/>
    <col min="7760" max="7936" width="9" style="183" customWidth="1"/>
    <col min="7937" max="7937" width="10.875" style="183" customWidth="1"/>
    <col min="7938" max="7938" width="3.875" style="183" customWidth="1"/>
    <col min="7939" max="8005" width="1.125" style="183" customWidth="1"/>
    <col min="8006" max="8006" width="5.875" style="183" customWidth="1"/>
    <col min="8007" max="8007" width="8" style="183" customWidth="1"/>
    <col min="8008" max="8008" width="4.875" style="183" customWidth="1"/>
    <col min="8009" max="8009" width="3.75" style="183" customWidth="1"/>
    <col min="8010" max="8015" width="12.625" style="183" customWidth="1"/>
    <col min="8016" max="8192" width="9" style="183" customWidth="1"/>
    <col min="8193" max="8193" width="10.875" style="183" customWidth="1"/>
    <col min="8194" max="8194" width="3.875" style="183" customWidth="1"/>
    <col min="8195" max="8261" width="1.125" style="183" customWidth="1"/>
    <col min="8262" max="8262" width="5.875" style="183" customWidth="1"/>
    <col min="8263" max="8263" width="8" style="183" customWidth="1"/>
    <col min="8264" max="8264" width="4.875" style="183" customWidth="1"/>
    <col min="8265" max="8265" width="3.75" style="183" customWidth="1"/>
    <col min="8266" max="8271" width="12.625" style="183" customWidth="1"/>
    <col min="8272" max="8448" width="9" style="183" customWidth="1"/>
    <col min="8449" max="8449" width="10.875" style="183" customWidth="1"/>
    <col min="8450" max="8450" width="3.875" style="183" customWidth="1"/>
    <col min="8451" max="8517" width="1.125" style="183" customWidth="1"/>
    <col min="8518" max="8518" width="5.875" style="183" customWidth="1"/>
    <col min="8519" max="8519" width="8" style="183" customWidth="1"/>
    <col min="8520" max="8520" width="4.875" style="183" customWidth="1"/>
    <col min="8521" max="8521" width="3.75" style="183" customWidth="1"/>
    <col min="8522" max="8527" width="12.625" style="183" customWidth="1"/>
    <col min="8528" max="8704" width="9" style="183" customWidth="1"/>
    <col min="8705" max="8705" width="10.875" style="183" customWidth="1"/>
    <col min="8706" max="8706" width="3.875" style="183" customWidth="1"/>
    <col min="8707" max="8773" width="1.125" style="183" customWidth="1"/>
    <col min="8774" max="8774" width="5.875" style="183" customWidth="1"/>
    <col min="8775" max="8775" width="8" style="183" customWidth="1"/>
    <col min="8776" max="8776" width="4.875" style="183" customWidth="1"/>
    <col min="8777" max="8777" width="3.75" style="183" customWidth="1"/>
    <col min="8778" max="8783" width="12.625" style="183" customWidth="1"/>
    <col min="8784" max="8960" width="9" style="183" customWidth="1"/>
    <col min="8961" max="8961" width="10.875" style="183" customWidth="1"/>
    <col min="8962" max="8962" width="3.875" style="183" customWidth="1"/>
    <col min="8963" max="9029" width="1.125" style="183" customWidth="1"/>
    <col min="9030" max="9030" width="5.875" style="183" customWidth="1"/>
    <col min="9031" max="9031" width="8" style="183" customWidth="1"/>
    <col min="9032" max="9032" width="4.875" style="183" customWidth="1"/>
    <col min="9033" max="9033" width="3.75" style="183" customWidth="1"/>
    <col min="9034" max="9039" width="12.625" style="183" customWidth="1"/>
    <col min="9040" max="9216" width="9" style="183" customWidth="1"/>
    <col min="9217" max="9217" width="10.875" style="183" customWidth="1"/>
    <col min="9218" max="9218" width="3.875" style="183" customWidth="1"/>
    <col min="9219" max="9285" width="1.125" style="183" customWidth="1"/>
    <col min="9286" max="9286" width="5.875" style="183" customWidth="1"/>
    <col min="9287" max="9287" width="8" style="183" customWidth="1"/>
    <col min="9288" max="9288" width="4.875" style="183" customWidth="1"/>
    <col min="9289" max="9289" width="3.75" style="183" customWidth="1"/>
    <col min="9290" max="9295" width="12.625" style="183" customWidth="1"/>
    <col min="9296" max="9472" width="9" style="183" customWidth="1"/>
    <col min="9473" max="9473" width="10.875" style="183" customWidth="1"/>
    <col min="9474" max="9474" width="3.875" style="183" customWidth="1"/>
    <col min="9475" max="9541" width="1.125" style="183" customWidth="1"/>
    <col min="9542" max="9542" width="5.875" style="183" customWidth="1"/>
    <col min="9543" max="9543" width="8" style="183" customWidth="1"/>
    <col min="9544" max="9544" width="4.875" style="183" customWidth="1"/>
    <col min="9545" max="9545" width="3.75" style="183" customWidth="1"/>
    <col min="9546" max="9551" width="12.625" style="183" customWidth="1"/>
    <col min="9552" max="9728" width="9" style="183" customWidth="1"/>
    <col min="9729" max="9729" width="10.875" style="183" customWidth="1"/>
    <col min="9730" max="9730" width="3.875" style="183" customWidth="1"/>
    <col min="9731" max="9797" width="1.125" style="183" customWidth="1"/>
    <col min="9798" max="9798" width="5.875" style="183" customWidth="1"/>
    <col min="9799" max="9799" width="8" style="183" customWidth="1"/>
    <col min="9800" max="9800" width="4.875" style="183" customWidth="1"/>
    <col min="9801" max="9801" width="3.75" style="183" customWidth="1"/>
    <col min="9802" max="9807" width="12.625" style="183" customWidth="1"/>
    <col min="9808" max="9984" width="9" style="183" customWidth="1"/>
    <col min="9985" max="9985" width="10.875" style="183" customWidth="1"/>
    <col min="9986" max="9986" width="3.875" style="183" customWidth="1"/>
    <col min="9987" max="10053" width="1.125" style="183" customWidth="1"/>
    <col min="10054" max="10054" width="5.875" style="183" customWidth="1"/>
    <col min="10055" max="10055" width="8" style="183" customWidth="1"/>
    <col min="10056" max="10056" width="4.875" style="183" customWidth="1"/>
    <col min="10057" max="10057" width="3.75" style="183" customWidth="1"/>
    <col min="10058" max="10063" width="12.625" style="183" customWidth="1"/>
    <col min="10064" max="10240" width="9" style="183" customWidth="1"/>
    <col min="10241" max="10241" width="10.875" style="183" customWidth="1"/>
    <col min="10242" max="10242" width="3.875" style="183" customWidth="1"/>
    <col min="10243" max="10309" width="1.125" style="183" customWidth="1"/>
    <col min="10310" max="10310" width="5.875" style="183" customWidth="1"/>
    <col min="10311" max="10311" width="8" style="183" customWidth="1"/>
    <col min="10312" max="10312" width="4.875" style="183" customWidth="1"/>
    <col min="10313" max="10313" width="3.75" style="183" customWidth="1"/>
    <col min="10314" max="10319" width="12.625" style="183" customWidth="1"/>
    <col min="10320" max="10496" width="9" style="183" customWidth="1"/>
    <col min="10497" max="10497" width="10.875" style="183" customWidth="1"/>
    <col min="10498" max="10498" width="3.875" style="183" customWidth="1"/>
    <col min="10499" max="10565" width="1.125" style="183" customWidth="1"/>
    <col min="10566" max="10566" width="5.875" style="183" customWidth="1"/>
    <col min="10567" max="10567" width="8" style="183" customWidth="1"/>
    <col min="10568" max="10568" width="4.875" style="183" customWidth="1"/>
    <col min="10569" max="10569" width="3.75" style="183" customWidth="1"/>
    <col min="10570" max="10575" width="12.625" style="183" customWidth="1"/>
    <col min="10576" max="10752" width="9" style="183" customWidth="1"/>
    <col min="10753" max="10753" width="10.875" style="183" customWidth="1"/>
    <col min="10754" max="10754" width="3.875" style="183" customWidth="1"/>
    <col min="10755" max="10821" width="1.125" style="183" customWidth="1"/>
    <col min="10822" max="10822" width="5.875" style="183" customWidth="1"/>
    <col min="10823" max="10823" width="8" style="183" customWidth="1"/>
    <col min="10824" max="10824" width="4.875" style="183" customWidth="1"/>
    <col min="10825" max="10825" width="3.75" style="183" customWidth="1"/>
    <col min="10826" max="10831" width="12.625" style="183" customWidth="1"/>
    <col min="10832" max="11008" width="9" style="183" customWidth="1"/>
    <col min="11009" max="11009" width="10.875" style="183" customWidth="1"/>
    <col min="11010" max="11010" width="3.875" style="183" customWidth="1"/>
    <col min="11011" max="11077" width="1.125" style="183" customWidth="1"/>
    <col min="11078" max="11078" width="5.875" style="183" customWidth="1"/>
    <col min="11079" max="11079" width="8" style="183" customWidth="1"/>
    <col min="11080" max="11080" width="4.875" style="183" customWidth="1"/>
    <col min="11081" max="11081" width="3.75" style="183" customWidth="1"/>
    <col min="11082" max="11087" width="12.625" style="183" customWidth="1"/>
    <col min="11088" max="11264" width="9" style="183" customWidth="1"/>
    <col min="11265" max="11265" width="10.875" style="183" customWidth="1"/>
    <col min="11266" max="11266" width="3.875" style="183" customWidth="1"/>
    <col min="11267" max="11333" width="1.125" style="183" customWidth="1"/>
    <col min="11334" max="11334" width="5.875" style="183" customWidth="1"/>
    <col min="11335" max="11335" width="8" style="183" customWidth="1"/>
    <col min="11336" max="11336" width="4.875" style="183" customWidth="1"/>
    <col min="11337" max="11337" width="3.75" style="183" customWidth="1"/>
    <col min="11338" max="11343" width="12.625" style="183" customWidth="1"/>
    <col min="11344" max="11520" width="9" style="183" customWidth="1"/>
    <col min="11521" max="11521" width="10.875" style="183" customWidth="1"/>
    <col min="11522" max="11522" width="3.875" style="183" customWidth="1"/>
    <col min="11523" max="11589" width="1.125" style="183" customWidth="1"/>
    <col min="11590" max="11590" width="5.875" style="183" customWidth="1"/>
    <col min="11591" max="11591" width="8" style="183" customWidth="1"/>
    <col min="11592" max="11592" width="4.875" style="183" customWidth="1"/>
    <col min="11593" max="11593" width="3.75" style="183" customWidth="1"/>
    <col min="11594" max="11599" width="12.625" style="183" customWidth="1"/>
    <col min="11600" max="11776" width="9" style="183" customWidth="1"/>
    <col min="11777" max="11777" width="10.875" style="183" customWidth="1"/>
    <col min="11778" max="11778" width="3.875" style="183" customWidth="1"/>
    <col min="11779" max="11845" width="1.125" style="183" customWidth="1"/>
    <col min="11846" max="11846" width="5.875" style="183" customWidth="1"/>
    <col min="11847" max="11847" width="8" style="183" customWidth="1"/>
    <col min="11848" max="11848" width="4.875" style="183" customWidth="1"/>
    <col min="11849" max="11849" width="3.75" style="183" customWidth="1"/>
    <col min="11850" max="11855" width="12.625" style="183" customWidth="1"/>
    <col min="11856" max="12032" width="9" style="183" customWidth="1"/>
    <col min="12033" max="12033" width="10.875" style="183" customWidth="1"/>
    <col min="12034" max="12034" width="3.875" style="183" customWidth="1"/>
    <col min="12035" max="12101" width="1.125" style="183" customWidth="1"/>
    <col min="12102" max="12102" width="5.875" style="183" customWidth="1"/>
    <col min="12103" max="12103" width="8" style="183" customWidth="1"/>
    <col min="12104" max="12104" width="4.875" style="183" customWidth="1"/>
    <col min="12105" max="12105" width="3.75" style="183" customWidth="1"/>
    <col min="12106" max="12111" width="12.625" style="183" customWidth="1"/>
    <col min="12112" max="12288" width="9" style="183" customWidth="1"/>
    <col min="12289" max="12289" width="10.875" style="183" customWidth="1"/>
    <col min="12290" max="12290" width="3.875" style="183" customWidth="1"/>
    <col min="12291" max="12357" width="1.125" style="183" customWidth="1"/>
    <col min="12358" max="12358" width="5.875" style="183" customWidth="1"/>
    <col min="12359" max="12359" width="8" style="183" customWidth="1"/>
    <col min="12360" max="12360" width="4.875" style="183" customWidth="1"/>
    <col min="12361" max="12361" width="3.75" style="183" customWidth="1"/>
    <col min="12362" max="12367" width="12.625" style="183" customWidth="1"/>
    <col min="12368" max="12544" width="9" style="183" customWidth="1"/>
    <col min="12545" max="12545" width="10.875" style="183" customWidth="1"/>
    <col min="12546" max="12546" width="3.875" style="183" customWidth="1"/>
    <col min="12547" max="12613" width="1.125" style="183" customWidth="1"/>
    <col min="12614" max="12614" width="5.875" style="183" customWidth="1"/>
    <col min="12615" max="12615" width="8" style="183" customWidth="1"/>
    <col min="12616" max="12616" width="4.875" style="183" customWidth="1"/>
    <col min="12617" max="12617" width="3.75" style="183" customWidth="1"/>
    <col min="12618" max="12623" width="12.625" style="183" customWidth="1"/>
    <col min="12624" max="12800" width="9" style="183" customWidth="1"/>
    <col min="12801" max="12801" width="10.875" style="183" customWidth="1"/>
    <col min="12802" max="12802" width="3.875" style="183" customWidth="1"/>
    <col min="12803" max="12869" width="1.125" style="183" customWidth="1"/>
    <col min="12870" max="12870" width="5.875" style="183" customWidth="1"/>
    <col min="12871" max="12871" width="8" style="183" customWidth="1"/>
    <col min="12872" max="12872" width="4.875" style="183" customWidth="1"/>
    <col min="12873" max="12873" width="3.75" style="183" customWidth="1"/>
    <col min="12874" max="12879" width="12.625" style="183" customWidth="1"/>
    <col min="12880" max="13056" width="9" style="183" customWidth="1"/>
    <col min="13057" max="13057" width="10.875" style="183" customWidth="1"/>
    <col min="13058" max="13058" width="3.875" style="183" customWidth="1"/>
    <col min="13059" max="13125" width="1.125" style="183" customWidth="1"/>
    <col min="13126" max="13126" width="5.875" style="183" customWidth="1"/>
    <col min="13127" max="13127" width="8" style="183" customWidth="1"/>
    <col min="13128" max="13128" width="4.875" style="183" customWidth="1"/>
    <col min="13129" max="13129" width="3.75" style="183" customWidth="1"/>
    <col min="13130" max="13135" width="12.625" style="183" customWidth="1"/>
    <col min="13136" max="13312" width="9" style="183" customWidth="1"/>
    <col min="13313" max="13313" width="10.875" style="183" customWidth="1"/>
    <col min="13314" max="13314" width="3.875" style="183" customWidth="1"/>
    <col min="13315" max="13381" width="1.125" style="183" customWidth="1"/>
    <col min="13382" max="13382" width="5.875" style="183" customWidth="1"/>
    <col min="13383" max="13383" width="8" style="183" customWidth="1"/>
    <col min="13384" max="13384" width="4.875" style="183" customWidth="1"/>
    <col min="13385" max="13385" width="3.75" style="183" customWidth="1"/>
    <col min="13386" max="13391" width="12.625" style="183" customWidth="1"/>
    <col min="13392" max="13568" width="9" style="183" customWidth="1"/>
    <col min="13569" max="13569" width="10.875" style="183" customWidth="1"/>
    <col min="13570" max="13570" width="3.875" style="183" customWidth="1"/>
    <col min="13571" max="13637" width="1.125" style="183" customWidth="1"/>
    <col min="13638" max="13638" width="5.875" style="183" customWidth="1"/>
    <col min="13639" max="13639" width="8" style="183" customWidth="1"/>
    <col min="13640" max="13640" width="4.875" style="183" customWidth="1"/>
    <col min="13641" max="13641" width="3.75" style="183" customWidth="1"/>
    <col min="13642" max="13647" width="12.625" style="183" customWidth="1"/>
    <col min="13648" max="13824" width="9" style="183" customWidth="1"/>
    <col min="13825" max="13825" width="10.875" style="183" customWidth="1"/>
    <col min="13826" max="13826" width="3.875" style="183" customWidth="1"/>
    <col min="13827" max="13893" width="1.125" style="183" customWidth="1"/>
    <col min="13894" max="13894" width="5.875" style="183" customWidth="1"/>
    <col min="13895" max="13895" width="8" style="183" customWidth="1"/>
    <col min="13896" max="13896" width="4.875" style="183" customWidth="1"/>
    <col min="13897" max="13897" width="3.75" style="183" customWidth="1"/>
    <col min="13898" max="13903" width="12.625" style="183" customWidth="1"/>
    <col min="13904" max="14080" width="9" style="183" customWidth="1"/>
    <col min="14081" max="14081" width="10.875" style="183" customWidth="1"/>
    <col min="14082" max="14082" width="3.875" style="183" customWidth="1"/>
    <col min="14083" max="14149" width="1.125" style="183" customWidth="1"/>
    <col min="14150" max="14150" width="5.875" style="183" customWidth="1"/>
    <col min="14151" max="14151" width="8" style="183" customWidth="1"/>
    <col min="14152" max="14152" width="4.875" style="183" customWidth="1"/>
    <col min="14153" max="14153" width="3.75" style="183" customWidth="1"/>
    <col min="14154" max="14159" width="12.625" style="183" customWidth="1"/>
    <col min="14160" max="14336" width="9" style="183" customWidth="1"/>
    <col min="14337" max="14337" width="10.875" style="183" customWidth="1"/>
    <col min="14338" max="14338" width="3.875" style="183" customWidth="1"/>
    <col min="14339" max="14405" width="1.125" style="183" customWidth="1"/>
    <col min="14406" max="14406" width="5.875" style="183" customWidth="1"/>
    <col min="14407" max="14407" width="8" style="183" customWidth="1"/>
    <col min="14408" max="14408" width="4.875" style="183" customWidth="1"/>
    <col min="14409" max="14409" width="3.75" style="183" customWidth="1"/>
    <col min="14410" max="14415" width="12.625" style="183" customWidth="1"/>
    <col min="14416" max="14592" width="9" style="183" customWidth="1"/>
    <col min="14593" max="14593" width="10.875" style="183" customWidth="1"/>
    <col min="14594" max="14594" width="3.875" style="183" customWidth="1"/>
    <col min="14595" max="14661" width="1.125" style="183" customWidth="1"/>
    <col min="14662" max="14662" width="5.875" style="183" customWidth="1"/>
    <col min="14663" max="14663" width="8" style="183" customWidth="1"/>
    <col min="14664" max="14664" width="4.875" style="183" customWidth="1"/>
    <col min="14665" max="14665" width="3.75" style="183" customWidth="1"/>
    <col min="14666" max="14671" width="12.625" style="183" customWidth="1"/>
    <col min="14672" max="14848" width="9" style="183" customWidth="1"/>
    <col min="14849" max="14849" width="10.875" style="183" customWidth="1"/>
    <col min="14850" max="14850" width="3.875" style="183" customWidth="1"/>
    <col min="14851" max="14917" width="1.125" style="183" customWidth="1"/>
    <col min="14918" max="14918" width="5.875" style="183" customWidth="1"/>
    <col min="14919" max="14919" width="8" style="183" customWidth="1"/>
    <col min="14920" max="14920" width="4.875" style="183" customWidth="1"/>
    <col min="14921" max="14921" width="3.75" style="183" customWidth="1"/>
    <col min="14922" max="14927" width="12.625" style="183" customWidth="1"/>
    <col min="14928" max="15104" width="9" style="183" customWidth="1"/>
    <col min="15105" max="15105" width="10.875" style="183" customWidth="1"/>
    <col min="15106" max="15106" width="3.875" style="183" customWidth="1"/>
    <col min="15107" max="15173" width="1.125" style="183" customWidth="1"/>
    <col min="15174" max="15174" width="5.875" style="183" customWidth="1"/>
    <col min="15175" max="15175" width="8" style="183" customWidth="1"/>
    <col min="15176" max="15176" width="4.875" style="183" customWidth="1"/>
    <col min="15177" max="15177" width="3.75" style="183" customWidth="1"/>
    <col min="15178" max="15183" width="12.625" style="183" customWidth="1"/>
    <col min="15184" max="15360" width="9" style="183" customWidth="1"/>
    <col min="15361" max="15361" width="10.875" style="183" customWidth="1"/>
    <col min="15362" max="15362" width="3.875" style="183" customWidth="1"/>
    <col min="15363" max="15429" width="1.125" style="183" customWidth="1"/>
    <col min="15430" max="15430" width="5.875" style="183" customWidth="1"/>
    <col min="15431" max="15431" width="8" style="183" customWidth="1"/>
    <col min="15432" max="15432" width="4.875" style="183" customWidth="1"/>
    <col min="15433" max="15433" width="3.75" style="183" customWidth="1"/>
    <col min="15434" max="15439" width="12.625" style="183" customWidth="1"/>
    <col min="15440" max="15616" width="9" style="183" customWidth="1"/>
    <col min="15617" max="15617" width="10.875" style="183" customWidth="1"/>
    <col min="15618" max="15618" width="3.875" style="183" customWidth="1"/>
    <col min="15619" max="15685" width="1.125" style="183" customWidth="1"/>
    <col min="15686" max="15686" width="5.875" style="183" customWidth="1"/>
    <col min="15687" max="15687" width="8" style="183" customWidth="1"/>
    <col min="15688" max="15688" width="4.875" style="183" customWidth="1"/>
    <col min="15689" max="15689" width="3.75" style="183" customWidth="1"/>
    <col min="15690" max="15695" width="12.625" style="183" customWidth="1"/>
    <col min="15696" max="15872" width="9" style="183" customWidth="1"/>
    <col min="15873" max="15873" width="10.875" style="183" customWidth="1"/>
    <col min="15874" max="15874" width="3.875" style="183" customWidth="1"/>
    <col min="15875" max="15941" width="1.125" style="183" customWidth="1"/>
    <col min="15942" max="15942" width="5.875" style="183" customWidth="1"/>
    <col min="15943" max="15943" width="8" style="183" customWidth="1"/>
    <col min="15944" max="15944" width="4.875" style="183" customWidth="1"/>
    <col min="15945" max="15945" width="3.75" style="183" customWidth="1"/>
    <col min="15946" max="15951" width="12.625" style="183" customWidth="1"/>
    <col min="15952" max="16128" width="9" style="183" customWidth="1"/>
    <col min="16129" max="16129" width="10.875" style="183" customWidth="1"/>
    <col min="16130" max="16130" width="3.875" style="183" customWidth="1"/>
    <col min="16131" max="16197" width="1.125" style="183" customWidth="1"/>
    <col min="16198" max="16198" width="5.875" style="183" customWidth="1"/>
    <col min="16199" max="16199" width="8" style="183" customWidth="1"/>
    <col min="16200" max="16200" width="4.875" style="183" customWidth="1"/>
    <col min="16201" max="16201" width="3.75" style="183" customWidth="1"/>
    <col min="16202" max="16207" width="12.625" style="183" customWidth="1"/>
    <col min="16208" max="16384" width="9" style="183" customWidth="1"/>
  </cols>
  <sheetData>
    <row r="1" spans="1:75" ht="17.45" customHeight="1" x14ac:dyDescent="0.15">
      <c r="A1" s="214"/>
      <c r="BB1" s="1875"/>
      <c r="BC1" s="1875"/>
      <c r="BD1" s="1875"/>
      <c r="BE1" s="1875"/>
      <c r="BF1" s="1875"/>
      <c r="BG1" s="1875"/>
      <c r="BH1" s="1875"/>
      <c r="BI1" s="1875"/>
      <c r="BJ1" s="1875"/>
      <c r="BK1" s="1875"/>
      <c r="BL1" s="1875"/>
      <c r="BM1" s="1875"/>
      <c r="BN1" s="1875"/>
      <c r="BQ1" s="204"/>
      <c r="BW1" s="71"/>
    </row>
    <row r="2" spans="1:75" ht="17.25" x14ac:dyDescent="0.15">
      <c r="S2" s="55" t="s">
        <v>87</v>
      </c>
      <c r="BW2" s="71"/>
    </row>
    <row r="3" spans="1:75" ht="22.7" customHeight="1" x14ac:dyDescent="0.15">
      <c r="A3" s="215" t="s">
        <v>470</v>
      </c>
      <c r="B3" s="6"/>
      <c r="C3" s="6"/>
      <c r="D3" s="6"/>
      <c r="E3" s="6"/>
      <c r="F3" s="6"/>
      <c r="G3" s="6"/>
      <c r="H3" s="6"/>
      <c r="I3" s="6"/>
      <c r="J3" s="6"/>
      <c r="K3" s="6"/>
      <c r="L3" s="6"/>
      <c r="M3" s="6"/>
      <c r="N3" s="6"/>
      <c r="O3" s="6"/>
      <c r="P3" s="6"/>
      <c r="Q3" s="6"/>
      <c r="R3" s="6"/>
      <c r="S3" s="6"/>
      <c r="T3" s="6"/>
      <c r="U3" s="6"/>
      <c r="V3" s="6"/>
      <c r="W3" s="6"/>
      <c r="X3" s="6"/>
      <c r="Y3" s="6"/>
      <c r="Z3" s="6"/>
      <c r="AA3" s="6"/>
      <c r="AB3" s="4" t="s">
        <v>1001</v>
      </c>
      <c r="AC3" s="6"/>
      <c r="AD3" s="6"/>
      <c r="AE3" s="6"/>
      <c r="AF3" s="6"/>
      <c r="AG3" s="6"/>
      <c r="AH3" s="6"/>
      <c r="AI3" s="6"/>
      <c r="AJ3" s="6"/>
      <c r="AK3" s="6"/>
      <c r="AL3" s="6"/>
      <c r="AM3" s="6"/>
      <c r="AN3" s="6"/>
      <c r="AO3" s="6"/>
      <c r="AP3" s="6"/>
      <c r="AQ3" s="6"/>
      <c r="AR3" s="6"/>
      <c r="AS3" s="6"/>
      <c r="AT3" s="6"/>
      <c r="AU3" s="6"/>
      <c r="AV3" s="6"/>
      <c r="AW3" s="6"/>
      <c r="AX3" s="6"/>
      <c r="AY3" s="6"/>
      <c r="AZ3" s="6"/>
      <c r="BA3" s="6"/>
      <c r="BB3" s="6"/>
      <c r="BC3" s="5"/>
      <c r="BD3" s="6"/>
      <c r="BE3" s="6"/>
      <c r="BF3" s="6"/>
      <c r="BG3" s="6"/>
      <c r="BH3" s="6"/>
      <c r="BI3" s="6"/>
      <c r="BJ3" s="6"/>
      <c r="BK3" s="6"/>
      <c r="BL3" s="6"/>
      <c r="BM3" s="6"/>
      <c r="BN3" s="6"/>
      <c r="BO3" s="6"/>
      <c r="BP3" s="46" t="s">
        <v>438</v>
      </c>
      <c r="BQ3" s="6"/>
      <c r="BW3" s="71"/>
    </row>
    <row r="4" spans="1:75" ht="12.2" customHeight="1" x14ac:dyDescent="0.15">
      <c r="A4" s="1883" t="s">
        <v>494</v>
      </c>
      <c r="B4" s="1884"/>
      <c r="C4" s="1884"/>
      <c r="D4" s="1884"/>
      <c r="E4" s="1885"/>
      <c r="F4" s="1889" t="s">
        <v>67</v>
      </c>
      <c r="G4" s="1890"/>
      <c r="H4" s="1890"/>
      <c r="I4" s="1890"/>
      <c r="J4" s="1890"/>
      <c r="K4" s="1890"/>
      <c r="L4" s="1890"/>
      <c r="M4" s="1890"/>
      <c r="N4" s="1890"/>
      <c r="O4" s="1890"/>
      <c r="P4" s="1890"/>
      <c r="Q4" s="1890"/>
      <c r="R4" s="1890"/>
      <c r="S4" s="1892" t="s">
        <v>148</v>
      </c>
      <c r="T4" s="1890"/>
      <c r="U4" s="1890"/>
      <c r="V4" s="1890"/>
      <c r="W4" s="1890"/>
      <c r="X4" s="1890"/>
      <c r="Y4" s="1890"/>
      <c r="Z4" s="1890"/>
      <c r="AA4" s="1890"/>
      <c r="AB4" s="1890"/>
      <c r="AC4" s="1890"/>
      <c r="AD4" s="1890"/>
      <c r="AE4" s="1893"/>
      <c r="AF4" s="1892" t="s">
        <v>487</v>
      </c>
      <c r="AG4" s="1889"/>
      <c r="AH4" s="1889"/>
      <c r="AI4" s="1889"/>
      <c r="AJ4" s="1889"/>
      <c r="AK4" s="1889"/>
      <c r="AL4" s="1889"/>
      <c r="AM4" s="1889"/>
      <c r="AN4" s="1889"/>
      <c r="AO4" s="1889"/>
      <c r="AP4" s="1889"/>
      <c r="AQ4" s="1889"/>
      <c r="AR4" s="1896"/>
      <c r="AS4" s="1900" t="s">
        <v>148</v>
      </c>
      <c r="AT4" s="1890"/>
      <c r="AU4" s="1890"/>
      <c r="AV4" s="1890"/>
      <c r="AW4" s="1890"/>
      <c r="AX4" s="1890"/>
      <c r="AY4" s="1890"/>
      <c r="AZ4" s="1890"/>
      <c r="BA4" s="1890"/>
      <c r="BB4" s="1890"/>
      <c r="BC4" s="1890"/>
      <c r="BD4" s="1890"/>
      <c r="BE4" s="1893"/>
      <c r="BF4" s="1900" t="s">
        <v>506</v>
      </c>
      <c r="BG4" s="1901"/>
      <c r="BH4" s="1901"/>
      <c r="BI4" s="1901"/>
      <c r="BJ4" s="1901"/>
      <c r="BK4" s="1901"/>
      <c r="BL4" s="1901"/>
      <c r="BM4" s="1901"/>
      <c r="BN4" s="1901"/>
      <c r="BO4" s="1901"/>
      <c r="BP4" s="1901"/>
      <c r="BQ4" s="1901"/>
      <c r="BR4" s="6"/>
    </row>
    <row r="5" spans="1:75" ht="14.25" customHeight="1" x14ac:dyDescent="0.15">
      <c r="A5" s="1886"/>
      <c r="B5" s="1887"/>
      <c r="C5" s="1887"/>
      <c r="D5" s="1887"/>
      <c r="E5" s="1888"/>
      <c r="F5" s="1891"/>
      <c r="G5" s="1891"/>
      <c r="H5" s="1891"/>
      <c r="I5" s="1891"/>
      <c r="J5" s="1891"/>
      <c r="K5" s="1891"/>
      <c r="L5" s="1891"/>
      <c r="M5" s="1891"/>
      <c r="N5" s="1891"/>
      <c r="O5" s="1891"/>
      <c r="P5" s="1891"/>
      <c r="Q5" s="1891"/>
      <c r="R5" s="1891"/>
      <c r="S5" s="1894"/>
      <c r="T5" s="1891"/>
      <c r="U5" s="1891"/>
      <c r="V5" s="1891"/>
      <c r="W5" s="1891"/>
      <c r="X5" s="1891"/>
      <c r="Y5" s="1891"/>
      <c r="Z5" s="1891"/>
      <c r="AA5" s="1891"/>
      <c r="AB5" s="1891"/>
      <c r="AC5" s="1891"/>
      <c r="AD5" s="1891"/>
      <c r="AE5" s="1895"/>
      <c r="AF5" s="1897"/>
      <c r="AG5" s="1898"/>
      <c r="AH5" s="1898"/>
      <c r="AI5" s="1898"/>
      <c r="AJ5" s="1898"/>
      <c r="AK5" s="1898"/>
      <c r="AL5" s="1898"/>
      <c r="AM5" s="1898"/>
      <c r="AN5" s="1898"/>
      <c r="AO5" s="1898"/>
      <c r="AP5" s="1898"/>
      <c r="AQ5" s="1898"/>
      <c r="AR5" s="1899"/>
      <c r="AS5" s="1894"/>
      <c r="AT5" s="1891"/>
      <c r="AU5" s="1891"/>
      <c r="AV5" s="1891"/>
      <c r="AW5" s="1891"/>
      <c r="AX5" s="1891"/>
      <c r="AY5" s="1891"/>
      <c r="AZ5" s="1891"/>
      <c r="BA5" s="1891"/>
      <c r="BB5" s="1891"/>
      <c r="BC5" s="1891"/>
      <c r="BD5" s="1891"/>
      <c r="BE5" s="1895"/>
      <c r="BF5" s="1902"/>
      <c r="BG5" s="1903"/>
      <c r="BH5" s="1903"/>
      <c r="BI5" s="1903"/>
      <c r="BJ5" s="1903"/>
      <c r="BK5" s="1903"/>
      <c r="BL5" s="1903"/>
      <c r="BM5" s="1903"/>
      <c r="BN5" s="1903"/>
      <c r="BO5" s="1903"/>
      <c r="BP5" s="1903"/>
      <c r="BQ5" s="1903"/>
      <c r="BR5" s="6"/>
    </row>
    <row r="6" spans="1:75" ht="12.2" customHeight="1" x14ac:dyDescent="0.15">
      <c r="A6" s="1876" t="s">
        <v>518</v>
      </c>
      <c r="B6" s="1877"/>
      <c r="C6" s="1877"/>
      <c r="D6" s="1877"/>
      <c r="E6" s="1878"/>
      <c r="F6" s="1879">
        <v>205686</v>
      </c>
      <c r="G6" s="1880"/>
      <c r="H6" s="1880"/>
      <c r="I6" s="1880"/>
      <c r="J6" s="1880"/>
      <c r="K6" s="1880"/>
      <c r="L6" s="1880"/>
      <c r="M6" s="1880"/>
      <c r="N6" s="1880"/>
      <c r="O6" s="1880"/>
      <c r="P6" s="1880"/>
      <c r="Q6" s="1880"/>
      <c r="R6" s="1880"/>
      <c r="S6" s="1881">
        <v>86.4</v>
      </c>
      <c r="T6" s="1881"/>
      <c r="U6" s="1881"/>
      <c r="V6" s="1881"/>
      <c r="W6" s="1881"/>
      <c r="X6" s="1881"/>
      <c r="Y6" s="1881"/>
      <c r="Z6" s="1881"/>
      <c r="AA6" s="1881"/>
      <c r="AB6" s="1881"/>
      <c r="AC6" s="1881"/>
      <c r="AD6" s="1881"/>
      <c r="AE6" s="1881"/>
      <c r="AF6" s="1880">
        <v>104819</v>
      </c>
      <c r="AG6" s="1880"/>
      <c r="AH6" s="1880"/>
      <c r="AI6" s="1880"/>
      <c r="AJ6" s="1880"/>
      <c r="AK6" s="1880"/>
      <c r="AL6" s="1880"/>
      <c r="AM6" s="1880"/>
      <c r="AN6" s="1880"/>
      <c r="AO6" s="1880"/>
      <c r="AP6" s="1880"/>
      <c r="AQ6" s="1880"/>
      <c r="AR6" s="1880"/>
      <c r="AS6" s="1881">
        <v>85.4</v>
      </c>
      <c r="AT6" s="1881"/>
      <c r="AU6" s="1881"/>
      <c r="AV6" s="1881"/>
      <c r="AW6" s="1881"/>
      <c r="AX6" s="1881"/>
      <c r="AY6" s="1881"/>
      <c r="AZ6" s="1881"/>
      <c r="BA6" s="1881"/>
      <c r="BB6" s="1881"/>
      <c r="BC6" s="1881"/>
      <c r="BD6" s="1881"/>
      <c r="BE6" s="1881"/>
      <c r="BF6" s="1882">
        <v>100867</v>
      </c>
      <c r="BG6" s="1882"/>
      <c r="BH6" s="1882"/>
      <c r="BI6" s="1882"/>
      <c r="BJ6" s="1882"/>
      <c r="BK6" s="1882"/>
      <c r="BL6" s="1882"/>
      <c r="BM6" s="1882"/>
      <c r="BN6" s="1882"/>
      <c r="BO6" s="1882"/>
      <c r="BP6" s="1882"/>
      <c r="BQ6" s="1882"/>
      <c r="BR6" s="6"/>
    </row>
    <row r="7" spans="1:75" ht="18.75" customHeight="1" x14ac:dyDescent="0.15">
      <c r="A7" s="216"/>
      <c r="B7" s="38"/>
      <c r="C7" s="218"/>
      <c r="D7" s="218"/>
      <c r="E7" s="219"/>
      <c r="F7" s="1022"/>
      <c r="G7" s="1022"/>
      <c r="H7" s="1022"/>
      <c r="I7" s="1022"/>
      <c r="J7" s="1022"/>
      <c r="K7" s="1023"/>
      <c r="L7" s="1022"/>
      <c r="M7" s="1024"/>
      <c r="N7" s="1025"/>
      <c r="O7" s="1025"/>
      <c r="P7" s="1025"/>
      <c r="Q7" s="1025"/>
      <c r="R7" s="1025"/>
      <c r="S7" s="1025"/>
      <c r="T7" s="1025"/>
      <c r="U7" s="1025"/>
      <c r="V7" s="1025"/>
      <c r="W7" s="1025"/>
      <c r="X7" s="1025"/>
      <c r="Y7" s="1026"/>
      <c r="Z7" s="1022"/>
      <c r="AA7" s="1022"/>
      <c r="AB7" s="1022"/>
      <c r="AC7" s="1022"/>
      <c r="AD7" s="1022"/>
      <c r="AE7" s="1022"/>
      <c r="AF7" s="1022"/>
      <c r="AG7" s="1022"/>
      <c r="AH7" s="1022"/>
      <c r="AI7" s="1022"/>
      <c r="AJ7" s="1023"/>
      <c r="AK7" s="1024"/>
      <c r="AL7" s="1022"/>
      <c r="AM7" s="1022"/>
      <c r="AN7" s="1022"/>
      <c r="AO7" s="1022"/>
      <c r="AP7" s="1022"/>
      <c r="AQ7" s="1022"/>
      <c r="AR7" s="1022"/>
      <c r="AS7" s="1025"/>
      <c r="AT7" s="1025"/>
      <c r="AU7" s="1025"/>
      <c r="AV7" s="1025"/>
      <c r="AW7" s="1026"/>
      <c r="AX7" s="1022"/>
      <c r="AY7" s="1022"/>
      <c r="AZ7" s="1022"/>
      <c r="BA7" s="1022"/>
      <c r="BB7" s="1022"/>
      <c r="BC7" s="1022"/>
      <c r="BD7" s="1022"/>
      <c r="BE7" s="1027"/>
      <c r="BF7" s="1027"/>
      <c r="BG7" s="1027"/>
      <c r="BH7" s="1027"/>
      <c r="BI7" s="1027"/>
      <c r="BJ7" s="1027"/>
      <c r="BK7" s="1027"/>
      <c r="BL7" s="1028"/>
      <c r="BM7" s="1028"/>
      <c r="BN7" s="1028"/>
      <c r="BO7" s="1028"/>
      <c r="BP7" s="1028"/>
      <c r="BQ7" s="313"/>
    </row>
    <row r="8" spans="1:75" ht="16.5" customHeight="1" x14ac:dyDescent="0.15">
      <c r="A8" s="1905" t="s">
        <v>519</v>
      </c>
      <c r="B8" s="1906"/>
      <c r="C8" s="1906"/>
      <c r="D8" s="1906"/>
      <c r="E8" s="1907"/>
      <c r="F8" s="1908">
        <v>175755</v>
      </c>
      <c r="G8" s="1904"/>
      <c r="H8" s="1904"/>
      <c r="I8" s="1904"/>
      <c r="J8" s="1904"/>
      <c r="K8" s="1904"/>
      <c r="L8" s="1904"/>
      <c r="M8" s="1904"/>
      <c r="N8" s="1904"/>
      <c r="O8" s="1904"/>
      <c r="P8" s="1904"/>
      <c r="Q8" s="1904"/>
      <c r="R8" s="1904"/>
      <c r="S8" s="1909">
        <v>88.3</v>
      </c>
      <c r="T8" s="1909"/>
      <c r="U8" s="1909"/>
      <c r="V8" s="1909"/>
      <c r="W8" s="1909"/>
      <c r="X8" s="1909"/>
      <c r="Y8" s="1909"/>
      <c r="Z8" s="1909"/>
      <c r="AA8" s="1909"/>
      <c r="AB8" s="1909"/>
      <c r="AC8" s="1909"/>
      <c r="AD8" s="1909"/>
      <c r="AE8" s="1909"/>
      <c r="AF8" s="1904">
        <v>101358</v>
      </c>
      <c r="AG8" s="1904"/>
      <c r="AH8" s="1904"/>
      <c r="AI8" s="1904"/>
      <c r="AJ8" s="1904"/>
      <c r="AK8" s="1904"/>
      <c r="AL8" s="1904"/>
      <c r="AM8" s="1904"/>
      <c r="AN8" s="1904"/>
      <c r="AO8" s="1904"/>
      <c r="AP8" s="1904"/>
      <c r="AQ8" s="1904"/>
      <c r="AR8" s="1904"/>
      <c r="AS8" s="1909">
        <v>86.2</v>
      </c>
      <c r="AT8" s="1909"/>
      <c r="AU8" s="1909"/>
      <c r="AV8" s="1909"/>
      <c r="AW8" s="1909"/>
      <c r="AX8" s="1909"/>
      <c r="AY8" s="1909"/>
      <c r="AZ8" s="1909"/>
      <c r="BA8" s="1909"/>
      <c r="BB8" s="1909"/>
      <c r="BC8" s="1909"/>
      <c r="BD8" s="1909"/>
      <c r="BE8" s="1909"/>
      <c r="BF8" s="1904">
        <v>74397</v>
      </c>
      <c r="BG8" s="1904"/>
      <c r="BH8" s="1904"/>
      <c r="BI8" s="1904"/>
      <c r="BJ8" s="1904"/>
      <c r="BK8" s="1904"/>
      <c r="BL8" s="1904"/>
      <c r="BM8" s="1904"/>
      <c r="BN8" s="1904"/>
      <c r="BO8" s="1904"/>
      <c r="BP8" s="1904"/>
      <c r="BQ8" s="1904"/>
    </row>
    <row r="9" spans="1:75" ht="16.5" customHeight="1" x14ac:dyDescent="0.15">
      <c r="A9" s="1905" t="s">
        <v>230</v>
      </c>
      <c r="B9" s="1906"/>
      <c r="C9" s="1906"/>
      <c r="D9" s="1906"/>
      <c r="E9" s="1907"/>
      <c r="F9" s="1908">
        <v>831</v>
      </c>
      <c r="G9" s="1904"/>
      <c r="H9" s="1904"/>
      <c r="I9" s="1904"/>
      <c r="J9" s="1904"/>
      <c r="K9" s="1904"/>
      <c r="L9" s="1904"/>
      <c r="M9" s="1904"/>
      <c r="N9" s="1904"/>
      <c r="O9" s="1904"/>
      <c r="P9" s="1904"/>
      <c r="Q9" s="1904"/>
      <c r="R9" s="1904"/>
      <c r="S9" s="1909">
        <v>101.4</v>
      </c>
      <c r="T9" s="1909"/>
      <c r="U9" s="1909"/>
      <c r="V9" s="1909"/>
      <c r="W9" s="1909"/>
      <c r="X9" s="1909"/>
      <c r="Y9" s="1909"/>
      <c r="Z9" s="1909"/>
      <c r="AA9" s="1909"/>
      <c r="AB9" s="1909"/>
      <c r="AC9" s="1909"/>
      <c r="AD9" s="1909"/>
      <c r="AE9" s="1909"/>
      <c r="AF9" s="1904">
        <v>1923</v>
      </c>
      <c r="AG9" s="1904"/>
      <c r="AH9" s="1904"/>
      <c r="AI9" s="1904"/>
      <c r="AJ9" s="1904"/>
      <c r="AK9" s="1904"/>
      <c r="AL9" s="1904"/>
      <c r="AM9" s="1904"/>
      <c r="AN9" s="1904"/>
      <c r="AO9" s="1904"/>
      <c r="AP9" s="1904"/>
      <c r="AQ9" s="1904"/>
      <c r="AR9" s="1904"/>
      <c r="AS9" s="1909">
        <v>63.9</v>
      </c>
      <c r="AT9" s="1909"/>
      <c r="AU9" s="1909"/>
      <c r="AV9" s="1909"/>
      <c r="AW9" s="1909"/>
      <c r="AX9" s="1909"/>
      <c r="AY9" s="1909"/>
      <c r="AZ9" s="1909"/>
      <c r="BA9" s="1909"/>
      <c r="BB9" s="1909"/>
      <c r="BC9" s="1909"/>
      <c r="BD9" s="1909"/>
      <c r="BE9" s="1909"/>
      <c r="BF9" s="1904">
        <v>-1092</v>
      </c>
      <c r="BG9" s="1904"/>
      <c r="BH9" s="1904"/>
      <c r="BI9" s="1904"/>
      <c r="BJ9" s="1904"/>
      <c r="BK9" s="1904"/>
      <c r="BL9" s="1904"/>
      <c r="BM9" s="1904"/>
      <c r="BN9" s="1904"/>
      <c r="BO9" s="1904"/>
      <c r="BP9" s="1904"/>
      <c r="BQ9" s="1904"/>
      <c r="BR9" s="205"/>
    </row>
    <row r="10" spans="1:75" ht="16.5" customHeight="1" x14ac:dyDescent="0.15">
      <c r="A10" s="1905" t="s">
        <v>520</v>
      </c>
      <c r="B10" s="1906"/>
      <c r="C10" s="1906"/>
      <c r="D10" s="1906"/>
      <c r="E10" s="1907"/>
      <c r="F10" s="1908">
        <v>29099</v>
      </c>
      <c r="G10" s="1904"/>
      <c r="H10" s="1904"/>
      <c r="I10" s="1904"/>
      <c r="J10" s="1904"/>
      <c r="K10" s="1904"/>
      <c r="L10" s="1904"/>
      <c r="M10" s="1904"/>
      <c r="N10" s="1904"/>
      <c r="O10" s="1904"/>
      <c r="P10" s="1904"/>
      <c r="Q10" s="1904"/>
      <c r="R10" s="1904"/>
      <c r="S10" s="1909">
        <v>76.099999999999994</v>
      </c>
      <c r="T10" s="1909"/>
      <c r="U10" s="1909"/>
      <c r="V10" s="1909"/>
      <c r="W10" s="1909"/>
      <c r="X10" s="1909"/>
      <c r="Y10" s="1909"/>
      <c r="Z10" s="1909"/>
      <c r="AA10" s="1909"/>
      <c r="AB10" s="1909"/>
      <c r="AC10" s="1909"/>
      <c r="AD10" s="1909"/>
      <c r="AE10" s="1909"/>
      <c r="AF10" s="1904">
        <v>1538</v>
      </c>
      <c r="AG10" s="1904"/>
      <c r="AH10" s="1904"/>
      <c r="AI10" s="1904"/>
      <c r="AJ10" s="1904"/>
      <c r="AK10" s="1904"/>
      <c r="AL10" s="1904"/>
      <c r="AM10" s="1904"/>
      <c r="AN10" s="1904"/>
      <c r="AO10" s="1904"/>
      <c r="AP10" s="1904"/>
      <c r="AQ10" s="1904"/>
      <c r="AR10" s="1904"/>
      <c r="AS10" s="1909">
        <v>70.3</v>
      </c>
      <c r="AT10" s="1909"/>
      <c r="AU10" s="1909"/>
      <c r="AV10" s="1909"/>
      <c r="AW10" s="1909"/>
      <c r="AX10" s="1909"/>
      <c r="AY10" s="1909"/>
      <c r="AZ10" s="1909"/>
      <c r="BA10" s="1909"/>
      <c r="BB10" s="1909"/>
      <c r="BC10" s="1909"/>
      <c r="BD10" s="1909"/>
      <c r="BE10" s="1909"/>
      <c r="BF10" s="1904">
        <v>27562</v>
      </c>
      <c r="BG10" s="1904"/>
      <c r="BH10" s="1904"/>
      <c r="BI10" s="1904"/>
      <c r="BJ10" s="1904"/>
      <c r="BK10" s="1904"/>
      <c r="BL10" s="1904"/>
      <c r="BM10" s="1904"/>
      <c r="BN10" s="1904"/>
      <c r="BO10" s="1904"/>
      <c r="BP10" s="1904"/>
      <c r="BQ10" s="1904"/>
    </row>
    <row r="11" spans="1:75" ht="16.5" customHeight="1" x14ac:dyDescent="0.15">
      <c r="A11" s="1910" t="s">
        <v>471</v>
      </c>
      <c r="B11" s="1911"/>
      <c r="C11" s="1911"/>
      <c r="D11" s="1911"/>
      <c r="E11" s="1912"/>
      <c r="F11" s="1913" t="s">
        <v>18</v>
      </c>
      <c r="G11" s="1914"/>
      <c r="H11" s="1914"/>
      <c r="I11" s="1914"/>
      <c r="J11" s="1914"/>
      <c r="K11" s="1914"/>
      <c r="L11" s="1914"/>
      <c r="M11" s="1914"/>
      <c r="N11" s="1914"/>
      <c r="O11" s="1914"/>
      <c r="P11" s="1914"/>
      <c r="Q11" s="1914"/>
      <c r="R11" s="1914"/>
      <c r="S11" s="1914" t="s">
        <v>18</v>
      </c>
      <c r="T11" s="1914"/>
      <c r="U11" s="1914"/>
      <c r="V11" s="1914"/>
      <c r="W11" s="1914"/>
      <c r="X11" s="1914"/>
      <c r="Y11" s="1914"/>
      <c r="Z11" s="1914"/>
      <c r="AA11" s="1914"/>
      <c r="AB11" s="1914"/>
      <c r="AC11" s="1914"/>
      <c r="AD11" s="1914"/>
      <c r="AE11" s="1914"/>
      <c r="AF11" s="1915" t="s">
        <v>1000</v>
      </c>
      <c r="AG11" s="1915"/>
      <c r="AH11" s="1915"/>
      <c r="AI11" s="1915"/>
      <c r="AJ11" s="1915"/>
      <c r="AK11" s="1915"/>
      <c r="AL11" s="1915"/>
      <c r="AM11" s="1915"/>
      <c r="AN11" s="1915"/>
      <c r="AO11" s="1915"/>
      <c r="AP11" s="1915"/>
      <c r="AQ11" s="1915"/>
      <c r="AR11" s="1915"/>
      <c r="AS11" s="1914" t="s">
        <v>1000</v>
      </c>
      <c r="AT11" s="1914"/>
      <c r="AU11" s="1914"/>
      <c r="AV11" s="1914"/>
      <c r="AW11" s="1914"/>
      <c r="AX11" s="1914"/>
      <c r="AY11" s="1914"/>
      <c r="AZ11" s="1914"/>
      <c r="BA11" s="1914"/>
      <c r="BB11" s="1914"/>
      <c r="BC11" s="1914"/>
      <c r="BD11" s="1914"/>
      <c r="BE11" s="1914"/>
      <c r="BF11" s="1916" t="s">
        <v>1000</v>
      </c>
      <c r="BG11" s="1916"/>
      <c r="BH11" s="1916"/>
      <c r="BI11" s="1916"/>
      <c r="BJ11" s="1916"/>
      <c r="BK11" s="1916"/>
      <c r="BL11" s="1916"/>
      <c r="BM11" s="1916"/>
      <c r="BN11" s="1916"/>
      <c r="BO11" s="1916"/>
      <c r="BP11" s="1916"/>
      <c r="BQ11" s="1916"/>
      <c r="BR11" s="224"/>
    </row>
    <row r="12" spans="1:75" ht="14.25" customHeight="1" x14ac:dyDescent="0.15">
      <c r="A12" s="201" t="s">
        <v>336</v>
      </c>
      <c r="B12" s="48"/>
      <c r="C12" s="6"/>
      <c r="D12" s="6"/>
      <c r="E12" s="48"/>
      <c r="F12" s="6"/>
      <c r="G12" s="6"/>
      <c r="H12" s="6"/>
      <c r="I12" s="6"/>
      <c r="J12" s="6"/>
      <c r="K12" s="6"/>
      <c r="L12" s="6"/>
      <c r="M12" s="48"/>
      <c r="N12" s="6"/>
      <c r="O12" s="6"/>
      <c r="P12" s="6"/>
      <c r="Q12" s="6"/>
      <c r="R12" s="6"/>
      <c r="S12" s="6"/>
      <c r="T12" s="6"/>
      <c r="U12" s="6"/>
      <c r="V12" s="6"/>
      <c r="W12" s="6"/>
      <c r="X12" s="6"/>
      <c r="Y12" s="6"/>
      <c r="Z12" s="6"/>
      <c r="AA12" s="6"/>
      <c r="AB12" s="6"/>
      <c r="AC12" s="6"/>
      <c r="AD12" s="6"/>
      <c r="AE12" s="6"/>
      <c r="AF12" s="6"/>
      <c r="AG12" s="6"/>
      <c r="AH12" s="6"/>
      <c r="AI12" s="6"/>
      <c r="AJ12" s="2"/>
      <c r="AK12" s="6"/>
      <c r="AL12" s="6"/>
      <c r="AM12" s="22"/>
      <c r="AN12" s="6"/>
      <c r="AO12" s="6"/>
      <c r="AP12" s="22"/>
      <c r="AQ12" s="5"/>
      <c r="AR12" s="5"/>
      <c r="AS12" s="6"/>
      <c r="AT12" s="6"/>
      <c r="AU12" s="6"/>
      <c r="AV12" s="6"/>
      <c r="AW12" s="6"/>
      <c r="AX12" s="6"/>
      <c r="AY12" s="6"/>
      <c r="AZ12" s="6"/>
      <c r="BA12" s="6"/>
      <c r="BB12" s="6"/>
      <c r="BC12" s="6"/>
      <c r="BD12" s="6"/>
      <c r="BE12" s="6"/>
      <c r="BF12" s="6"/>
      <c r="BG12" s="6"/>
      <c r="BH12" s="6"/>
      <c r="BI12" s="6"/>
      <c r="BJ12" s="6"/>
      <c r="BK12" s="6"/>
      <c r="BL12" s="6"/>
      <c r="BM12" s="6"/>
      <c r="BN12" s="6"/>
      <c r="BO12" s="6"/>
      <c r="BP12" s="6"/>
      <c r="BQ12" s="223"/>
    </row>
    <row r="13" spans="1:75" ht="6" customHeight="1" x14ac:dyDescent="0.15">
      <c r="B13" s="194"/>
      <c r="C13" s="6"/>
      <c r="D13" s="6"/>
      <c r="E13" s="194"/>
      <c r="F13" s="6"/>
      <c r="G13" s="6"/>
      <c r="H13" s="6"/>
      <c r="I13" s="6"/>
      <c r="J13" s="6"/>
      <c r="K13" s="6"/>
      <c r="L13" s="6"/>
      <c r="M13" s="71"/>
      <c r="AJ13" s="217"/>
      <c r="AM13" s="220"/>
      <c r="AP13" s="220"/>
      <c r="AQ13" s="57"/>
      <c r="AR13" s="57"/>
      <c r="BQ13" s="223"/>
    </row>
    <row r="14" spans="1:75" ht="6" customHeight="1" x14ac:dyDescent="0.15">
      <c r="B14" s="194"/>
      <c r="C14" s="6"/>
      <c r="D14" s="6"/>
      <c r="E14" s="194"/>
      <c r="F14" s="6"/>
      <c r="G14" s="6"/>
      <c r="H14" s="6"/>
      <c r="I14" s="6"/>
      <c r="J14" s="6"/>
      <c r="K14" s="6"/>
      <c r="L14" s="6"/>
      <c r="M14" s="71"/>
      <c r="AJ14" s="217"/>
      <c r="AM14" s="220"/>
      <c r="AP14" s="220"/>
      <c r="AQ14" s="57"/>
      <c r="AR14" s="57"/>
      <c r="BQ14" s="223"/>
    </row>
    <row r="15" spans="1:75" ht="12.75" customHeight="1" x14ac:dyDescent="0.15">
      <c r="A15" s="184" t="s">
        <v>323</v>
      </c>
      <c r="B15" s="57"/>
      <c r="AJ15" s="57"/>
      <c r="AM15" s="220"/>
      <c r="AP15" s="222"/>
      <c r="AQ15" s="221"/>
      <c r="AR15" s="57"/>
    </row>
    <row r="16" spans="1:75" ht="12.75" customHeight="1" x14ac:dyDescent="0.15">
      <c r="B16" s="217"/>
      <c r="E16" s="220"/>
      <c r="F16" s="220"/>
      <c r="G16" s="57"/>
      <c r="H16" s="57"/>
      <c r="AJ16" s="57"/>
      <c r="AM16" s="220"/>
      <c r="AN16" s="6"/>
      <c r="AP16" s="222"/>
      <c r="AQ16" s="221"/>
      <c r="AR16" s="57"/>
    </row>
    <row r="17" spans="2:75" ht="12" customHeight="1" x14ac:dyDescent="0.15">
      <c r="B17" s="57"/>
      <c r="E17" s="220"/>
      <c r="F17" s="220"/>
      <c r="G17" s="57"/>
      <c r="H17" s="57"/>
      <c r="AJ17" s="57"/>
      <c r="AM17" s="220"/>
    </row>
    <row r="18" spans="2:75" ht="11.25" customHeight="1" x14ac:dyDescent="0.15">
      <c r="B18" s="57"/>
      <c r="E18" s="220"/>
      <c r="F18" s="220"/>
      <c r="G18" s="57"/>
      <c r="H18" s="57"/>
      <c r="AJ18" s="71"/>
      <c r="AM18" s="71"/>
      <c r="AU18" s="71"/>
    </row>
    <row r="19" spans="2:75" x14ac:dyDescent="0.15">
      <c r="B19" s="57"/>
      <c r="E19" s="220"/>
      <c r="F19" s="220"/>
      <c r="G19" s="57"/>
      <c r="H19" s="57"/>
      <c r="AJ19" s="71"/>
      <c r="AM19" s="71"/>
    </row>
    <row r="20" spans="2:75" x14ac:dyDescent="0.15">
      <c r="B20" s="57"/>
      <c r="E20" s="220"/>
      <c r="F20" s="220"/>
      <c r="G20" s="57"/>
      <c r="H20" s="57"/>
      <c r="AJ20" s="71"/>
      <c r="AM20" s="71"/>
      <c r="AU20" s="71"/>
    </row>
    <row r="21" spans="2:75" x14ac:dyDescent="0.15">
      <c r="B21" s="57"/>
      <c r="E21" s="220"/>
      <c r="F21" s="220"/>
      <c r="G21" s="57"/>
      <c r="H21" s="57"/>
      <c r="AJ21" s="71"/>
      <c r="AM21" s="71"/>
      <c r="AU21" s="71"/>
    </row>
    <row r="22" spans="2:75" x14ac:dyDescent="0.15">
      <c r="G22" s="57"/>
      <c r="H22" s="57"/>
      <c r="AJ22" s="57"/>
      <c r="AM22" s="184"/>
      <c r="AU22" s="71"/>
    </row>
    <row r="23" spans="2:75" x14ac:dyDescent="0.15">
      <c r="B23" s="217"/>
      <c r="E23" s="220"/>
      <c r="F23" s="220"/>
      <c r="G23" s="57"/>
      <c r="H23" s="57"/>
      <c r="AJ23" s="217"/>
      <c r="AM23" s="220"/>
    </row>
    <row r="24" spans="2:75" x14ac:dyDescent="0.15">
      <c r="B24" s="217"/>
      <c r="E24" s="220"/>
      <c r="F24" s="220"/>
      <c r="G24" s="57"/>
      <c r="H24" s="57"/>
      <c r="AJ24" s="217"/>
      <c r="AM24" s="220"/>
    </row>
    <row r="25" spans="2:75" x14ac:dyDescent="0.15">
      <c r="B25" s="57"/>
      <c r="E25" s="220"/>
      <c r="F25" s="220"/>
      <c r="G25" s="57"/>
      <c r="H25" s="57"/>
      <c r="AJ25" s="217"/>
      <c r="AM25" s="220"/>
    </row>
    <row r="26" spans="2:75" x14ac:dyDescent="0.15">
      <c r="B26" s="57"/>
      <c r="E26" s="220"/>
      <c r="F26" s="220"/>
      <c r="G26" s="57"/>
      <c r="H26" s="57"/>
      <c r="AJ26" s="217"/>
      <c r="AM26" s="220"/>
    </row>
    <row r="27" spans="2:75" x14ac:dyDescent="0.15">
      <c r="B27" s="57"/>
      <c r="E27" s="220"/>
      <c r="F27" s="220"/>
      <c r="G27" s="57"/>
      <c r="H27" s="57"/>
      <c r="AJ27" s="217"/>
      <c r="AM27" s="220"/>
      <c r="AO27" s="220"/>
    </row>
    <row r="28" spans="2:75" ht="10.5" customHeight="1" x14ac:dyDescent="0.15">
      <c r="E28" s="200"/>
      <c r="U28" s="20"/>
      <c r="V28" s="20"/>
      <c r="W28" s="20"/>
      <c r="X28" s="20"/>
      <c r="Y28" s="20"/>
      <c r="Z28" s="20"/>
      <c r="AA28" s="20"/>
      <c r="AB28" s="20"/>
      <c r="AC28" s="20"/>
      <c r="AD28" s="20"/>
      <c r="AE28" s="20"/>
      <c r="AF28" s="20"/>
      <c r="AG28" s="20"/>
      <c r="AH28" s="20"/>
      <c r="AI28" s="20"/>
      <c r="AJ28" s="20"/>
      <c r="BC28" s="57"/>
      <c r="BP28" s="44"/>
      <c r="BW28" s="71"/>
    </row>
    <row r="29" spans="2:75" x14ac:dyDescent="0.15">
      <c r="B29" s="57"/>
      <c r="F29" s="220"/>
      <c r="G29" s="221"/>
      <c r="H29" s="221"/>
      <c r="BQ29" s="44"/>
    </row>
  </sheetData>
  <mergeCells count="37">
    <mergeCell ref="BF10:BQ10"/>
    <mergeCell ref="A11:E11"/>
    <mergeCell ref="F11:R11"/>
    <mergeCell ref="S11:AE11"/>
    <mergeCell ref="AF11:AR11"/>
    <mergeCell ref="AS11:BE11"/>
    <mergeCell ref="BF11:BQ11"/>
    <mergeCell ref="A10:E10"/>
    <mergeCell ref="F10:R10"/>
    <mergeCell ref="S10:AE10"/>
    <mergeCell ref="AF10:AR10"/>
    <mergeCell ref="AS10:BE10"/>
    <mergeCell ref="BF8:BQ8"/>
    <mergeCell ref="A9:E9"/>
    <mergeCell ref="F9:R9"/>
    <mergeCell ref="S9:AE9"/>
    <mergeCell ref="AF9:AR9"/>
    <mergeCell ref="AS9:BE9"/>
    <mergeCell ref="BF9:BQ9"/>
    <mergeCell ref="A8:E8"/>
    <mergeCell ref="F8:R8"/>
    <mergeCell ref="S8:AE8"/>
    <mergeCell ref="AF8:AR8"/>
    <mergeCell ref="AS8:BE8"/>
    <mergeCell ref="BB1:BN1"/>
    <mergeCell ref="A6:E6"/>
    <mergeCell ref="F6:R6"/>
    <mergeCell ref="S6:AE6"/>
    <mergeCell ref="AF6:AR6"/>
    <mergeCell ref="AS6:BE6"/>
    <mergeCell ref="BF6:BQ6"/>
    <mergeCell ref="A4:E5"/>
    <mergeCell ref="F4:R5"/>
    <mergeCell ref="S4:AE5"/>
    <mergeCell ref="AF4:AR5"/>
    <mergeCell ref="AS4:BE5"/>
    <mergeCell ref="BF4:BQ5"/>
  </mergeCells>
  <phoneticPr fontId="39"/>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A83"/>
  <sheetViews>
    <sheetView showGridLines="0" zoomScaleSheetLayoutView="100" workbookViewId="0">
      <selection sqref="A1:G1"/>
    </sheetView>
  </sheetViews>
  <sheetFormatPr defaultRowHeight="13.5" x14ac:dyDescent="0.15"/>
  <cols>
    <col min="1" max="3" width="2.875" style="155" customWidth="1"/>
    <col min="4" max="4" width="11.375" style="155" customWidth="1"/>
    <col min="5" max="5" width="16.75" style="155" customWidth="1"/>
    <col min="6" max="6" width="10.625" style="155" customWidth="1"/>
    <col min="7" max="7" width="7.625" style="155" customWidth="1"/>
    <col min="8" max="10" width="2.875" style="225" customWidth="1"/>
    <col min="11" max="11" width="11.375" style="225" customWidth="1"/>
    <col min="12" max="12" width="14.625" style="225" customWidth="1"/>
    <col min="13" max="13" width="10.625" style="225" customWidth="1"/>
    <col min="14" max="14" width="10" style="155" customWidth="1"/>
    <col min="15" max="15" width="9" style="1029" bestFit="1" customWidth="1"/>
    <col min="16" max="256" width="9" style="155"/>
    <col min="257" max="259" width="2.875" style="155" customWidth="1"/>
    <col min="260" max="260" width="11.375" style="155" customWidth="1"/>
    <col min="261" max="261" width="16.75" style="155" customWidth="1"/>
    <col min="262" max="262" width="10.625" style="155" customWidth="1"/>
    <col min="263" max="263" width="7.625" style="155" customWidth="1"/>
    <col min="264" max="266" width="2.875" style="155" customWidth="1"/>
    <col min="267" max="267" width="11.375" style="155" customWidth="1"/>
    <col min="268" max="268" width="14.625" style="155" customWidth="1"/>
    <col min="269" max="269" width="10.625" style="155" customWidth="1"/>
    <col min="270" max="270" width="10" style="155" customWidth="1"/>
    <col min="271" max="271" width="9" style="155" bestFit="1" customWidth="1"/>
    <col min="272" max="512" width="9" style="155"/>
    <col min="513" max="515" width="2.875" style="155" customWidth="1"/>
    <col min="516" max="516" width="11.375" style="155" customWidth="1"/>
    <col min="517" max="517" width="16.75" style="155" customWidth="1"/>
    <col min="518" max="518" width="10.625" style="155" customWidth="1"/>
    <col min="519" max="519" width="7.625" style="155" customWidth="1"/>
    <col min="520" max="522" width="2.875" style="155" customWidth="1"/>
    <col min="523" max="523" width="11.375" style="155" customWidth="1"/>
    <col min="524" max="524" width="14.625" style="155" customWidth="1"/>
    <col min="525" max="525" width="10.625" style="155" customWidth="1"/>
    <col min="526" max="526" width="10" style="155" customWidth="1"/>
    <col min="527" max="527" width="9" style="155" bestFit="1" customWidth="1"/>
    <col min="528" max="768" width="9" style="155"/>
    <col min="769" max="771" width="2.875" style="155" customWidth="1"/>
    <col min="772" max="772" width="11.375" style="155" customWidth="1"/>
    <col min="773" max="773" width="16.75" style="155" customWidth="1"/>
    <col min="774" max="774" width="10.625" style="155" customWidth="1"/>
    <col min="775" max="775" width="7.625" style="155" customWidth="1"/>
    <col min="776" max="778" width="2.875" style="155" customWidth="1"/>
    <col min="779" max="779" width="11.375" style="155" customWidth="1"/>
    <col min="780" max="780" width="14.625" style="155" customWidth="1"/>
    <col min="781" max="781" width="10.625" style="155" customWidth="1"/>
    <col min="782" max="782" width="10" style="155" customWidth="1"/>
    <col min="783" max="783" width="9" style="155" bestFit="1" customWidth="1"/>
    <col min="784" max="1024" width="9" style="155"/>
    <col min="1025" max="1027" width="2.875" style="155" customWidth="1"/>
    <col min="1028" max="1028" width="11.375" style="155" customWidth="1"/>
    <col min="1029" max="1029" width="16.75" style="155" customWidth="1"/>
    <col min="1030" max="1030" width="10.625" style="155" customWidth="1"/>
    <col min="1031" max="1031" width="7.625" style="155" customWidth="1"/>
    <col min="1032" max="1034" width="2.875" style="155" customWidth="1"/>
    <col min="1035" max="1035" width="11.375" style="155" customWidth="1"/>
    <col min="1036" max="1036" width="14.625" style="155" customWidth="1"/>
    <col min="1037" max="1037" width="10.625" style="155" customWidth="1"/>
    <col min="1038" max="1038" width="10" style="155" customWidth="1"/>
    <col min="1039" max="1039" width="9" style="155" bestFit="1" customWidth="1"/>
    <col min="1040" max="1280" width="9" style="155"/>
    <col min="1281" max="1283" width="2.875" style="155" customWidth="1"/>
    <col min="1284" max="1284" width="11.375" style="155" customWidth="1"/>
    <col min="1285" max="1285" width="16.75" style="155" customWidth="1"/>
    <col min="1286" max="1286" width="10.625" style="155" customWidth="1"/>
    <col min="1287" max="1287" width="7.625" style="155" customWidth="1"/>
    <col min="1288" max="1290" width="2.875" style="155" customWidth="1"/>
    <col min="1291" max="1291" width="11.375" style="155" customWidth="1"/>
    <col min="1292" max="1292" width="14.625" style="155" customWidth="1"/>
    <col min="1293" max="1293" width="10.625" style="155" customWidth="1"/>
    <col min="1294" max="1294" width="10" style="155" customWidth="1"/>
    <col min="1295" max="1295" width="9" style="155" bestFit="1" customWidth="1"/>
    <col min="1296" max="1536" width="9" style="155"/>
    <col min="1537" max="1539" width="2.875" style="155" customWidth="1"/>
    <col min="1540" max="1540" width="11.375" style="155" customWidth="1"/>
    <col min="1541" max="1541" width="16.75" style="155" customWidth="1"/>
    <col min="1542" max="1542" width="10.625" style="155" customWidth="1"/>
    <col min="1543" max="1543" width="7.625" style="155" customWidth="1"/>
    <col min="1544" max="1546" width="2.875" style="155" customWidth="1"/>
    <col min="1547" max="1547" width="11.375" style="155" customWidth="1"/>
    <col min="1548" max="1548" width="14.625" style="155" customWidth="1"/>
    <col min="1549" max="1549" width="10.625" style="155" customWidth="1"/>
    <col min="1550" max="1550" width="10" style="155" customWidth="1"/>
    <col min="1551" max="1551" width="9" style="155" bestFit="1" customWidth="1"/>
    <col min="1552" max="1792" width="9" style="155"/>
    <col min="1793" max="1795" width="2.875" style="155" customWidth="1"/>
    <col min="1796" max="1796" width="11.375" style="155" customWidth="1"/>
    <col min="1797" max="1797" width="16.75" style="155" customWidth="1"/>
    <col min="1798" max="1798" width="10.625" style="155" customWidth="1"/>
    <col min="1799" max="1799" width="7.625" style="155" customWidth="1"/>
    <col min="1800" max="1802" width="2.875" style="155" customWidth="1"/>
    <col min="1803" max="1803" width="11.375" style="155" customWidth="1"/>
    <col min="1804" max="1804" width="14.625" style="155" customWidth="1"/>
    <col min="1805" max="1805" width="10.625" style="155" customWidth="1"/>
    <col min="1806" max="1806" width="10" style="155" customWidth="1"/>
    <col min="1807" max="1807" width="9" style="155" bestFit="1" customWidth="1"/>
    <col min="1808" max="2048" width="9" style="155"/>
    <col min="2049" max="2051" width="2.875" style="155" customWidth="1"/>
    <col min="2052" max="2052" width="11.375" style="155" customWidth="1"/>
    <col min="2053" max="2053" width="16.75" style="155" customWidth="1"/>
    <col min="2054" max="2054" width="10.625" style="155" customWidth="1"/>
    <col min="2055" max="2055" width="7.625" style="155" customWidth="1"/>
    <col min="2056" max="2058" width="2.875" style="155" customWidth="1"/>
    <col min="2059" max="2059" width="11.375" style="155" customWidth="1"/>
    <col min="2060" max="2060" width="14.625" style="155" customWidth="1"/>
    <col min="2061" max="2061" width="10.625" style="155" customWidth="1"/>
    <col min="2062" max="2062" width="10" style="155" customWidth="1"/>
    <col min="2063" max="2063" width="9" style="155" bestFit="1" customWidth="1"/>
    <col min="2064" max="2304" width="9" style="155"/>
    <col min="2305" max="2307" width="2.875" style="155" customWidth="1"/>
    <col min="2308" max="2308" width="11.375" style="155" customWidth="1"/>
    <col min="2309" max="2309" width="16.75" style="155" customWidth="1"/>
    <col min="2310" max="2310" width="10.625" style="155" customWidth="1"/>
    <col min="2311" max="2311" width="7.625" style="155" customWidth="1"/>
    <col min="2312" max="2314" width="2.875" style="155" customWidth="1"/>
    <col min="2315" max="2315" width="11.375" style="155" customWidth="1"/>
    <col min="2316" max="2316" width="14.625" style="155" customWidth="1"/>
    <col min="2317" max="2317" width="10.625" style="155" customWidth="1"/>
    <col min="2318" max="2318" width="10" style="155" customWidth="1"/>
    <col min="2319" max="2319" width="9" style="155" bestFit="1" customWidth="1"/>
    <col min="2320" max="2560" width="9" style="155"/>
    <col min="2561" max="2563" width="2.875" style="155" customWidth="1"/>
    <col min="2564" max="2564" width="11.375" style="155" customWidth="1"/>
    <col min="2565" max="2565" width="16.75" style="155" customWidth="1"/>
    <col min="2566" max="2566" width="10.625" style="155" customWidth="1"/>
    <col min="2567" max="2567" width="7.625" style="155" customWidth="1"/>
    <col min="2568" max="2570" width="2.875" style="155" customWidth="1"/>
    <col min="2571" max="2571" width="11.375" style="155" customWidth="1"/>
    <col min="2572" max="2572" width="14.625" style="155" customWidth="1"/>
    <col min="2573" max="2573" width="10.625" style="155" customWidth="1"/>
    <col min="2574" max="2574" width="10" style="155" customWidth="1"/>
    <col min="2575" max="2575" width="9" style="155" bestFit="1" customWidth="1"/>
    <col min="2576" max="2816" width="9" style="155"/>
    <col min="2817" max="2819" width="2.875" style="155" customWidth="1"/>
    <col min="2820" max="2820" width="11.375" style="155" customWidth="1"/>
    <col min="2821" max="2821" width="16.75" style="155" customWidth="1"/>
    <col min="2822" max="2822" width="10.625" style="155" customWidth="1"/>
    <col min="2823" max="2823" width="7.625" style="155" customWidth="1"/>
    <col min="2824" max="2826" width="2.875" style="155" customWidth="1"/>
    <col min="2827" max="2827" width="11.375" style="155" customWidth="1"/>
    <col min="2828" max="2828" width="14.625" style="155" customWidth="1"/>
    <col min="2829" max="2829" width="10.625" style="155" customWidth="1"/>
    <col min="2830" max="2830" width="10" style="155" customWidth="1"/>
    <col min="2831" max="2831" width="9" style="155" bestFit="1" customWidth="1"/>
    <col min="2832" max="3072" width="9" style="155"/>
    <col min="3073" max="3075" width="2.875" style="155" customWidth="1"/>
    <col min="3076" max="3076" width="11.375" style="155" customWidth="1"/>
    <col min="3077" max="3077" width="16.75" style="155" customWidth="1"/>
    <col min="3078" max="3078" width="10.625" style="155" customWidth="1"/>
    <col min="3079" max="3079" width="7.625" style="155" customWidth="1"/>
    <col min="3080" max="3082" width="2.875" style="155" customWidth="1"/>
    <col min="3083" max="3083" width="11.375" style="155" customWidth="1"/>
    <col min="3084" max="3084" width="14.625" style="155" customWidth="1"/>
    <col min="3085" max="3085" width="10.625" style="155" customWidth="1"/>
    <col min="3086" max="3086" width="10" style="155" customWidth="1"/>
    <col min="3087" max="3087" width="9" style="155" bestFit="1" customWidth="1"/>
    <col min="3088" max="3328" width="9" style="155"/>
    <col min="3329" max="3331" width="2.875" style="155" customWidth="1"/>
    <col min="3332" max="3332" width="11.375" style="155" customWidth="1"/>
    <col min="3333" max="3333" width="16.75" style="155" customWidth="1"/>
    <col min="3334" max="3334" width="10.625" style="155" customWidth="1"/>
    <col min="3335" max="3335" width="7.625" style="155" customWidth="1"/>
    <col min="3336" max="3338" width="2.875" style="155" customWidth="1"/>
    <col min="3339" max="3339" width="11.375" style="155" customWidth="1"/>
    <col min="3340" max="3340" width="14.625" style="155" customWidth="1"/>
    <col min="3341" max="3341" width="10.625" style="155" customWidth="1"/>
    <col min="3342" max="3342" width="10" style="155" customWidth="1"/>
    <col min="3343" max="3343" width="9" style="155" bestFit="1" customWidth="1"/>
    <col min="3344" max="3584" width="9" style="155"/>
    <col min="3585" max="3587" width="2.875" style="155" customWidth="1"/>
    <col min="3588" max="3588" width="11.375" style="155" customWidth="1"/>
    <col min="3589" max="3589" width="16.75" style="155" customWidth="1"/>
    <col min="3590" max="3590" width="10.625" style="155" customWidth="1"/>
    <col min="3591" max="3591" width="7.625" style="155" customWidth="1"/>
    <col min="3592" max="3594" width="2.875" style="155" customWidth="1"/>
    <col min="3595" max="3595" width="11.375" style="155" customWidth="1"/>
    <col min="3596" max="3596" width="14.625" style="155" customWidth="1"/>
    <col min="3597" max="3597" width="10.625" style="155" customWidth="1"/>
    <col min="3598" max="3598" width="10" style="155" customWidth="1"/>
    <col min="3599" max="3599" width="9" style="155" bestFit="1" customWidth="1"/>
    <col min="3600" max="3840" width="9" style="155"/>
    <col min="3841" max="3843" width="2.875" style="155" customWidth="1"/>
    <col min="3844" max="3844" width="11.375" style="155" customWidth="1"/>
    <col min="3845" max="3845" width="16.75" style="155" customWidth="1"/>
    <col min="3846" max="3846" width="10.625" style="155" customWidth="1"/>
    <col min="3847" max="3847" width="7.625" style="155" customWidth="1"/>
    <col min="3848" max="3850" width="2.875" style="155" customWidth="1"/>
    <col min="3851" max="3851" width="11.375" style="155" customWidth="1"/>
    <col min="3852" max="3852" width="14.625" style="155" customWidth="1"/>
    <col min="3853" max="3853" width="10.625" style="155" customWidth="1"/>
    <col min="3854" max="3854" width="10" style="155" customWidth="1"/>
    <col min="3855" max="3855" width="9" style="155" bestFit="1" customWidth="1"/>
    <col min="3856" max="4096" width="9" style="155"/>
    <col min="4097" max="4099" width="2.875" style="155" customWidth="1"/>
    <col min="4100" max="4100" width="11.375" style="155" customWidth="1"/>
    <col min="4101" max="4101" width="16.75" style="155" customWidth="1"/>
    <col min="4102" max="4102" width="10.625" style="155" customWidth="1"/>
    <col min="4103" max="4103" width="7.625" style="155" customWidth="1"/>
    <col min="4104" max="4106" width="2.875" style="155" customWidth="1"/>
    <col min="4107" max="4107" width="11.375" style="155" customWidth="1"/>
    <col min="4108" max="4108" width="14.625" style="155" customWidth="1"/>
    <col min="4109" max="4109" width="10.625" style="155" customWidth="1"/>
    <col min="4110" max="4110" width="10" style="155" customWidth="1"/>
    <col min="4111" max="4111" width="9" style="155" bestFit="1" customWidth="1"/>
    <col min="4112" max="4352" width="9" style="155"/>
    <col min="4353" max="4355" width="2.875" style="155" customWidth="1"/>
    <col min="4356" max="4356" width="11.375" style="155" customWidth="1"/>
    <col min="4357" max="4357" width="16.75" style="155" customWidth="1"/>
    <col min="4358" max="4358" width="10.625" style="155" customWidth="1"/>
    <col min="4359" max="4359" width="7.625" style="155" customWidth="1"/>
    <col min="4360" max="4362" width="2.875" style="155" customWidth="1"/>
    <col min="4363" max="4363" width="11.375" style="155" customWidth="1"/>
    <col min="4364" max="4364" width="14.625" style="155" customWidth="1"/>
    <col min="4365" max="4365" width="10.625" style="155" customWidth="1"/>
    <col min="4366" max="4366" width="10" style="155" customWidth="1"/>
    <col min="4367" max="4367" width="9" style="155" bestFit="1" customWidth="1"/>
    <col min="4368" max="4608" width="9" style="155"/>
    <col min="4609" max="4611" width="2.875" style="155" customWidth="1"/>
    <col min="4612" max="4612" width="11.375" style="155" customWidth="1"/>
    <col min="4613" max="4613" width="16.75" style="155" customWidth="1"/>
    <col min="4614" max="4614" width="10.625" style="155" customWidth="1"/>
    <col min="4615" max="4615" width="7.625" style="155" customWidth="1"/>
    <col min="4616" max="4618" width="2.875" style="155" customWidth="1"/>
    <col min="4619" max="4619" width="11.375" style="155" customWidth="1"/>
    <col min="4620" max="4620" width="14.625" style="155" customWidth="1"/>
    <col min="4621" max="4621" width="10.625" style="155" customWidth="1"/>
    <col min="4622" max="4622" width="10" style="155" customWidth="1"/>
    <col min="4623" max="4623" width="9" style="155" bestFit="1" customWidth="1"/>
    <col min="4624" max="4864" width="9" style="155"/>
    <col min="4865" max="4867" width="2.875" style="155" customWidth="1"/>
    <col min="4868" max="4868" width="11.375" style="155" customWidth="1"/>
    <col min="4869" max="4869" width="16.75" style="155" customWidth="1"/>
    <col min="4870" max="4870" width="10.625" style="155" customWidth="1"/>
    <col min="4871" max="4871" width="7.625" style="155" customWidth="1"/>
    <col min="4872" max="4874" width="2.875" style="155" customWidth="1"/>
    <col min="4875" max="4875" width="11.375" style="155" customWidth="1"/>
    <col min="4876" max="4876" width="14.625" style="155" customWidth="1"/>
    <col min="4877" max="4877" width="10.625" style="155" customWidth="1"/>
    <col min="4878" max="4878" width="10" style="155" customWidth="1"/>
    <col min="4879" max="4879" width="9" style="155" bestFit="1" customWidth="1"/>
    <col min="4880" max="5120" width="9" style="155"/>
    <col min="5121" max="5123" width="2.875" style="155" customWidth="1"/>
    <col min="5124" max="5124" width="11.375" style="155" customWidth="1"/>
    <col min="5125" max="5125" width="16.75" style="155" customWidth="1"/>
    <col min="5126" max="5126" width="10.625" style="155" customWidth="1"/>
    <col min="5127" max="5127" width="7.625" style="155" customWidth="1"/>
    <col min="5128" max="5130" width="2.875" style="155" customWidth="1"/>
    <col min="5131" max="5131" width="11.375" style="155" customWidth="1"/>
    <col min="5132" max="5132" width="14.625" style="155" customWidth="1"/>
    <col min="5133" max="5133" width="10.625" style="155" customWidth="1"/>
    <col min="5134" max="5134" width="10" style="155" customWidth="1"/>
    <col min="5135" max="5135" width="9" style="155" bestFit="1" customWidth="1"/>
    <col min="5136" max="5376" width="9" style="155"/>
    <col min="5377" max="5379" width="2.875" style="155" customWidth="1"/>
    <col min="5380" max="5380" width="11.375" style="155" customWidth="1"/>
    <col min="5381" max="5381" width="16.75" style="155" customWidth="1"/>
    <col min="5382" max="5382" width="10.625" style="155" customWidth="1"/>
    <col min="5383" max="5383" width="7.625" style="155" customWidth="1"/>
    <col min="5384" max="5386" width="2.875" style="155" customWidth="1"/>
    <col min="5387" max="5387" width="11.375" style="155" customWidth="1"/>
    <col min="5388" max="5388" width="14.625" style="155" customWidth="1"/>
    <col min="5389" max="5389" width="10.625" style="155" customWidth="1"/>
    <col min="5390" max="5390" width="10" style="155" customWidth="1"/>
    <col min="5391" max="5391" width="9" style="155" bestFit="1" customWidth="1"/>
    <col min="5392" max="5632" width="9" style="155"/>
    <col min="5633" max="5635" width="2.875" style="155" customWidth="1"/>
    <col min="5636" max="5636" width="11.375" style="155" customWidth="1"/>
    <col min="5637" max="5637" width="16.75" style="155" customWidth="1"/>
    <col min="5638" max="5638" width="10.625" style="155" customWidth="1"/>
    <col min="5639" max="5639" width="7.625" style="155" customWidth="1"/>
    <col min="5640" max="5642" width="2.875" style="155" customWidth="1"/>
    <col min="5643" max="5643" width="11.375" style="155" customWidth="1"/>
    <col min="5644" max="5644" width="14.625" style="155" customWidth="1"/>
    <col min="5645" max="5645" width="10.625" style="155" customWidth="1"/>
    <col min="5646" max="5646" width="10" style="155" customWidth="1"/>
    <col min="5647" max="5647" width="9" style="155" bestFit="1" customWidth="1"/>
    <col min="5648" max="5888" width="9" style="155"/>
    <col min="5889" max="5891" width="2.875" style="155" customWidth="1"/>
    <col min="5892" max="5892" width="11.375" style="155" customWidth="1"/>
    <col min="5893" max="5893" width="16.75" style="155" customWidth="1"/>
    <col min="5894" max="5894" width="10.625" style="155" customWidth="1"/>
    <col min="5895" max="5895" width="7.625" style="155" customWidth="1"/>
    <col min="5896" max="5898" width="2.875" style="155" customWidth="1"/>
    <col min="5899" max="5899" width="11.375" style="155" customWidth="1"/>
    <col min="5900" max="5900" width="14.625" style="155" customWidth="1"/>
    <col min="5901" max="5901" width="10.625" style="155" customWidth="1"/>
    <col min="5902" max="5902" width="10" style="155" customWidth="1"/>
    <col min="5903" max="5903" width="9" style="155" bestFit="1" customWidth="1"/>
    <col min="5904" max="6144" width="9" style="155"/>
    <col min="6145" max="6147" width="2.875" style="155" customWidth="1"/>
    <col min="6148" max="6148" width="11.375" style="155" customWidth="1"/>
    <col min="6149" max="6149" width="16.75" style="155" customWidth="1"/>
    <col min="6150" max="6150" width="10.625" style="155" customWidth="1"/>
    <col min="6151" max="6151" width="7.625" style="155" customWidth="1"/>
    <col min="6152" max="6154" width="2.875" style="155" customWidth="1"/>
    <col min="6155" max="6155" width="11.375" style="155" customWidth="1"/>
    <col min="6156" max="6156" width="14.625" style="155" customWidth="1"/>
    <col min="6157" max="6157" width="10.625" style="155" customWidth="1"/>
    <col min="6158" max="6158" width="10" style="155" customWidth="1"/>
    <col min="6159" max="6159" width="9" style="155" bestFit="1" customWidth="1"/>
    <col min="6160" max="6400" width="9" style="155"/>
    <col min="6401" max="6403" width="2.875" style="155" customWidth="1"/>
    <col min="6404" max="6404" width="11.375" style="155" customWidth="1"/>
    <col min="6405" max="6405" width="16.75" style="155" customWidth="1"/>
    <col min="6406" max="6406" width="10.625" style="155" customWidth="1"/>
    <col min="6407" max="6407" width="7.625" style="155" customWidth="1"/>
    <col min="6408" max="6410" width="2.875" style="155" customWidth="1"/>
    <col min="6411" max="6411" width="11.375" style="155" customWidth="1"/>
    <col min="6412" max="6412" width="14.625" style="155" customWidth="1"/>
    <col min="6413" max="6413" width="10.625" style="155" customWidth="1"/>
    <col min="6414" max="6414" width="10" style="155" customWidth="1"/>
    <col min="6415" max="6415" width="9" style="155" bestFit="1" customWidth="1"/>
    <col min="6416" max="6656" width="9" style="155"/>
    <col min="6657" max="6659" width="2.875" style="155" customWidth="1"/>
    <col min="6660" max="6660" width="11.375" style="155" customWidth="1"/>
    <col min="6661" max="6661" width="16.75" style="155" customWidth="1"/>
    <col min="6662" max="6662" width="10.625" style="155" customWidth="1"/>
    <col min="6663" max="6663" width="7.625" style="155" customWidth="1"/>
    <col min="6664" max="6666" width="2.875" style="155" customWidth="1"/>
    <col min="6667" max="6667" width="11.375" style="155" customWidth="1"/>
    <col min="6668" max="6668" width="14.625" style="155" customWidth="1"/>
    <col min="6669" max="6669" width="10.625" style="155" customWidth="1"/>
    <col min="6670" max="6670" width="10" style="155" customWidth="1"/>
    <col min="6671" max="6671" width="9" style="155" bestFit="1" customWidth="1"/>
    <col min="6672" max="6912" width="9" style="155"/>
    <col min="6913" max="6915" width="2.875" style="155" customWidth="1"/>
    <col min="6916" max="6916" width="11.375" style="155" customWidth="1"/>
    <col min="6917" max="6917" width="16.75" style="155" customWidth="1"/>
    <col min="6918" max="6918" width="10.625" style="155" customWidth="1"/>
    <col min="6919" max="6919" width="7.625" style="155" customWidth="1"/>
    <col min="6920" max="6922" width="2.875" style="155" customWidth="1"/>
    <col min="6923" max="6923" width="11.375" style="155" customWidth="1"/>
    <col min="6924" max="6924" width="14.625" style="155" customWidth="1"/>
    <col min="6925" max="6925" width="10.625" style="155" customWidth="1"/>
    <col min="6926" max="6926" width="10" style="155" customWidth="1"/>
    <col min="6927" max="6927" width="9" style="155" bestFit="1" customWidth="1"/>
    <col min="6928" max="7168" width="9" style="155"/>
    <col min="7169" max="7171" width="2.875" style="155" customWidth="1"/>
    <col min="7172" max="7172" width="11.375" style="155" customWidth="1"/>
    <col min="7173" max="7173" width="16.75" style="155" customWidth="1"/>
    <col min="7174" max="7174" width="10.625" style="155" customWidth="1"/>
    <col min="7175" max="7175" width="7.625" style="155" customWidth="1"/>
    <col min="7176" max="7178" width="2.875" style="155" customWidth="1"/>
    <col min="7179" max="7179" width="11.375" style="155" customWidth="1"/>
    <col min="7180" max="7180" width="14.625" style="155" customWidth="1"/>
    <col min="7181" max="7181" width="10.625" style="155" customWidth="1"/>
    <col min="7182" max="7182" width="10" style="155" customWidth="1"/>
    <col min="7183" max="7183" width="9" style="155" bestFit="1" customWidth="1"/>
    <col min="7184" max="7424" width="9" style="155"/>
    <col min="7425" max="7427" width="2.875" style="155" customWidth="1"/>
    <col min="7428" max="7428" width="11.375" style="155" customWidth="1"/>
    <col min="7429" max="7429" width="16.75" style="155" customWidth="1"/>
    <col min="7430" max="7430" width="10.625" style="155" customWidth="1"/>
    <col min="7431" max="7431" width="7.625" style="155" customWidth="1"/>
    <col min="7432" max="7434" width="2.875" style="155" customWidth="1"/>
    <col min="7435" max="7435" width="11.375" style="155" customWidth="1"/>
    <col min="7436" max="7436" width="14.625" style="155" customWidth="1"/>
    <col min="7437" max="7437" width="10.625" style="155" customWidth="1"/>
    <col min="7438" max="7438" width="10" style="155" customWidth="1"/>
    <col min="7439" max="7439" width="9" style="155" bestFit="1" customWidth="1"/>
    <col min="7440" max="7680" width="9" style="155"/>
    <col min="7681" max="7683" width="2.875" style="155" customWidth="1"/>
    <col min="7684" max="7684" width="11.375" style="155" customWidth="1"/>
    <col min="7685" max="7685" width="16.75" style="155" customWidth="1"/>
    <col min="7686" max="7686" width="10.625" style="155" customWidth="1"/>
    <col min="7687" max="7687" width="7.625" style="155" customWidth="1"/>
    <col min="7688" max="7690" width="2.875" style="155" customWidth="1"/>
    <col min="7691" max="7691" width="11.375" style="155" customWidth="1"/>
    <col min="7692" max="7692" width="14.625" style="155" customWidth="1"/>
    <col min="7693" max="7693" width="10.625" style="155" customWidth="1"/>
    <col min="7694" max="7694" width="10" style="155" customWidth="1"/>
    <col min="7695" max="7695" width="9" style="155" bestFit="1" customWidth="1"/>
    <col min="7696" max="7936" width="9" style="155"/>
    <col min="7937" max="7939" width="2.875" style="155" customWidth="1"/>
    <col min="7940" max="7940" width="11.375" style="155" customWidth="1"/>
    <col min="7941" max="7941" width="16.75" style="155" customWidth="1"/>
    <col min="7942" max="7942" width="10.625" style="155" customWidth="1"/>
    <col min="7943" max="7943" width="7.625" style="155" customWidth="1"/>
    <col min="7944" max="7946" width="2.875" style="155" customWidth="1"/>
    <col min="7947" max="7947" width="11.375" style="155" customWidth="1"/>
    <col min="7948" max="7948" width="14.625" style="155" customWidth="1"/>
    <col min="7949" max="7949" width="10.625" style="155" customWidth="1"/>
    <col min="7950" max="7950" width="10" style="155" customWidth="1"/>
    <col min="7951" max="7951" width="9" style="155" bestFit="1" customWidth="1"/>
    <col min="7952" max="8192" width="9" style="155"/>
    <col min="8193" max="8195" width="2.875" style="155" customWidth="1"/>
    <col min="8196" max="8196" width="11.375" style="155" customWidth="1"/>
    <col min="8197" max="8197" width="16.75" style="155" customWidth="1"/>
    <col min="8198" max="8198" width="10.625" style="155" customWidth="1"/>
    <col min="8199" max="8199" width="7.625" style="155" customWidth="1"/>
    <col min="8200" max="8202" width="2.875" style="155" customWidth="1"/>
    <col min="8203" max="8203" width="11.375" style="155" customWidth="1"/>
    <col min="8204" max="8204" width="14.625" style="155" customWidth="1"/>
    <col min="8205" max="8205" width="10.625" style="155" customWidth="1"/>
    <col min="8206" max="8206" width="10" style="155" customWidth="1"/>
    <col min="8207" max="8207" width="9" style="155" bestFit="1" customWidth="1"/>
    <col min="8208" max="8448" width="9" style="155"/>
    <col min="8449" max="8451" width="2.875" style="155" customWidth="1"/>
    <col min="8452" max="8452" width="11.375" style="155" customWidth="1"/>
    <col min="8453" max="8453" width="16.75" style="155" customWidth="1"/>
    <col min="8454" max="8454" width="10.625" style="155" customWidth="1"/>
    <col min="8455" max="8455" width="7.625" style="155" customWidth="1"/>
    <col min="8456" max="8458" width="2.875" style="155" customWidth="1"/>
    <col min="8459" max="8459" width="11.375" style="155" customWidth="1"/>
    <col min="8460" max="8460" width="14.625" style="155" customWidth="1"/>
    <col min="8461" max="8461" width="10.625" style="155" customWidth="1"/>
    <col min="8462" max="8462" width="10" style="155" customWidth="1"/>
    <col min="8463" max="8463" width="9" style="155" bestFit="1" customWidth="1"/>
    <col min="8464" max="8704" width="9" style="155"/>
    <col min="8705" max="8707" width="2.875" style="155" customWidth="1"/>
    <col min="8708" max="8708" width="11.375" style="155" customWidth="1"/>
    <col min="8709" max="8709" width="16.75" style="155" customWidth="1"/>
    <col min="8710" max="8710" width="10.625" style="155" customWidth="1"/>
    <col min="8711" max="8711" width="7.625" style="155" customWidth="1"/>
    <col min="8712" max="8714" width="2.875" style="155" customWidth="1"/>
    <col min="8715" max="8715" width="11.375" style="155" customWidth="1"/>
    <col min="8716" max="8716" width="14.625" style="155" customWidth="1"/>
    <col min="8717" max="8717" width="10.625" style="155" customWidth="1"/>
    <col min="8718" max="8718" width="10" style="155" customWidth="1"/>
    <col min="8719" max="8719" width="9" style="155" bestFit="1" customWidth="1"/>
    <col min="8720" max="8960" width="9" style="155"/>
    <col min="8961" max="8963" width="2.875" style="155" customWidth="1"/>
    <col min="8964" max="8964" width="11.375" style="155" customWidth="1"/>
    <col min="8965" max="8965" width="16.75" style="155" customWidth="1"/>
    <col min="8966" max="8966" width="10.625" style="155" customWidth="1"/>
    <col min="8967" max="8967" width="7.625" style="155" customWidth="1"/>
    <col min="8968" max="8970" width="2.875" style="155" customWidth="1"/>
    <col min="8971" max="8971" width="11.375" style="155" customWidth="1"/>
    <col min="8972" max="8972" width="14.625" style="155" customWidth="1"/>
    <col min="8973" max="8973" width="10.625" style="155" customWidth="1"/>
    <col min="8974" max="8974" width="10" style="155" customWidth="1"/>
    <col min="8975" max="8975" width="9" style="155" bestFit="1" customWidth="1"/>
    <col min="8976" max="9216" width="9" style="155"/>
    <col min="9217" max="9219" width="2.875" style="155" customWidth="1"/>
    <col min="9220" max="9220" width="11.375" style="155" customWidth="1"/>
    <col min="9221" max="9221" width="16.75" style="155" customWidth="1"/>
    <col min="9222" max="9222" width="10.625" style="155" customWidth="1"/>
    <col min="9223" max="9223" width="7.625" style="155" customWidth="1"/>
    <col min="9224" max="9226" width="2.875" style="155" customWidth="1"/>
    <col min="9227" max="9227" width="11.375" style="155" customWidth="1"/>
    <col min="9228" max="9228" width="14.625" style="155" customWidth="1"/>
    <col min="9229" max="9229" width="10.625" style="155" customWidth="1"/>
    <col min="9230" max="9230" width="10" style="155" customWidth="1"/>
    <col min="9231" max="9231" width="9" style="155" bestFit="1" customWidth="1"/>
    <col min="9232" max="9472" width="9" style="155"/>
    <col min="9473" max="9475" width="2.875" style="155" customWidth="1"/>
    <col min="9476" max="9476" width="11.375" style="155" customWidth="1"/>
    <col min="9477" max="9477" width="16.75" style="155" customWidth="1"/>
    <col min="9478" max="9478" width="10.625" style="155" customWidth="1"/>
    <col min="9479" max="9479" width="7.625" style="155" customWidth="1"/>
    <col min="9480" max="9482" width="2.875" style="155" customWidth="1"/>
    <col min="9483" max="9483" width="11.375" style="155" customWidth="1"/>
    <col min="9484" max="9484" width="14.625" style="155" customWidth="1"/>
    <col min="9485" max="9485" width="10.625" style="155" customWidth="1"/>
    <col min="9486" max="9486" width="10" style="155" customWidth="1"/>
    <col min="9487" max="9487" width="9" style="155" bestFit="1" customWidth="1"/>
    <col min="9488" max="9728" width="9" style="155"/>
    <col min="9729" max="9731" width="2.875" style="155" customWidth="1"/>
    <col min="9732" max="9732" width="11.375" style="155" customWidth="1"/>
    <col min="9733" max="9733" width="16.75" style="155" customWidth="1"/>
    <col min="9734" max="9734" width="10.625" style="155" customWidth="1"/>
    <col min="9735" max="9735" width="7.625" style="155" customWidth="1"/>
    <col min="9736" max="9738" width="2.875" style="155" customWidth="1"/>
    <col min="9739" max="9739" width="11.375" style="155" customWidth="1"/>
    <col min="9740" max="9740" width="14.625" style="155" customWidth="1"/>
    <col min="9741" max="9741" width="10.625" style="155" customWidth="1"/>
    <col min="9742" max="9742" width="10" style="155" customWidth="1"/>
    <col min="9743" max="9743" width="9" style="155" bestFit="1" customWidth="1"/>
    <col min="9744" max="9984" width="9" style="155"/>
    <col min="9985" max="9987" width="2.875" style="155" customWidth="1"/>
    <col min="9988" max="9988" width="11.375" style="155" customWidth="1"/>
    <col min="9989" max="9989" width="16.75" style="155" customWidth="1"/>
    <col min="9990" max="9990" width="10.625" style="155" customWidth="1"/>
    <col min="9991" max="9991" width="7.625" style="155" customWidth="1"/>
    <col min="9992" max="9994" width="2.875" style="155" customWidth="1"/>
    <col min="9995" max="9995" width="11.375" style="155" customWidth="1"/>
    <col min="9996" max="9996" width="14.625" style="155" customWidth="1"/>
    <col min="9997" max="9997" width="10.625" style="155" customWidth="1"/>
    <col min="9998" max="9998" width="10" style="155" customWidth="1"/>
    <col min="9999" max="9999" width="9" style="155" bestFit="1" customWidth="1"/>
    <col min="10000" max="10240" width="9" style="155"/>
    <col min="10241" max="10243" width="2.875" style="155" customWidth="1"/>
    <col min="10244" max="10244" width="11.375" style="155" customWidth="1"/>
    <col min="10245" max="10245" width="16.75" style="155" customWidth="1"/>
    <col min="10246" max="10246" width="10.625" style="155" customWidth="1"/>
    <col min="10247" max="10247" width="7.625" style="155" customWidth="1"/>
    <col min="10248" max="10250" width="2.875" style="155" customWidth="1"/>
    <col min="10251" max="10251" width="11.375" style="155" customWidth="1"/>
    <col min="10252" max="10252" width="14.625" style="155" customWidth="1"/>
    <col min="10253" max="10253" width="10.625" style="155" customWidth="1"/>
    <col min="10254" max="10254" width="10" style="155" customWidth="1"/>
    <col min="10255" max="10255" width="9" style="155" bestFit="1" customWidth="1"/>
    <col min="10256" max="10496" width="9" style="155"/>
    <col min="10497" max="10499" width="2.875" style="155" customWidth="1"/>
    <col min="10500" max="10500" width="11.375" style="155" customWidth="1"/>
    <col min="10501" max="10501" width="16.75" style="155" customWidth="1"/>
    <col min="10502" max="10502" width="10.625" style="155" customWidth="1"/>
    <col min="10503" max="10503" width="7.625" style="155" customWidth="1"/>
    <col min="10504" max="10506" width="2.875" style="155" customWidth="1"/>
    <col min="10507" max="10507" width="11.375" style="155" customWidth="1"/>
    <col min="10508" max="10508" width="14.625" style="155" customWidth="1"/>
    <col min="10509" max="10509" width="10.625" style="155" customWidth="1"/>
    <col min="10510" max="10510" width="10" style="155" customWidth="1"/>
    <col min="10511" max="10511" width="9" style="155" bestFit="1" customWidth="1"/>
    <col min="10512" max="10752" width="9" style="155"/>
    <col min="10753" max="10755" width="2.875" style="155" customWidth="1"/>
    <col min="10756" max="10756" width="11.375" style="155" customWidth="1"/>
    <col min="10757" max="10757" width="16.75" style="155" customWidth="1"/>
    <col min="10758" max="10758" width="10.625" style="155" customWidth="1"/>
    <col min="10759" max="10759" width="7.625" style="155" customWidth="1"/>
    <col min="10760" max="10762" width="2.875" style="155" customWidth="1"/>
    <col min="10763" max="10763" width="11.375" style="155" customWidth="1"/>
    <col min="10764" max="10764" width="14.625" style="155" customWidth="1"/>
    <col min="10765" max="10765" width="10.625" style="155" customWidth="1"/>
    <col min="10766" max="10766" width="10" style="155" customWidth="1"/>
    <col min="10767" max="10767" width="9" style="155" bestFit="1" customWidth="1"/>
    <col min="10768" max="11008" width="9" style="155"/>
    <col min="11009" max="11011" width="2.875" style="155" customWidth="1"/>
    <col min="11012" max="11012" width="11.375" style="155" customWidth="1"/>
    <col min="11013" max="11013" width="16.75" style="155" customWidth="1"/>
    <col min="11014" max="11014" width="10.625" style="155" customWidth="1"/>
    <col min="11015" max="11015" width="7.625" style="155" customWidth="1"/>
    <col min="11016" max="11018" width="2.875" style="155" customWidth="1"/>
    <col min="11019" max="11019" width="11.375" style="155" customWidth="1"/>
    <col min="11020" max="11020" width="14.625" style="155" customWidth="1"/>
    <col min="11021" max="11021" width="10.625" style="155" customWidth="1"/>
    <col min="11022" max="11022" width="10" style="155" customWidth="1"/>
    <col min="11023" max="11023" width="9" style="155" bestFit="1" customWidth="1"/>
    <col min="11024" max="11264" width="9" style="155"/>
    <col min="11265" max="11267" width="2.875" style="155" customWidth="1"/>
    <col min="11268" max="11268" width="11.375" style="155" customWidth="1"/>
    <col min="11269" max="11269" width="16.75" style="155" customWidth="1"/>
    <col min="11270" max="11270" width="10.625" style="155" customWidth="1"/>
    <col min="11271" max="11271" width="7.625" style="155" customWidth="1"/>
    <col min="11272" max="11274" width="2.875" style="155" customWidth="1"/>
    <col min="11275" max="11275" width="11.375" style="155" customWidth="1"/>
    <col min="11276" max="11276" width="14.625" style="155" customWidth="1"/>
    <col min="11277" max="11277" width="10.625" style="155" customWidth="1"/>
    <col min="11278" max="11278" width="10" style="155" customWidth="1"/>
    <col min="11279" max="11279" width="9" style="155" bestFit="1" customWidth="1"/>
    <col min="11280" max="11520" width="9" style="155"/>
    <col min="11521" max="11523" width="2.875" style="155" customWidth="1"/>
    <col min="11524" max="11524" width="11.375" style="155" customWidth="1"/>
    <col min="11525" max="11525" width="16.75" style="155" customWidth="1"/>
    <col min="11526" max="11526" width="10.625" style="155" customWidth="1"/>
    <col min="11527" max="11527" width="7.625" style="155" customWidth="1"/>
    <col min="11528" max="11530" width="2.875" style="155" customWidth="1"/>
    <col min="11531" max="11531" width="11.375" style="155" customWidth="1"/>
    <col min="11532" max="11532" width="14.625" style="155" customWidth="1"/>
    <col min="11533" max="11533" width="10.625" style="155" customWidth="1"/>
    <col min="11534" max="11534" width="10" style="155" customWidth="1"/>
    <col min="11535" max="11535" width="9" style="155" bestFit="1" customWidth="1"/>
    <col min="11536" max="11776" width="9" style="155"/>
    <col min="11777" max="11779" width="2.875" style="155" customWidth="1"/>
    <col min="11780" max="11780" width="11.375" style="155" customWidth="1"/>
    <col min="11781" max="11781" width="16.75" style="155" customWidth="1"/>
    <col min="11782" max="11782" width="10.625" style="155" customWidth="1"/>
    <col min="11783" max="11783" width="7.625" style="155" customWidth="1"/>
    <col min="11784" max="11786" width="2.875" style="155" customWidth="1"/>
    <col min="11787" max="11787" width="11.375" style="155" customWidth="1"/>
    <col min="11788" max="11788" width="14.625" style="155" customWidth="1"/>
    <col min="11789" max="11789" width="10.625" style="155" customWidth="1"/>
    <col min="11790" max="11790" width="10" style="155" customWidth="1"/>
    <col min="11791" max="11791" width="9" style="155" bestFit="1" customWidth="1"/>
    <col min="11792" max="12032" width="9" style="155"/>
    <col min="12033" max="12035" width="2.875" style="155" customWidth="1"/>
    <col min="12036" max="12036" width="11.375" style="155" customWidth="1"/>
    <col min="12037" max="12037" width="16.75" style="155" customWidth="1"/>
    <col min="12038" max="12038" width="10.625" style="155" customWidth="1"/>
    <col min="12039" max="12039" width="7.625" style="155" customWidth="1"/>
    <col min="12040" max="12042" width="2.875" style="155" customWidth="1"/>
    <col min="12043" max="12043" width="11.375" style="155" customWidth="1"/>
    <col min="12044" max="12044" width="14.625" style="155" customWidth="1"/>
    <col min="12045" max="12045" width="10.625" style="155" customWidth="1"/>
    <col min="12046" max="12046" width="10" style="155" customWidth="1"/>
    <col min="12047" max="12047" width="9" style="155" bestFit="1" customWidth="1"/>
    <col min="12048" max="12288" width="9" style="155"/>
    <col min="12289" max="12291" width="2.875" style="155" customWidth="1"/>
    <col min="12292" max="12292" width="11.375" style="155" customWidth="1"/>
    <col min="12293" max="12293" width="16.75" style="155" customWidth="1"/>
    <col min="12294" max="12294" width="10.625" style="155" customWidth="1"/>
    <col min="12295" max="12295" width="7.625" style="155" customWidth="1"/>
    <col min="12296" max="12298" width="2.875" style="155" customWidth="1"/>
    <col min="12299" max="12299" width="11.375" style="155" customWidth="1"/>
    <col min="12300" max="12300" width="14.625" style="155" customWidth="1"/>
    <col min="12301" max="12301" width="10.625" style="155" customWidth="1"/>
    <col min="12302" max="12302" width="10" style="155" customWidth="1"/>
    <col min="12303" max="12303" width="9" style="155" bestFit="1" customWidth="1"/>
    <col min="12304" max="12544" width="9" style="155"/>
    <col min="12545" max="12547" width="2.875" style="155" customWidth="1"/>
    <col min="12548" max="12548" width="11.375" style="155" customWidth="1"/>
    <col min="12549" max="12549" width="16.75" style="155" customWidth="1"/>
    <col min="12550" max="12550" width="10.625" style="155" customWidth="1"/>
    <col min="12551" max="12551" width="7.625" style="155" customWidth="1"/>
    <col min="12552" max="12554" width="2.875" style="155" customWidth="1"/>
    <col min="12555" max="12555" width="11.375" style="155" customWidth="1"/>
    <col min="12556" max="12556" width="14.625" style="155" customWidth="1"/>
    <col min="12557" max="12557" width="10.625" style="155" customWidth="1"/>
    <col min="12558" max="12558" width="10" style="155" customWidth="1"/>
    <col min="12559" max="12559" width="9" style="155" bestFit="1" customWidth="1"/>
    <col min="12560" max="12800" width="9" style="155"/>
    <col min="12801" max="12803" width="2.875" style="155" customWidth="1"/>
    <col min="12804" max="12804" width="11.375" style="155" customWidth="1"/>
    <col min="12805" max="12805" width="16.75" style="155" customWidth="1"/>
    <col min="12806" max="12806" width="10.625" style="155" customWidth="1"/>
    <col min="12807" max="12807" width="7.625" style="155" customWidth="1"/>
    <col min="12808" max="12810" width="2.875" style="155" customWidth="1"/>
    <col min="12811" max="12811" width="11.375" style="155" customWidth="1"/>
    <col min="12812" max="12812" width="14.625" style="155" customWidth="1"/>
    <col min="12813" max="12813" width="10.625" style="155" customWidth="1"/>
    <col min="12814" max="12814" width="10" style="155" customWidth="1"/>
    <col min="12815" max="12815" width="9" style="155" bestFit="1" customWidth="1"/>
    <col min="12816" max="13056" width="9" style="155"/>
    <col min="13057" max="13059" width="2.875" style="155" customWidth="1"/>
    <col min="13060" max="13060" width="11.375" style="155" customWidth="1"/>
    <col min="13061" max="13061" width="16.75" style="155" customWidth="1"/>
    <col min="13062" max="13062" width="10.625" style="155" customWidth="1"/>
    <col min="13063" max="13063" width="7.625" style="155" customWidth="1"/>
    <col min="13064" max="13066" width="2.875" style="155" customWidth="1"/>
    <col min="13067" max="13067" width="11.375" style="155" customWidth="1"/>
    <col min="13068" max="13068" width="14.625" style="155" customWidth="1"/>
    <col min="13069" max="13069" width="10.625" style="155" customWidth="1"/>
    <col min="13070" max="13070" width="10" style="155" customWidth="1"/>
    <col min="13071" max="13071" width="9" style="155" bestFit="1" customWidth="1"/>
    <col min="13072" max="13312" width="9" style="155"/>
    <col min="13313" max="13315" width="2.875" style="155" customWidth="1"/>
    <col min="13316" max="13316" width="11.375" style="155" customWidth="1"/>
    <col min="13317" max="13317" width="16.75" style="155" customWidth="1"/>
    <col min="13318" max="13318" width="10.625" style="155" customWidth="1"/>
    <col min="13319" max="13319" width="7.625" style="155" customWidth="1"/>
    <col min="13320" max="13322" width="2.875" style="155" customWidth="1"/>
    <col min="13323" max="13323" width="11.375" style="155" customWidth="1"/>
    <col min="13324" max="13324" width="14.625" style="155" customWidth="1"/>
    <col min="13325" max="13325" width="10.625" style="155" customWidth="1"/>
    <col min="13326" max="13326" width="10" style="155" customWidth="1"/>
    <col min="13327" max="13327" width="9" style="155" bestFit="1" customWidth="1"/>
    <col min="13328" max="13568" width="9" style="155"/>
    <col min="13569" max="13571" width="2.875" style="155" customWidth="1"/>
    <col min="13572" max="13572" width="11.375" style="155" customWidth="1"/>
    <col min="13573" max="13573" width="16.75" style="155" customWidth="1"/>
    <col min="13574" max="13574" width="10.625" style="155" customWidth="1"/>
    <col min="13575" max="13575" width="7.625" style="155" customWidth="1"/>
    <col min="13576" max="13578" width="2.875" style="155" customWidth="1"/>
    <col min="13579" max="13579" width="11.375" style="155" customWidth="1"/>
    <col min="13580" max="13580" width="14.625" style="155" customWidth="1"/>
    <col min="13581" max="13581" width="10.625" style="155" customWidth="1"/>
    <col min="13582" max="13582" width="10" style="155" customWidth="1"/>
    <col min="13583" max="13583" width="9" style="155" bestFit="1" customWidth="1"/>
    <col min="13584" max="13824" width="9" style="155"/>
    <col min="13825" max="13827" width="2.875" style="155" customWidth="1"/>
    <col min="13828" max="13828" width="11.375" style="155" customWidth="1"/>
    <col min="13829" max="13829" width="16.75" style="155" customWidth="1"/>
    <col min="13830" max="13830" width="10.625" style="155" customWidth="1"/>
    <col min="13831" max="13831" width="7.625" style="155" customWidth="1"/>
    <col min="13832" max="13834" width="2.875" style="155" customWidth="1"/>
    <col min="13835" max="13835" width="11.375" style="155" customWidth="1"/>
    <col min="13836" max="13836" width="14.625" style="155" customWidth="1"/>
    <col min="13837" max="13837" width="10.625" style="155" customWidth="1"/>
    <col min="13838" max="13838" width="10" style="155" customWidth="1"/>
    <col min="13839" max="13839" width="9" style="155" bestFit="1" customWidth="1"/>
    <col min="13840" max="14080" width="9" style="155"/>
    <col min="14081" max="14083" width="2.875" style="155" customWidth="1"/>
    <col min="14084" max="14084" width="11.375" style="155" customWidth="1"/>
    <col min="14085" max="14085" width="16.75" style="155" customWidth="1"/>
    <col min="14086" max="14086" width="10.625" style="155" customWidth="1"/>
    <col min="14087" max="14087" width="7.625" style="155" customWidth="1"/>
    <col min="14088" max="14090" width="2.875" style="155" customWidth="1"/>
    <col min="14091" max="14091" width="11.375" style="155" customWidth="1"/>
    <col min="14092" max="14092" width="14.625" style="155" customWidth="1"/>
    <col min="14093" max="14093" width="10.625" style="155" customWidth="1"/>
    <col min="14094" max="14094" width="10" style="155" customWidth="1"/>
    <col min="14095" max="14095" width="9" style="155" bestFit="1" customWidth="1"/>
    <col min="14096" max="14336" width="9" style="155"/>
    <col min="14337" max="14339" width="2.875" style="155" customWidth="1"/>
    <col min="14340" max="14340" width="11.375" style="155" customWidth="1"/>
    <col min="14341" max="14341" width="16.75" style="155" customWidth="1"/>
    <col min="14342" max="14342" width="10.625" style="155" customWidth="1"/>
    <col min="14343" max="14343" width="7.625" style="155" customWidth="1"/>
    <col min="14344" max="14346" width="2.875" style="155" customWidth="1"/>
    <col min="14347" max="14347" width="11.375" style="155" customWidth="1"/>
    <col min="14348" max="14348" width="14.625" style="155" customWidth="1"/>
    <col min="14349" max="14349" width="10.625" style="155" customWidth="1"/>
    <col min="14350" max="14350" width="10" style="155" customWidth="1"/>
    <col min="14351" max="14351" width="9" style="155" bestFit="1" customWidth="1"/>
    <col min="14352" max="14592" width="9" style="155"/>
    <col min="14593" max="14595" width="2.875" style="155" customWidth="1"/>
    <col min="14596" max="14596" width="11.375" style="155" customWidth="1"/>
    <col min="14597" max="14597" width="16.75" style="155" customWidth="1"/>
    <col min="14598" max="14598" width="10.625" style="155" customWidth="1"/>
    <col min="14599" max="14599" width="7.625" style="155" customWidth="1"/>
    <col min="14600" max="14602" width="2.875" style="155" customWidth="1"/>
    <col min="14603" max="14603" width="11.375" style="155" customWidth="1"/>
    <col min="14604" max="14604" width="14.625" style="155" customWidth="1"/>
    <col min="14605" max="14605" width="10.625" style="155" customWidth="1"/>
    <col min="14606" max="14606" width="10" style="155" customWidth="1"/>
    <col min="14607" max="14607" width="9" style="155" bestFit="1" customWidth="1"/>
    <col min="14608" max="14848" width="9" style="155"/>
    <col min="14849" max="14851" width="2.875" style="155" customWidth="1"/>
    <col min="14852" max="14852" width="11.375" style="155" customWidth="1"/>
    <col min="14853" max="14853" width="16.75" style="155" customWidth="1"/>
    <col min="14854" max="14854" width="10.625" style="155" customWidth="1"/>
    <col min="14855" max="14855" width="7.625" style="155" customWidth="1"/>
    <col min="14856" max="14858" width="2.875" style="155" customWidth="1"/>
    <col min="14859" max="14859" width="11.375" style="155" customWidth="1"/>
    <col min="14860" max="14860" width="14.625" style="155" customWidth="1"/>
    <col min="14861" max="14861" width="10.625" style="155" customWidth="1"/>
    <col min="14862" max="14862" width="10" style="155" customWidth="1"/>
    <col min="14863" max="14863" width="9" style="155" bestFit="1" customWidth="1"/>
    <col min="14864" max="15104" width="9" style="155"/>
    <col min="15105" max="15107" width="2.875" style="155" customWidth="1"/>
    <col min="15108" max="15108" width="11.375" style="155" customWidth="1"/>
    <col min="15109" max="15109" width="16.75" style="155" customWidth="1"/>
    <col min="15110" max="15110" width="10.625" style="155" customWidth="1"/>
    <col min="15111" max="15111" width="7.625" style="155" customWidth="1"/>
    <col min="15112" max="15114" width="2.875" style="155" customWidth="1"/>
    <col min="15115" max="15115" width="11.375" style="155" customWidth="1"/>
    <col min="15116" max="15116" width="14.625" style="155" customWidth="1"/>
    <col min="15117" max="15117" width="10.625" style="155" customWidth="1"/>
    <col min="15118" max="15118" width="10" style="155" customWidth="1"/>
    <col min="15119" max="15119" width="9" style="155" bestFit="1" customWidth="1"/>
    <col min="15120" max="15360" width="9" style="155"/>
    <col min="15361" max="15363" width="2.875" style="155" customWidth="1"/>
    <col min="15364" max="15364" width="11.375" style="155" customWidth="1"/>
    <col min="15365" max="15365" width="16.75" style="155" customWidth="1"/>
    <col min="15366" max="15366" width="10.625" style="155" customWidth="1"/>
    <col min="15367" max="15367" width="7.625" style="155" customWidth="1"/>
    <col min="15368" max="15370" width="2.875" style="155" customWidth="1"/>
    <col min="15371" max="15371" width="11.375" style="155" customWidth="1"/>
    <col min="15372" max="15372" width="14.625" style="155" customWidth="1"/>
    <col min="15373" max="15373" width="10.625" style="155" customWidth="1"/>
    <col min="15374" max="15374" width="10" style="155" customWidth="1"/>
    <col min="15375" max="15375" width="9" style="155" bestFit="1" customWidth="1"/>
    <col min="15376" max="15616" width="9" style="155"/>
    <col min="15617" max="15619" width="2.875" style="155" customWidth="1"/>
    <col min="15620" max="15620" width="11.375" style="155" customWidth="1"/>
    <col min="15621" max="15621" width="16.75" style="155" customWidth="1"/>
    <col min="15622" max="15622" width="10.625" style="155" customWidth="1"/>
    <col min="15623" max="15623" width="7.625" style="155" customWidth="1"/>
    <col min="15624" max="15626" width="2.875" style="155" customWidth="1"/>
    <col min="15627" max="15627" width="11.375" style="155" customWidth="1"/>
    <col min="15628" max="15628" width="14.625" style="155" customWidth="1"/>
    <col min="15629" max="15629" width="10.625" style="155" customWidth="1"/>
    <col min="15630" max="15630" width="10" style="155" customWidth="1"/>
    <col min="15631" max="15631" width="9" style="155" bestFit="1" customWidth="1"/>
    <col min="15632" max="15872" width="9" style="155"/>
    <col min="15873" max="15875" width="2.875" style="155" customWidth="1"/>
    <col min="15876" max="15876" width="11.375" style="155" customWidth="1"/>
    <col min="15877" max="15877" width="16.75" style="155" customWidth="1"/>
    <col min="15878" max="15878" width="10.625" style="155" customWidth="1"/>
    <col min="15879" max="15879" width="7.625" style="155" customWidth="1"/>
    <col min="15880" max="15882" width="2.875" style="155" customWidth="1"/>
    <col min="15883" max="15883" width="11.375" style="155" customWidth="1"/>
    <col min="15884" max="15884" width="14.625" style="155" customWidth="1"/>
    <col min="15885" max="15885" width="10.625" style="155" customWidth="1"/>
    <col min="15886" max="15886" width="10" style="155" customWidth="1"/>
    <col min="15887" max="15887" width="9" style="155" bestFit="1" customWidth="1"/>
    <col min="15888" max="16128" width="9" style="155"/>
    <col min="16129" max="16131" width="2.875" style="155" customWidth="1"/>
    <col min="16132" max="16132" width="11.375" style="155" customWidth="1"/>
    <col min="16133" max="16133" width="16.75" style="155" customWidth="1"/>
    <col min="16134" max="16134" width="10.625" style="155" customWidth="1"/>
    <col min="16135" max="16135" width="7.625" style="155" customWidth="1"/>
    <col min="16136" max="16138" width="2.875" style="155" customWidth="1"/>
    <col min="16139" max="16139" width="11.375" style="155" customWidth="1"/>
    <col min="16140" max="16140" width="14.625" style="155" customWidth="1"/>
    <col min="16141" max="16141" width="10.625" style="155" customWidth="1"/>
    <col min="16142" max="16142" width="10" style="155" customWidth="1"/>
    <col min="16143" max="16143" width="9" style="155" bestFit="1" customWidth="1"/>
    <col min="16144" max="16384" width="9" style="155"/>
  </cols>
  <sheetData>
    <row r="1" spans="1:79" ht="18" customHeight="1" x14ac:dyDescent="0.15">
      <c r="A1" s="1917" t="s">
        <v>1002</v>
      </c>
      <c r="B1" s="1917"/>
      <c r="C1" s="1917"/>
      <c r="D1" s="1917"/>
      <c r="E1" s="1917"/>
      <c r="F1" s="1917"/>
      <c r="G1" s="1917"/>
      <c r="H1" s="1918" t="s">
        <v>1003</v>
      </c>
      <c r="I1" s="1918"/>
      <c r="J1" s="1918"/>
      <c r="K1" s="1918"/>
      <c r="L1" s="1918"/>
      <c r="M1" s="1918"/>
      <c r="N1" s="1918"/>
    </row>
    <row r="2" spans="1:79" ht="22.7" customHeight="1" x14ac:dyDescent="0.15">
      <c r="A2" s="1919" t="s">
        <v>1004</v>
      </c>
      <c r="B2" s="1919"/>
      <c r="C2" s="1919"/>
      <c r="D2" s="1919"/>
      <c r="E2" s="1920"/>
      <c r="F2" s="1030" t="s">
        <v>1005</v>
      </c>
      <c r="G2" s="1031" t="s">
        <v>1006</v>
      </c>
      <c r="H2" s="1921" t="s">
        <v>1004</v>
      </c>
      <c r="I2" s="1922"/>
      <c r="J2" s="1922"/>
      <c r="K2" s="1922"/>
      <c r="L2" s="1923"/>
      <c r="M2" s="1030" t="s">
        <v>1005</v>
      </c>
      <c r="N2" s="1032" t="s">
        <v>1006</v>
      </c>
      <c r="O2" s="266"/>
    </row>
    <row r="3" spans="1:79" ht="14.25" customHeight="1" x14ac:dyDescent="0.15">
      <c r="A3" s="1033" t="s">
        <v>405</v>
      </c>
      <c r="B3" s="1033"/>
      <c r="C3" s="1033"/>
      <c r="D3" s="1033"/>
      <c r="E3" s="1033"/>
      <c r="F3" s="1034">
        <v>175755382</v>
      </c>
      <c r="G3" s="1035">
        <v>88.277620839999997</v>
      </c>
      <c r="H3" s="1036" t="s">
        <v>405</v>
      </c>
      <c r="I3" s="1033"/>
      <c r="J3" s="1033"/>
      <c r="K3" s="1033"/>
      <c r="L3" s="1033"/>
      <c r="M3" s="1034">
        <v>101357883</v>
      </c>
      <c r="N3" s="1037">
        <v>86.182605129999999</v>
      </c>
      <c r="O3" s="266"/>
    </row>
    <row r="4" spans="1:79" ht="14.25" customHeight="1" x14ac:dyDescent="0.15">
      <c r="A4" s="1038" t="s">
        <v>283</v>
      </c>
      <c r="B4" s="1038"/>
      <c r="C4" s="1038"/>
      <c r="D4" s="1038"/>
      <c r="E4" s="1039"/>
      <c r="F4" s="1040">
        <v>2786987</v>
      </c>
      <c r="G4" s="1041">
        <v>158.82376407000001</v>
      </c>
      <c r="H4" s="1042" t="s">
        <v>283</v>
      </c>
      <c r="I4" s="1043"/>
      <c r="J4" s="1043"/>
      <c r="K4" s="1043"/>
      <c r="L4" s="1044"/>
      <c r="M4" s="1045">
        <v>23124507</v>
      </c>
      <c r="N4" s="1046">
        <v>112.78723314</v>
      </c>
      <c r="O4" s="266"/>
    </row>
    <row r="5" spans="1:79" ht="14.25" customHeight="1" x14ac:dyDescent="0.15">
      <c r="A5" s="1047"/>
      <c r="B5" s="1047" t="s">
        <v>320</v>
      </c>
      <c r="C5" s="1047"/>
      <c r="D5" s="1047"/>
      <c r="E5" s="1048"/>
      <c r="F5" s="1049">
        <v>469553</v>
      </c>
      <c r="G5" s="1050">
        <v>126.83114589</v>
      </c>
      <c r="H5" s="1051"/>
      <c r="I5" s="1052" t="s">
        <v>320</v>
      </c>
      <c r="J5" s="1052"/>
      <c r="K5" s="1052"/>
      <c r="L5" s="1053"/>
      <c r="M5" s="1049">
        <v>15811851</v>
      </c>
      <c r="N5" s="1054">
        <v>135.38079160000001</v>
      </c>
      <c r="O5" s="266"/>
    </row>
    <row r="6" spans="1:79" ht="14.25" customHeight="1" x14ac:dyDescent="0.15">
      <c r="A6" s="1047"/>
      <c r="B6" s="1047" t="s">
        <v>133</v>
      </c>
      <c r="C6" s="1047"/>
      <c r="D6" s="1047"/>
      <c r="E6" s="1048"/>
      <c r="F6" s="1049">
        <v>1474936</v>
      </c>
      <c r="G6" s="1050">
        <v>210.89464676</v>
      </c>
      <c r="H6" s="1051"/>
      <c r="I6" s="1052"/>
      <c r="J6" s="1052"/>
      <c r="K6" s="1052" t="s">
        <v>355</v>
      </c>
      <c r="L6" s="1053"/>
      <c r="M6" s="1049">
        <v>12547411</v>
      </c>
      <c r="N6" s="1054">
        <v>163.63557997000001</v>
      </c>
      <c r="O6" s="266"/>
    </row>
    <row r="7" spans="1:79" ht="14.25" customHeight="1" x14ac:dyDescent="0.15">
      <c r="A7" s="1055"/>
      <c r="B7" s="1055"/>
      <c r="C7" s="1055" t="s">
        <v>54</v>
      </c>
      <c r="D7" s="1055"/>
      <c r="E7" s="1056"/>
      <c r="F7" s="1049">
        <v>636860</v>
      </c>
      <c r="G7" s="1050">
        <v>109.77676117</v>
      </c>
      <c r="H7" s="1051"/>
      <c r="I7" s="1052"/>
      <c r="J7" s="1052" t="s">
        <v>357</v>
      </c>
      <c r="K7" s="1052"/>
      <c r="L7" s="1053"/>
      <c r="M7" s="1049">
        <v>207132</v>
      </c>
      <c r="N7" s="1054">
        <v>39.945770090000003</v>
      </c>
      <c r="O7" s="266"/>
    </row>
    <row r="8" spans="1:79" ht="14.25" customHeight="1" x14ac:dyDescent="0.15">
      <c r="A8" s="1038" t="s">
        <v>382</v>
      </c>
      <c r="B8" s="1057"/>
      <c r="C8" s="1038"/>
      <c r="D8" s="1038"/>
      <c r="E8" s="1038"/>
      <c r="F8" s="1058">
        <v>154957</v>
      </c>
      <c r="G8" s="1035">
        <v>95.728106159999996</v>
      </c>
      <c r="H8" s="1051"/>
      <c r="I8" s="1052"/>
      <c r="J8" s="1052" t="s">
        <v>378</v>
      </c>
      <c r="K8" s="1052"/>
      <c r="L8" s="1053"/>
      <c r="M8" s="1049">
        <v>901684</v>
      </c>
      <c r="N8" s="1054">
        <v>85.712547509999993</v>
      </c>
      <c r="O8" s="266"/>
      <c r="BX8" s="155">
        <v>71</v>
      </c>
    </row>
    <row r="9" spans="1:79" ht="14.25" customHeight="1" x14ac:dyDescent="0.15">
      <c r="A9" s="1038" t="s">
        <v>360</v>
      </c>
      <c r="B9" s="1038"/>
      <c r="C9" s="1038"/>
      <c r="D9" s="1038"/>
      <c r="E9" s="1039"/>
      <c r="F9" s="1045">
        <v>463281</v>
      </c>
      <c r="G9" s="1059">
        <v>128.42980979999999</v>
      </c>
      <c r="H9" s="1051"/>
      <c r="I9" s="1052"/>
      <c r="J9" s="1052" t="s">
        <v>260</v>
      </c>
      <c r="K9" s="1052"/>
      <c r="L9" s="1053"/>
      <c r="M9" s="1049">
        <v>757068</v>
      </c>
      <c r="N9" s="1054">
        <v>92.399510829999997</v>
      </c>
      <c r="O9" s="266"/>
      <c r="BW9" s="155">
        <v>12</v>
      </c>
    </row>
    <row r="10" spans="1:79" ht="14.25" customHeight="1" x14ac:dyDescent="0.15">
      <c r="A10" s="1047"/>
      <c r="B10" s="1047" t="s">
        <v>220</v>
      </c>
      <c r="C10" s="1047"/>
      <c r="D10" s="1047"/>
      <c r="E10" s="1048"/>
      <c r="F10" s="1049">
        <v>267736</v>
      </c>
      <c r="G10" s="1050">
        <v>172.82544847</v>
      </c>
      <c r="H10" s="1051"/>
      <c r="I10" s="1052"/>
      <c r="J10" s="1052" t="s">
        <v>137</v>
      </c>
      <c r="K10" s="1052"/>
      <c r="L10" s="1053"/>
      <c r="M10" s="1049">
        <v>808059</v>
      </c>
      <c r="N10" s="1054">
        <v>59.629629629999997</v>
      </c>
      <c r="O10" s="266"/>
      <c r="BW10" s="155">
        <v>11</v>
      </c>
      <c r="BZ10" s="155">
        <v>7</v>
      </c>
      <c r="CA10" s="155">
        <v>28</v>
      </c>
    </row>
    <row r="11" spans="1:79" ht="14.25" customHeight="1" x14ac:dyDescent="0.15">
      <c r="A11" s="1038" t="s">
        <v>100</v>
      </c>
      <c r="B11" s="1038"/>
      <c r="C11" s="1038"/>
      <c r="D11" s="1038"/>
      <c r="E11" s="1039"/>
      <c r="F11" s="1040">
        <v>210177</v>
      </c>
      <c r="G11" s="1041">
        <v>114.43871523</v>
      </c>
      <c r="H11" s="1051"/>
      <c r="I11" s="1052"/>
      <c r="J11" s="1052" t="s">
        <v>178</v>
      </c>
      <c r="K11" s="1052"/>
      <c r="L11" s="1053"/>
      <c r="M11" s="1049">
        <v>556112</v>
      </c>
      <c r="N11" s="1054">
        <v>70.302886259999994</v>
      </c>
      <c r="O11" s="266"/>
      <c r="BW11" s="155">
        <v>10</v>
      </c>
      <c r="BX11" s="155">
        <v>70</v>
      </c>
      <c r="BZ11" s="155">
        <v>6</v>
      </c>
    </row>
    <row r="12" spans="1:79" ht="14.25" customHeight="1" x14ac:dyDescent="0.15">
      <c r="A12" s="1047"/>
      <c r="B12" s="1047"/>
      <c r="C12" s="1047" t="s">
        <v>88</v>
      </c>
      <c r="D12" s="1047"/>
      <c r="E12" s="1048"/>
      <c r="F12" s="1060">
        <v>196395</v>
      </c>
      <c r="G12" s="1061">
        <v>107.49589491</v>
      </c>
      <c r="H12" s="1051"/>
      <c r="I12" s="1052" t="s">
        <v>66</v>
      </c>
      <c r="J12" s="1052"/>
      <c r="K12" s="1052"/>
      <c r="L12" s="1052"/>
      <c r="M12" s="1060">
        <v>1341185</v>
      </c>
      <c r="N12" s="1062">
        <v>89.642595279999995</v>
      </c>
      <c r="O12" s="266"/>
      <c r="BX12" s="155">
        <v>69</v>
      </c>
    </row>
    <row r="13" spans="1:79" ht="14.25" customHeight="1" x14ac:dyDescent="0.15">
      <c r="A13" s="1063" t="s">
        <v>383</v>
      </c>
      <c r="B13" s="1063"/>
      <c r="C13" s="1063"/>
      <c r="D13" s="1063"/>
      <c r="E13" s="1064"/>
      <c r="F13" s="1034">
        <v>628</v>
      </c>
      <c r="G13" s="1035">
        <v>78.99371069</v>
      </c>
      <c r="H13" s="1042" t="s">
        <v>382</v>
      </c>
      <c r="I13" s="1043"/>
      <c r="J13" s="1043"/>
      <c r="K13" s="1043"/>
      <c r="L13" s="1044"/>
      <c r="M13" s="1045">
        <v>615664</v>
      </c>
      <c r="N13" s="1046">
        <v>199.55141252999999</v>
      </c>
      <c r="O13" s="266"/>
    </row>
    <row r="14" spans="1:79" ht="14.25" customHeight="1" x14ac:dyDescent="0.15">
      <c r="A14" s="1038" t="s">
        <v>381</v>
      </c>
      <c r="B14" s="1038"/>
      <c r="C14" s="1038"/>
      <c r="D14" s="1038"/>
      <c r="E14" s="1039"/>
      <c r="F14" s="1040">
        <v>17292974</v>
      </c>
      <c r="G14" s="1041">
        <v>149.00320728</v>
      </c>
      <c r="H14" s="1051"/>
      <c r="I14" s="1052" t="s">
        <v>316</v>
      </c>
      <c r="J14" s="1052"/>
      <c r="K14" s="1052"/>
      <c r="L14" s="1053"/>
      <c r="M14" s="1060">
        <v>615664</v>
      </c>
      <c r="N14" s="1062">
        <v>199.55141252999999</v>
      </c>
      <c r="O14" s="266"/>
    </row>
    <row r="15" spans="1:79" ht="14.25" customHeight="1" x14ac:dyDescent="0.15">
      <c r="A15" s="1047"/>
      <c r="B15" s="1047"/>
      <c r="C15" s="1047" t="s">
        <v>171</v>
      </c>
      <c r="D15" s="1047"/>
      <c r="E15" s="1048"/>
      <c r="F15" s="1049">
        <v>1150478</v>
      </c>
      <c r="G15" s="1050">
        <v>127.56724991</v>
      </c>
      <c r="H15" s="1042" t="s">
        <v>360</v>
      </c>
      <c r="I15" s="1043"/>
      <c r="J15" s="1043"/>
      <c r="K15" s="1043"/>
      <c r="L15" s="1044"/>
      <c r="M15" s="1045">
        <v>9615689</v>
      </c>
      <c r="N15" s="1046">
        <v>94.805326309999998</v>
      </c>
      <c r="O15" s="266"/>
    </row>
    <row r="16" spans="1:79" ht="14.25" customHeight="1" x14ac:dyDescent="0.15">
      <c r="A16" s="1047"/>
      <c r="B16" s="1047"/>
      <c r="C16" s="1047" t="s">
        <v>384</v>
      </c>
      <c r="D16" s="1047"/>
      <c r="E16" s="1048"/>
      <c r="F16" s="1049">
        <v>353149</v>
      </c>
      <c r="G16" s="1050">
        <v>41.514023000000002</v>
      </c>
      <c r="H16" s="1051"/>
      <c r="I16" s="1052"/>
      <c r="J16" s="1052" t="s">
        <v>205</v>
      </c>
      <c r="K16" s="1052"/>
      <c r="L16" s="1053"/>
      <c r="M16" s="1049">
        <v>1586656</v>
      </c>
      <c r="N16" s="1054">
        <v>87.678185010000007</v>
      </c>
      <c r="O16" s="266"/>
    </row>
    <row r="17" spans="1:15" ht="14.25" customHeight="1" x14ac:dyDescent="0.15">
      <c r="A17" s="1047"/>
      <c r="B17" s="1047" t="s">
        <v>388</v>
      </c>
      <c r="C17" s="1047"/>
      <c r="D17" s="1047"/>
      <c r="E17" s="1048"/>
      <c r="F17" s="1049">
        <v>420081</v>
      </c>
      <c r="G17" s="1050">
        <v>155.95406925</v>
      </c>
      <c r="H17" s="1051"/>
      <c r="I17" s="1052"/>
      <c r="J17" s="1052" t="s">
        <v>135</v>
      </c>
      <c r="K17" s="1052"/>
      <c r="L17" s="1053"/>
      <c r="M17" s="1049">
        <v>1541216</v>
      </c>
      <c r="N17" s="1054">
        <v>61.906343730000003</v>
      </c>
      <c r="O17" s="266"/>
    </row>
    <row r="18" spans="1:15" ht="14.25" customHeight="1" x14ac:dyDescent="0.15">
      <c r="A18" s="1047"/>
      <c r="B18" s="1047" t="s">
        <v>379</v>
      </c>
      <c r="C18" s="1047"/>
      <c r="D18" s="1047"/>
      <c r="E18" s="1048"/>
      <c r="F18" s="1049">
        <v>797291</v>
      </c>
      <c r="G18" s="1050">
        <v>113.66780626000001</v>
      </c>
      <c r="H18" s="1051"/>
      <c r="I18" s="1052"/>
      <c r="J18" s="1052"/>
      <c r="K18" s="1052" t="s">
        <v>445</v>
      </c>
      <c r="L18" s="1053"/>
      <c r="M18" s="1049">
        <v>1541216</v>
      </c>
      <c r="N18" s="1054">
        <v>61.906343730000003</v>
      </c>
      <c r="O18" s="266"/>
    </row>
    <row r="19" spans="1:15" ht="14.25" customHeight="1" x14ac:dyDescent="0.15">
      <c r="A19" s="1047"/>
      <c r="B19" s="1047" t="s">
        <v>389</v>
      </c>
      <c r="C19" s="1047"/>
      <c r="D19" s="1047"/>
      <c r="E19" s="1048"/>
      <c r="F19" s="1049">
        <v>361011</v>
      </c>
      <c r="G19" s="1050">
        <v>82.379908130000004</v>
      </c>
      <c r="H19" s="1051"/>
      <c r="I19" s="1052"/>
      <c r="J19" s="1052" t="s">
        <v>175</v>
      </c>
      <c r="K19" s="1052"/>
      <c r="L19" s="1053"/>
      <c r="M19" s="1049">
        <v>406700</v>
      </c>
      <c r="N19" s="1054">
        <v>71.118059130000006</v>
      </c>
      <c r="O19" s="266"/>
    </row>
    <row r="20" spans="1:15" ht="14.25" customHeight="1" x14ac:dyDescent="0.15">
      <c r="A20" s="1047"/>
      <c r="B20" s="1047" t="s">
        <v>153</v>
      </c>
      <c r="C20" s="1047"/>
      <c r="D20" s="1047"/>
      <c r="E20" s="1048"/>
      <c r="F20" s="1060">
        <v>7126737</v>
      </c>
      <c r="G20" s="1061">
        <v>137.14024613000001</v>
      </c>
      <c r="H20" s="1051"/>
      <c r="I20" s="1052"/>
      <c r="J20" s="1052"/>
      <c r="K20" s="1052" t="s">
        <v>395</v>
      </c>
      <c r="L20" s="1053"/>
      <c r="M20" s="1049">
        <v>393249</v>
      </c>
      <c r="N20" s="1054">
        <v>68.765934680000001</v>
      </c>
      <c r="O20" s="266"/>
    </row>
    <row r="21" spans="1:15" ht="14.25" customHeight="1" x14ac:dyDescent="0.15">
      <c r="A21" s="1038" t="s">
        <v>210</v>
      </c>
      <c r="B21" s="1038"/>
      <c r="C21" s="1038"/>
      <c r="D21" s="1038"/>
      <c r="E21" s="1039"/>
      <c r="F21" s="1040">
        <v>17737700</v>
      </c>
      <c r="G21" s="1041">
        <v>100.6681109</v>
      </c>
      <c r="H21" s="1051"/>
      <c r="I21" s="1052"/>
      <c r="J21" s="1052" t="s">
        <v>392</v>
      </c>
      <c r="K21" s="1052"/>
      <c r="L21" s="1053"/>
      <c r="M21" s="1049">
        <v>4932622</v>
      </c>
      <c r="N21" s="1054">
        <v>118.28321998</v>
      </c>
      <c r="O21" s="266"/>
    </row>
    <row r="22" spans="1:15" ht="14.25" customHeight="1" x14ac:dyDescent="0.15">
      <c r="A22" s="1047"/>
      <c r="B22" s="1047" t="s">
        <v>279</v>
      </c>
      <c r="C22" s="1047"/>
      <c r="D22" s="1047"/>
      <c r="E22" s="1048"/>
      <c r="F22" s="1049">
        <v>1492616</v>
      </c>
      <c r="G22" s="1050">
        <v>97.547930379999997</v>
      </c>
      <c r="H22" s="1051"/>
      <c r="I22" s="1052" t="s">
        <v>220</v>
      </c>
      <c r="J22" s="1052"/>
      <c r="K22" s="1052"/>
      <c r="L22" s="1052"/>
      <c r="M22" s="1060">
        <v>298069</v>
      </c>
      <c r="N22" s="1062">
        <v>72.723169409999997</v>
      </c>
      <c r="O22" s="266"/>
    </row>
    <row r="23" spans="1:15" ht="14.25" customHeight="1" x14ac:dyDescent="0.15">
      <c r="A23" s="1047"/>
      <c r="B23" s="1047" t="s">
        <v>330</v>
      </c>
      <c r="C23" s="1047"/>
      <c r="D23" s="1047"/>
      <c r="E23" s="1048"/>
      <c r="F23" s="1049">
        <v>2846132</v>
      </c>
      <c r="G23" s="1050">
        <v>111.56874213</v>
      </c>
      <c r="H23" s="1042" t="s">
        <v>100</v>
      </c>
      <c r="I23" s="1043"/>
      <c r="J23" s="1043"/>
      <c r="K23" s="1043"/>
      <c r="L23" s="1044"/>
      <c r="M23" s="1045">
        <v>6200983</v>
      </c>
      <c r="N23" s="1046">
        <v>84.660524839999994</v>
      </c>
      <c r="O23" s="266"/>
    </row>
    <row r="24" spans="1:15" ht="14.25" customHeight="1" x14ac:dyDescent="0.15">
      <c r="A24" s="1047"/>
      <c r="B24" s="1047"/>
      <c r="C24" s="1047" t="s">
        <v>341</v>
      </c>
      <c r="D24" s="1047"/>
      <c r="E24" s="1048"/>
      <c r="F24" s="1049">
        <v>2600467</v>
      </c>
      <c r="G24" s="1050">
        <v>112.07025543</v>
      </c>
      <c r="H24" s="1051"/>
      <c r="I24" s="1052" t="s">
        <v>33</v>
      </c>
      <c r="J24" s="1052"/>
      <c r="K24" s="1052"/>
      <c r="L24" s="1052"/>
      <c r="M24" s="1060">
        <v>6131583</v>
      </c>
      <c r="N24" s="1062">
        <v>86.194114979999995</v>
      </c>
      <c r="O24" s="266"/>
    </row>
    <row r="25" spans="1:15" ht="14.25" customHeight="1" x14ac:dyDescent="0.15">
      <c r="A25" s="1047"/>
      <c r="B25" s="1047" t="s">
        <v>82</v>
      </c>
      <c r="C25" s="1047"/>
      <c r="D25" s="1047"/>
      <c r="E25" s="1048"/>
      <c r="F25" s="1049">
        <v>2372756</v>
      </c>
      <c r="G25" s="1050">
        <v>112.78799428000001</v>
      </c>
      <c r="H25" s="1065" t="s">
        <v>383</v>
      </c>
      <c r="I25" s="1066"/>
      <c r="J25" s="1066"/>
      <c r="K25" s="1066"/>
      <c r="L25" s="1066"/>
      <c r="M25" s="1034">
        <v>499453</v>
      </c>
      <c r="N25" s="1067">
        <v>159.75696743</v>
      </c>
      <c r="O25" s="266"/>
    </row>
    <row r="26" spans="1:15" ht="14.25" customHeight="1" x14ac:dyDescent="0.15">
      <c r="A26" s="1047"/>
      <c r="B26" s="1047" t="s">
        <v>173</v>
      </c>
      <c r="C26" s="1047"/>
      <c r="D26" s="1047"/>
      <c r="E26" s="1048"/>
      <c r="F26" s="1049">
        <v>2524761</v>
      </c>
      <c r="G26" s="1050">
        <v>80.313197040000006</v>
      </c>
      <c r="H26" s="1042" t="s">
        <v>381</v>
      </c>
      <c r="I26" s="1043"/>
      <c r="J26" s="1043"/>
      <c r="K26" s="1043"/>
      <c r="L26" s="1044"/>
      <c r="M26" s="1045">
        <v>14207148</v>
      </c>
      <c r="N26" s="1046">
        <v>93.515310330000005</v>
      </c>
      <c r="O26" s="266"/>
    </row>
    <row r="27" spans="1:15" ht="14.25" customHeight="1" x14ac:dyDescent="0.15">
      <c r="A27" s="1047"/>
      <c r="B27" s="1047"/>
      <c r="C27" s="1047" t="s">
        <v>356</v>
      </c>
      <c r="D27" s="1047"/>
      <c r="E27" s="1048"/>
      <c r="F27" s="1049">
        <v>1134624</v>
      </c>
      <c r="G27" s="1050">
        <v>96.058273779999993</v>
      </c>
      <c r="H27" s="1051"/>
      <c r="I27" s="1052"/>
      <c r="J27" s="1052" t="s">
        <v>171</v>
      </c>
      <c r="K27" s="1052"/>
      <c r="L27" s="1053"/>
      <c r="M27" s="1049">
        <v>5039331</v>
      </c>
      <c r="N27" s="1054">
        <v>96.719655220000007</v>
      </c>
      <c r="O27" s="266"/>
    </row>
    <row r="28" spans="1:15" ht="14.25" customHeight="1" x14ac:dyDescent="0.15">
      <c r="A28" s="1047"/>
      <c r="B28" s="1047" t="s">
        <v>380</v>
      </c>
      <c r="C28" s="1047"/>
      <c r="D28" s="1047"/>
      <c r="E28" s="1048"/>
      <c r="F28" s="1049">
        <v>1599002</v>
      </c>
      <c r="G28" s="1050">
        <v>87.736783389999999</v>
      </c>
      <c r="H28" s="1051"/>
      <c r="I28" s="1052"/>
      <c r="J28" s="1052" t="s">
        <v>384</v>
      </c>
      <c r="K28" s="1052"/>
      <c r="L28" s="1053"/>
      <c r="M28" s="1049">
        <v>2314475</v>
      </c>
      <c r="N28" s="1054">
        <v>118.75423944000001</v>
      </c>
      <c r="O28" s="266"/>
    </row>
    <row r="29" spans="1:15" ht="14.25" customHeight="1" x14ac:dyDescent="0.15">
      <c r="A29" s="1047"/>
      <c r="B29" s="1047"/>
      <c r="C29" s="1047" t="s">
        <v>393</v>
      </c>
      <c r="D29" s="1047"/>
      <c r="E29" s="1048"/>
      <c r="F29" s="1049">
        <v>1091264</v>
      </c>
      <c r="G29" s="1050">
        <v>75.535316159999994</v>
      </c>
      <c r="H29" s="1051"/>
      <c r="I29" s="1052" t="s">
        <v>388</v>
      </c>
      <c r="J29" s="1052"/>
      <c r="K29" s="1052"/>
      <c r="L29" s="1053"/>
      <c r="M29" s="1049">
        <v>595567</v>
      </c>
      <c r="N29" s="1068">
        <v>87.956940650000007</v>
      </c>
      <c r="O29" s="266"/>
    </row>
    <row r="30" spans="1:15" ht="14.25" customHeight="1" x14ac:dyDescent="0.15">
      <c r="A30" s="1047"/>
      <c r="B30" s="1047" t="s">
        <v>14</v>
      </c>
      <c r="C30" s="1047"/>
      <c r="D30" s="1047"/>
      <c r="E30" s="1048"/>
      <c r="F30" s="1049">
        <v>3741220</v>
      </c>
      <c r="G30" s="1050">
        <v>124.24200561000001</v>
      </c>
      <c r="H30" s="1051"/>
      <c r="I30" s="1052" t="s">
        <v>379</v>
      </c>
      <c r="J30" s="1052"/>
      <c r="K30" s="1052"/>
      <c r="L30" s="1053"/>
      <c r="M30" s="1049">
        <v>289614</v>
      </c>
      <c r="N30" s="1068">
        <v>51.887737280000003</v>
      </c>
      <c r="O30" s="266"/>
    </row>
    <row r="31" spans="1:15" ht="14.25" customHeight="1" x14ac:dyDescent="0.15">
      <c r="A31" s="1047"/>
      <c r="B31" s="1047"/>
      <c r="C31" s="1047" t="s">
        <v>394</v>
      </c>
      <c r="D31" s="1047"/>
      <c r="E31" s="1048"/>
      <c r="F31" s="1049">
        <v>3441064</v>
      </c>
      <c r="G31" s="1050">
        <v>123.09482024</v>
      </c>
      <c r="H31" s="1051"/>
      <c r="I31" s="1052" t="s">
        <v>389</v>
      </c>
      <c r="J31" s="1052"/>
      <c r="K31" s="1052"/>
      <c r="L31" s="1053"/>
      <c r="M31" s="1049">
        <v>459002</v>
      </c>
      <c r="N31" s="1068">
        <v>47.090458429999998</v>
      </c>
      <c r="O31" s="266"/>
    </row>
    <row r="32" spans="1:15" ht="14.25" customHeight="1" x14ac:dyDescent="0.15">
      <c r="A32" s="1047"/>
      <c r="B32" s="1047" t="s">
        <v>396</v>
      </c>
      <c r="C32" s="1047"/>
      <c r="D32" s="1047"/>
      <c r="E32" s="1048"/>
      <c r="F32" s="1049">
        <v>3139590</v>
      </c>
      <c r="G32" s="1050">
        <v>90.979771450000001</v>
      </c>
      <c r="H32" s="1051"/>
      <c r="I32" s="1052" t="s">
        <v>153</v>
      </c>
      <c r="J32" s="1052"/>
      <c r="K32" s="1052"/>
      <c r="L32" s="1053"/>
      <c r="M32" s="1049">
        <v>3317243</v>
      </c>
      <c r="N32" s="1054">
        <v>101.7997316</v>
      </c>
      <c r="O32" s="266"/>
    </row>
    <row r="33" spans="1:58" ht="14.25" customHeight="1" x14ac:dyDescent="0.15">
      <c r="A33" s="1047"/>
      <c r="B33" s="1047"/>
      <c r="C33" s="1047" t="s">
        <v>221</v>
      </c>
      <c r="D33" s="1047"/>
      <c r="E33" s="1048"/>
      <c r="F33" s="1049">
        <v>950934</v>
      </c>
      <c r="G33" s="1050">
        <v>73.697475280000006</v>
      </c>
      <c r="H33" s="1051"/>
      <c r="I33" s="1052"/>
      <c r="J33" s="1052" t="s">
        <v>309</v>
      </c>
      <c r="K33" s="1052"/>
      <c r="L33" s="1052"/>
      <c r="M33" s="1060">
        <v>296809</v>
      </c>
      <c r="N33" s="1062">
        <v>60.076712880000002</v>
      </c>
      <c r="O33" s="266"/>
    </row>
    <row r="34" spans="1:58" ht="14.25" customHeight="1" x14ac:dyDescent="0.15">
      <c r="A34" s="1047"/>
      <c r="B34" s="1047"/>
      <c r="C34" s="1047" t="s">
        <v>271</v>
      </c>
      <c r="D34" s="1047"/>
      <c r="E34" s="1048"/>
      <c r="F34" s="1060">
        <v>1105731</v>
      </c>
      <c r="G34" s="1061">
        <v>125.47273652</v>
      </c>
      <c r="H34" s="1042" t="s">
        <v>210</v>
      </c>
      <c r="I34" s="1043"/>
      <c r="J34" s="1043"/>
      <c r="K34" s="1043"/>
      <c r="L34" s="1044"/>
      <c r="M34" s="1045">
        <v>11736766</v>
      </c>
      <c r="N34" s="1046">
        <v>89.995390869999994</v>
      </c>
      <c r="O34" s="266"/>
    </row>
    <row r="35" spans="1:58" ht="14.25" customHeight="1" x14ac:dyDescent="0.15">
      <c r="A35" s="1038" t="s">
        <v>50</v>
      </c>
      <c r="B35" s="1038"/>
      <c r="C35" s="1038"/>
      <c r="D35" s="1038"/>
      <c r="E35" s="1039"/>
      <c r="F35" s="1040">
        <v>106365096</v>
      </c>
      <c r="G35" s="1041">
        <v>80.708480890000004</v>
      </c>
      <c r="H35" s="1051"/>
      <c r="I35" s="1052" t="s">
        <v>279</v>
      </c>
      <c r="J35" s="1052"/>
      <c r="K35" s="1052"/>
      <c r="L35" s="1053"/>
      <c r="M35" s="1049">
        <v>416334</v>
      </c>
      <c r="N35" s="1054">
        <v>88.829100620000006</v>
      </c>
      <c r="O35" s="266"/>
    </row>
    <row r="36" spans="1:58" ht="14.25" customHeight="1" x14ac:dyDescent="0.15">
      <c r="A36" s="1047"/>
      <c r="B36" s="1047" t="s">
        <v>311</v>
      </c>
      <c r="C36" s="1047"/>
      <c r="D36" s="1047"/>
      <c r="E36" s="1048"/>
      <c r="F36" s="1049">
        <v>47587131</v>
      </c>
      <c r="G36" s="1050">
        <v>84.991774820000003</v>
      </c>
      <c r="H36" s="1051"/>
      <c r="I36" s="1052"/>
      <c r="J36" s="1052" t="s">
        <v>119</v>
      </c>
      <c r="K36" s="1052"/>
      <c r="L36" s="1053"/>
      <c r="M36" s="1049">
        <v>299608</v>
      </c>
      <c r="N36" s="1054">
        <v>74.572018819999997</v>
      </c>
      <c r="O36" s="266"/>
    </row>
    <row r="37" spans="1:58" ht="14.25" customHeight="1" x14ac:dyDescent="0.15">
      <c r="A37" s="1047"/>
      <c r="B37" s="1047"/>
      <c r="C37" s="1047" t="s">
        <v>81</v>
      </c>
      <c r="D37" s="1047"/>
      <c r="E37" s="1048"/>
      <c r="F37" s="1049">
        <v>21540055</v>
      </c>
      <c r="G37" s="1050">
        <v>68.982589469999994</v>
      </c>
      <c r="H37" s="1051"/>
      <c r="I37" s="1052"/>
      <c r="J37" s="1052" t="s">
        <v>398</v>
      </c>
      <c r="K37" s="1052"/>
      <c r="L37" s="1053"/>
      <c r="M37" s="1049">
        <v>396061</v>
      </c>
      <c r="N37" s="1054">
        <v>75.720717710000002</v>
      </c>
      <c r="O37" s="266"/>
    </row>
    <row r="38" spans="1:58" ht="14.25" customHeight="1" x14ac:dyDescent="0.15">
      <c r="A38" s="1047"/>
      <c r="B38" s="1047"/>
      <c r="C38" s="1047" t="s">
        <v>399</v>
      </c>
      <c r="D38" s="1047"/>
      <c r="E38" s="1048"/>
      <c r="F38" s="1049">
        <v>1376244</v>
      </c>
      <c r="G38" s="1050">
        <v>66.850830070000001</v>
      </c>
      <c r="H38" s="1051"/>
      <c r="I38" s="1052"/>
      <c r="J38" s="1052" t="s">
        <v>400</v>
      </c>
      <c r="K38" s="1052"/>
      <c r="L38" s="1053"/>
      <c r="M38" s="1049">
        <v>1044262</v>
      </c>
      <c r="N38" s="1054">
        <v>117.08955216</v>
      </c>
      <c r="O38" s="266"/>
    </row>
    <row r="39" spans="1:58" ht="14.25" customHeight="1" x14ac:dyDescent="0.15">
      <c r="A39" s="1047"/>
      <c r="B39" s="1047"/>
      <c r="C39" s="1047" t="s">
        <v>401</v>
      </c>
      <c r="D39" s="1047"/>
      <c r="E39" s="1048"/>
      <c r="F39" s="1049">
        <v>1672687</v>
      </c>
      <c r="G39" s="1050">
        <v>179.66350559</v>
      </c>
      <c r="H39" s="1051"/>
      <c r="I39" s="1052" t="s">
        <v>406</v>
      </c>
      <c r="J39" s="1052"/>
      <c r="K39" s="1052"/>
      <c r="L39" s="1053"/>
      <c r="M39" s="1049">
        <v>1730839</v>
      </c>
      <c r="N39" s="1054">
        <v>95.789305909999996</v>
      </c>
      <c r="O39" s="266"/>
    </row>
    <row r="40" spans="1:58" ht="14.25" customHeight="1" x14ac:dyDescent="0.15">
      <c r="A40" s="1047"/>
      <c r="B40" s="1047"/>
      <c r="C40" s="1047"/>
      <c r="D40" s="1047" t="s">
        <v>274</v>
      </c>
      <c r="E40" s="1048"/>
      <c r="F40" s="1049">
        <v>1215239</v>
      </c>
      <c r="G40" s="1050">
        <v>259.94583921999998</v>
      </c>
      <c r="H40" s="1051"/>
      <c r="I40" s="1052"/>
      <c r="J40" s="1052" t="s">
        <v>407</v>
      </c>
      <c r="K40" s="1052"/>
      <c r="L40" s="1053"/>
      <c r="M40" s="1049">
        <v>1527530</v>
      </c>
      <c r="N40" s="1054">
        <v>95.635955659999993</v>
      </c>
      <c r="O40" s="266"/>
    </row>
    <row r="41" spans="1:58" ht="14.25" customHeight="1" x14ac:dyDescent="0.15">
      <c r="A41" s="1047"/>
      <c r="B41" s="1047"/>
      <c r="C41" s="1047" t="s">
        <v>328</v>
      </c>
      <c r="D41" s="1047"/>
      <c r="E41" s="1048"/>
      <c r="F41" s="1049">
        <v>2952920</v>
      </c>
      <c r="G41" s="1050">
        <v>47.38706913</v>
      </c>
      <c r="H41" s="1051"/>
      <c r="I41" s="1052" t="s">
        <v>278</v>
      </c>
      <c r="J41" s="1052"/>
      <c r="K41" s="1052"/>
      <c r="L41" s="1053"/>
      <c r="M41" s="1049">
        <v>1732810</v>
      </c>
      <c r="N41" s="1054">
        <v>99.980267170000005</v>
      </c>
      <c r="O41" s="266"/>
    </row>
    <row r="42" spans="1:58" ht="14.25" customHeight="1" x14ac:dyDescent="0.15">
      <c r="A42" s="1047"/>
      <c r="B42" s="1047"/>
      <c r="C42" s="1047" t="s">
        <v>136</v>
      </c>
      <c r="D42" s="1047"/>
      <c r="E42" s="1048"/>
      <c r="F42" s="1049">
        <v>5162742</v>
      </c>
      <c r="G42" s="1050">
        <v>141.60230064000001</v>
      </c>
      <c r="H42" s="1051"/>
      <c r="I42" s="1052" t="s">
        <v>250</v>
      </c>
      <c r="J42" s="1052"/>
      <c r="K42" s="1052"/>
      <c r="L42" s="1053"/>
      <c r="M42" s="1049">
        <v>1264724</v>
      </c>
      <c r="N42" s="1054">
        <v>82.925706610000006</v>
      </c>
      <c r="O42" s="266"/>
    </row>
    <row r="43" spans="1:58" ht="14.25" customHeight="1" x14ac:dyDescent="0.15">
      <c r="A43" s="1047"/>
      <c r="B43" s="1047"/>
      <c r="C43" s="1047"/>
      <c r="D43" s="1047" t="s">
        <v>55</v>
      </c>
      <c r="E43" s="1048"/>
      <c r="F43" s="1049">
        <v>4143418</v>
      </c>
      <c r="G43" s="1050">
        <v>142.89737534</v>
      </c>
      <c r="H43" s="1051"/>
      <c r="I43" s="1052" t="s">
        <v>183</v>
      </c>
      <c r="J43" s="1052"/>
      <c r="K43" s="1052"/>
      <c r="L43" s="1053"/>
      <c r="M43" s="1049">
        <v>640352</v>
      </c>
      <c r="N43" s="1054">
        <v>103.29624241</v>
      </c>
      <c r="O43" s="266"/>
    </row>
    <row r="44" spans="1:58" ht="14.25" customHeight="1" x14ac:dyDescent="0.15">
      <c r="A44" s="1047"/>
      <c r="B44" s="1047"/>
      <c r="C44" s="1047" t="s">
        <v>397</v>
      </c>
      <c r="D44" s="1047"/>
      <c r="E44" s="1048"/>
      <c r="F44" s="1049">
        <v>2646314</v>
      </c>
      <c r="G44" s="1050">
        <v>70.414156939999998</v>
      </c>
      <c r="H44" s="1051"/>
      <c r="I44" s="1052"/>
      <c r="J44" s="1052" t="s">
        <v>78</v>
      </c>
      <c r="K44" s="1052"/>
      <c r="L44" s="1053"/>
      <c r="M44" s="1049">
        <v>2186893</v>
      </c>
      <c r="N44" s="1054">
        <v>66.281696749999995</v>
      </c>
      <c r="O44" s="266"/>
    </row>
    <row r="45" spans="1:58" ht="14.25" customHeight="1" x14ac:dyDescent="0.15">
      <c r="A45" s="1047"/>
      <c r="B45" s="1047"/>
      <c r="C45" s="1047" t="s">
        <v>253</v>
      </c>
      <c r="D45" s="1047"/>
      <c r="E45" s="1048"/>
      <c r="F45" s="1049">
        <v>297452</v>
      </c>
      <c r="G45" s="1050">
        <v>57.689338839999998</v>
      </c>
      <c r="H45" s="1051"/>
      <c r="I45" s="1052" t="s">
        <v>385</v>
      </c>
      <c r="J45" s="1052"/>
      <c r="K45" s="1052"/>
      <c r="L45" s="1052"/>
      <c r="M45" s="1060">
        <v>1322028</v>
      </c>
      <c r="N45" s="1062">
        <v>118.19968350000001</v>
      </c>
      <c r="O45" s="266"/>
    </row>
    <row r="46" spans="1:58" ht="14.25" customHeight="1" x14ac:dyDescent="0.15">
      <c r="A46" s="1047"/>
      <c r="B46" s="1047"/>
      <c r="C46" s="1047" t="s">
        <v>410</v>
      </c>
      <c r="D46" s="1047"/>
      <c r="E46" s="1048"/>
      <c r="F46" s="1049">
        <v>603899</v>
      </c>
      <c r="G46" s="1050">
        <v>70.852056340000004</v>
      </c>
      <c r="H46" s="1042" t="s">
        <v>50</v>
      </c>
      <c r="I46" s="1043"/>
      <c r="J46" s="1043"/>
      <c r="K46" s="1043"/>
      <c r="L46" s="1043"/>
      <c r="M46" s="1045">
        <v>25863218</v>
      </c>
      <c r="N46" s="1046">
        <v>83.316500300000001</v>
      </c>
      <c r="O46" s="266"/>
    </row>
    <row r="47" spans="1:58" ht="14.25" customHeight="1" x14ac:dyDescent="0.15">
      <c r="A47" s="1047"/>
      <c r="B47" s="1047"/>
      <c r="C47" s="1047" t="s">
        <v>80</v>
      </c>
      <c r="D47" s="1047"/>
      <c r="E47" s="1048"/>
      <c r="F47" s="1049">
        <v>468091</v>
      </c>
      <c r="G47" s="1050">
        <v>186.79258082999999</v>
      </c>
      <c r="H47" s="1051"/>
      <c r="I47" s="1052" t="s">
        <v>311</v>
      </c>
      <c r="J47" s="1052"/>
      <c r="K47" s="1052"/>
      <c r="L47" s="1052"/>
      <c r="M47" s="1049">
        <v>8560300</v>
      </c>
      <c r="N47" s="1054">
        <v>79.624520290000007</v>
      </c>
      <c r="O47" s="266"/>
      <c r="AF47" s="155">
        <v>1</v>
      </c>
      <c r="AS47" s="155" t="s">
        <v>1007</v>
      </c>
      <c r="BF47" s="155">
        <v>-1</v>
      </c>
    </row>
    <row r="48" spans="1:58" ht="14.25" customHeight="1" x14ac:dyDescent="0.15">
      <c r="A48" s="1047"/>
      <c r="B48" s="1047" t="s">
        <v>411</v>
      </c>
      <c r="C48" s="1047"/>
      <c r="D48" s="1047"/>
      <c r="E48" s="1048"/>
      <c r="F48" s="1049">
        <v>29101064</v>
      </c>
      <c r="G48" s="1050">
        <v>91.704647339999994</v>
      </c>
      <c r="H48" s="1051"/>
      <c r="I48" s="1052"/>
      <c r="J48" s="1052" t="s">
        <v>81</v>
      </c>
      <c r="K48" s="1052"/>
      <c r="L48" s="1052"/>
      <c r="M48" s="1049">
        <v>647768</v>
      </c>
      <c r="N48" s="1054">
        <v>98.045056340000002</v>
      </c>
      <c r="O48" s="266"/>
    </row>
    <row r="49" spans="1:15" ht="14.25" customHeight="1" x14ac:dyDescent="0.15">
      <c r="A49" s="1047"/>
      <c r="B49" s="1047"/>
      <c r="C49" s="1047" t="s">
        <v>222</v>
      </c>
      <c r="D49" s="1047"/>
      <c r="E49" s="1048"/>
      <c r="F49" s="1049">
        <v>6025222</v>
      </c>
      <c r="G49" s="1050">
        <v>90.487562060000002</v>
      </c>
      <c r="H49" s="1051"/>
      <c r="I49" s="1052"/>
      <c r="J49" s="1052" t="s">
        <v>399</v>
      </c>
      <c r="K49" s="1052"/>
      <c r="L49" s="1052"/>
      <c r="M49" s="1049">
        <v>605036</v>
      </c>
      <c r="N49" s="1054">
        <v>34.490943960000003</v>
      </c>
      <c r="O49" s="266"/>
    </row>
    <row r="50" spans="1:15" ht="14.25" customHeight="1" x14ac:dyDescent="0.15">
      <c r="A50" s="1047"/>
      <c r="B50" s="1047"/>
      <c r="C50" s="1047" t="s">
        <v>412</v>
      </c>
      <c r="D50" s="1047"/>
      <c r="E50" s="1048"/>
      <c r="F50" s="1049">
        <v>6904756</v>
      </c>
      <c r="G50" s="1050">
        <v>99.086492149999998</v>
      </c>
      <c r="H50" s="1051"/>
      <c r="I50" s="1052"/>
      <c r="J50" s="1052" t="s">
        <v>401</v>
      </c>
      <c r="K50" s="1052"/>
      <c r="L50" s="1052"/>
      <c r="M50" s="1049">
        <v>205111</v>
      </c>
      <c r="N50" s="1054">
        <v>52.695116910000003</v>
      </c>
      <c r="O50" s="266"/>
    </row>
    <row r="51" spans="1:15" ht="14.25" customHeight="1" x14ac:dyDescent="0.15">
      <c r="A51" s="1047"/>
      <c r="B51" s="1047"/>
      <c r="C51" s="1047" t="s">
        <v>339</v>
      </c>
      <c r="D51" s="1047"/>
      <c r="E51" s="1048"/>
      <c r="F51" s="1049">
        <v>2227441</v>
      </c>
      <c r="G51" s="1050">
        <v>86.79919726</v>
      </c>
      <c r="H51" s="1051"/>
      <c r="I51" s="1052"/>
      <c r="J51" s="1052" t="s">
        <v>172</v>
      </c>
      <c r="K51" s="1052"/>
      <c r="L51" s="1052"/>
      <c r="M51" s="1049">
        <v>1036810</v>
      </c>
      <c r="N51" s="1054">
        <v>76.063041920000003</v>
      </c>
      <c r="O51" s="266"/>
    </row>
    <row r="52" spans="1:15" ht="14.25" customHeight="1" x14ac:dyDescent="0.15">
      <c r="A52" s="1047"/>
      <c r="B52" s="1047"/>
      <c r="C52" s="1047" t="s">
        <v>414</v>
      </c>
      <c r="D52" s="1047"/>
      <c r="E52" s="1048"/>
      <c r="F52" s="1049">
        <v>165072</v>
      </c>
      <c r="G52" s="1050">
        <v>64.560437410000006</v>
      </c>
      <c r="H52" s="1051"/>
      <c r="I52" s="1052"/>
      <c r="J52" s="1052" t="s">
        <v>415</v>
      </c>
      <c r="K52" s="1052"/>
      <c r="L52" s="1052"/>
      <c r="M52" s="1049">
        <v>2322724</v>
      </c>
      <c r="N52" s="1068">
        <v>89.306101799999993</v>
      </c>
      <c r="O52" s="266"/>
    </row>
    <row r="53" spans="1:15" ht="14.25" customHeight="1" x14ac:dyDescent="0.15">
      <c r="A53" s="1047"/>
      <c r="B53" s="1047"/>
      <c r="C53" s="1047" t="s">
        <v>8</v>
      </c>
      <c r="D53" s="1047"/>
      <c r="E53" s="1048"/>
      <c r="F53" s="1049">
        <v>464779</v>
      </c>
      <c r="G53" s="1050">
        <v>128.14949612000001</v>
      </c>
      <c r="H53" s="1051"/>
      <c r="I53" s="1052"/>
      <c r="J53" s="1052"/>
      <c r="K53" s="1052" t="s">
        <v>174</v>
      </c>
      <c r="L53" s="1052"/>
      <c r="M53" s="1049">
        <v>1114161</v>
      </c>
      <c r="N53" s="1054">
        <v>101.10656671</v>
      </c>
      <c r="O53" s="266"/>
    </row>
    <row r="54" spans="1:15" ht="14.25" customHeight="1" x14ac:dyDescent="0.15">
      <c r="A54" s="1047"/>
      <c r="B54" s="1047"/>
      <c r="C54" s="1047" t="s">
        <v>198</v>
      </c>
      <c r="D54" s="1047"/>
      <c r="E54" s="1048"/>
      <c r="F54" s="1049">
        <v>3410291</v>
      </c>
      <c r="G54" s="1050">
        <v>88.632327559999993</v>
      </c>
      <c r="H54" s="1051"/>
      <c r="I54" s="1052"/>
      <c r="J54" s="1052" t="s">
        <v>416</v>
      </c>
      <c r="K54" s="1052"/>
      <c r="L54" s="1052"/>
      <c r="M54" s="1049">
        <v>1870981</v>
      </c>
      <c r="N54" s="1054">
        <v>94.258533990000004</v>
      </c>
      <c r="O54" s="266"/>
    </row>
    <row r="55" spans="1:15" ht="14.25" customHeight="1" x14ac:dyDescent="0.15">
      <c r="A55" s="1047"/>
      <c r="B55" s="1047"/>
      <c r="C55" s="1047"/>
      <c r="D55" s="1047" t="s">
        <v>208</v>
      </c>
      <c r="E55" s="1048"/>
      <c r="F55" s="1049">
        <v>1584087</v>
      </c>
      <c r="G55" s="1050">
        <v>100.55390479</v>
      </c>
      <c r="H55" s="1051"/>
      <c r="I55" s="1052"/>
      <c r="J55" s="1052" t="s">
        <v>376</v>
      </c>
      <c r="K55" s="1052"/>
      <c r="L55" s="1052"/>
      <c r="M55" s="1049">
        <v>556313</v>
      </c>
      <c r="N55" s="1054">
        <v>79.321554910000003</v>
      </c>
      <c r="O55" s="266"/>
    </row>
    <row r="56" spans="1:15" ht="14.25" customHeight="1" x14ac:dyDescent="0.15">
      <c r="A56" s="1047"/>
      <c r="B56" s="1047"/>
      <c r="C56" s="1047"/>
      <c r="D56" s="1047" t="s">
        <v>299</v>
      </c>
      <c r="E56" s="1048"/>
      <c r="F56" s="1049">
        <v>1048432</v>
      </c>
      <c r="G56" s="1050">
        <v>69.71536863</v>
      </c>
      <c r="H56" s="1051"/>
      <c r="I56" s="1052" t="s">
        <v>411</v>
      </c>
      <c r="J56" s="1052"/>
      <c r="K56" s="1052"/>
      <c r="L56" s="1052"/>
      <c r="M56" s="1049">
        <v>13498401</v>
      </c>
      <c r="N56" s="1054">
        <v>89.442684200000002</v>
      </c>
      <c r="O56" s="266"/>
    </row>
    <row r="57" spans="1:15" ht="14.25" customHeight="1" x14ac:dyDescent="0.15">
      <c r="A57" s="1047"/>
      <c r="B57" s="1047"/>
      <c r="C57" s="1047" t="s">
        <v>417</v>
      </c>
      <c r="D57" s="1047"/>
      <c r="E57" s="1048"/>
      <c r="F57" s="1049">
        <v>1154326</v>
      </c>
      <c r="G57" s="1050">
        <v>69.011229990000004</v>
      </c>
      <c r="H57" s="1051"/>
      <c r="I57" s="1052"/>
      <c r="J57" s="1052" t="s">
        <v>222</v>
      </c>
      <c r="K57" s="1052"/>
      <c r="L57" s="1052"/>
      <c r="M57" s="1049">
        <v>2138802</v>
      </c>
      <c r="N57" s="1054">
        <v>85.829790869999997</v>
      </c>
      <c r="O57" s="266"/>
    </row>
    <row r="58" spans="1:15" ht="14.25" customHeight="1" x14ac:dyDescent="0.15">
      <c r="A58" s="1047"/>
      <c r="B58" s="1047"/>
      <c r="C58" s="1047" t="s">
        <v>418</v>
      </c>
      <c r="D58" s="1047"/>
      <c r="E58" s="1048"/>
      <c r="F58" s="1049">
        <v>2406439</v>
      </c>
      <c r="G58" s="1050">
        <v>109.13129918999999</v>
      </c>
      <c r="H58" s="1051"/>
      <c r="I58" s="1052"/>
      <c r="J58" s="1052" t="s">
        <v>412</v>
      </c>
      <c r="K58" s="1052"/>
      <c r="L58" s="1052"/>
      <c r="M58" s="1049">
        <v>1876170</v>
      </c>
      <c r="N58" s="1054">
        <v>111.83595224</v>
      </c>
      <c r="O58" s="266"/>
    </row>
    <row r="59" spans="1:15" ht="14.25" customHeight="1" x14ac:dyDescent="0.15">
      <c r="A59" s="1047"/>
      <c r="B59" s="1047" t="s">
        <v>219</v>
      </c>
      <c r="C59" s="1047"/>
      <c r="D59" s="1047"/>
      <c r="E59" s="1048"/>
      <c r="F59" s="1049">
        <v>29676901</v>
      </c>
      <c r="G59" s="1050">
        <v>67.347249770000005</v>
      </c>
      <c r="H59" s="1051"/>
      <c r="I59" s="1052"/>
      <c r="J59" s="1052" t="s">
        <v>419</v>
      </c>
      <c r="K59" s="1052"/>
      <c r="L59" s="1053"/>
      <c r="M59" s="1049">
        <v>4930209</v>
      </c>
      <c r="N59" s="1054">
        <v>96.801655729999993</v>
      </c>
      <c r="O59" s="266"/>
    </row>
    <row r="60" spans="1:15" ht="14.25" customHeight="1" x14ac:dyDescent="0.15">
      <c r="A60" s="1047"/>
      <c r="B60" s="1047"/>
      <c r="C60" s="1047" t="s">
        <v>235</v>
      </c>
      <c r="D60" s="1047"/>
      <c r="E60" s="1048"/>
      <c r="F60" s="1049">
        <v>417852</v>
      </c>
      <c r="G60" s="1050">
        <v>120.13731556</v>
      </c>
      <c r="H60" s="1051"/>
      <c r="I60" s="1052"/>
      <c r="J60" s="1052" t="s">
        <v>454</v>
      </c>
      <c r="K60" s="1052"/>
      <c r="L60" s="1053"/>
      <c r="M60" s="1049">
        <v>573593</v>
      </c>
      <c r="N60" s="1054">
        <v>77.784497970000004</v>
      </c>
      <c r="O60" s="266"/>
    </row>
    <row r="61" spans="1:15" ht="14.25" customHeight="1" x14ac:dyDescent="0.15">
      <c r="A61" s="1047"/>
      <c r="B61" s="1047"/>
      <c r="C61" s="1047"/>
      <c r="D61" s="1047" t="s">
        <v>113</v>
      </c>
      <c r="E61" s="1048"/>
      <c r="F61" s="1049">
        <v>339298</v>
      </c>
      <c r="G61" s="1050">
        <v>146.72219050999999</v>
      </c>
      <c r="H61" s="1051"/>
      <c r="I61" s="1052"/>
      <c r="J61" s="1052" t="s">
        <v>358</v>
      </c>
      <c r="K61" s="1052"/>
      <c r="L61" s="1053"/>
      <c r="M61" s="1049">
        <v>388720</v>
      </c>
      <c r="N61" s="1054">
        <v>106.58214382</v>
      </c>
      <c r="O61" s="266"/>
    </row>
    <row r="62" spans="1:15" x14ac:dyDescent="0.15">
      <c r="A62" s="1047"/>
      <c r="B62" s="1047"/>
      <c r="C62" s="1047"/>
      <c r="D62" s="1047" t="s">
        <v>234</v>
      </c>
      <c r="E62" s="1048"/>
      <c r="F62" s="1049">
        <v>78554</v>
      </c>
      <c r="G62" s="1050">
        <v>67.393617019999994</v>
      </c>
      <c r="H62" s="1051"/>
      <c r="I62" s="1052"/>
      <c r="J62" s="1052" t="s">
        <v>421</v>
      </c>
      <c r="K62" s="1052"/>
      <c r="L62" s="1053"/>
      <c r="M62" s="1049">
        <v>811239</v>
      </c>
      <c r="N62" s="1054">
        <v>90.918250360000002</v>
      </c>
      <c r="O62" s="266"/>
    </row>
    <row r="63" spans="1:15" x14ac:dyDescent="0.15">
      <c r="A63" s="1047"/>
      <c r="B63" s="1047"/>
      <c r="C63" s="1047" t="s">
        <v>158</v>
      </c>
      <c r="D63" s="1047"/>
      <c r="E63" s="1048"/>
      <c r="F63" s="1049">
        <v>11198561</v>
      </c>
      <c r="G63" s="1050">
        <v>57.403893150000002</v>
      </c>
      <c r="H63" s="1051"/>
      <c r="I63" s="1052"/>
      <c r="J63" s="1052" t="s">
        <v>295</v>
      </c>
      <c r="K63" s="1052"/>
      <c r="L63" s="1053"/>
      <c r="M63" s="1049">
        <v>402445</v>
      </c>
      <c r="N63" s="1054">
        <v>82.472800750000005</v>
      </c>
      <c r="O63" s="266"/>
    </row>
    <row r="64" spans="1:15" x14ac:dyDescent="0.15">
      <c r="A64" s="1047"/>
      <c r="B64" s="1047"/>
      <c r="C64" s="1047" t="s">
        <v>387</v>
      </c>
      <c r="D64" s="1047"/>
      <c r="E64" s="1048"/>
      <c r="F64" s="1049">
        <v>17308426</v>
      </c>
      <c r="G64" s="1050">
        <v>72.662047639999997</v>
      </c>
      <c r="H64" s="1051"/>
      <c r="I64" s="1052" t="s">
        <v>219</v>
      </c>
      <c r="J64" s="1052"/>
      <c r="K64" s="1052"/>
      <c r="L64" s="1053"/>
      <c r="M64" s="1049">
        <v>3804517</v>
      </c>
      <c r="N64" s="1054">
        <v>73.169121360000005</v>
      </c>
      <c r="O64" s="266"/>
    </row>
    <row r="65" spans="1:15" x14ac:dyDescent="0.15">
      <c r="A65" s="1047"/>
      <c r="B65" s="1047"/>
      <c r="C65" s="1047"/>
      <c r="D65" s="1047" t="s">
        <v>181</v>
      </c>
      <c r="E65" s="1048"/>
      <c r="F65" s="1049">
        <v>15209351</v>
      </c>
      <c r="G65" s="1050">
        <v>68.555790590000001</v>
      </c>
      <c r="H65" s="1051"/>
      <c r="I65" s="1052"/>
      <c r="J65" s="1052" t="s">
        <v>284</v>
      </c>
      <c r="K65" s="1052"/>
      <c r="L65" s="1053"/>
      <c r="M65" s="1049">
        <v>1943509</v>
      </c>
      <c r="N65" s="1054">
        <v>77.694116460000004</v>
      </c>
      <c r="O65" s="266"/>
    </row>
    <row r="66" spans="1:15" x14ac:dyDescent="0.15">
      <c r="A66" s="1047"/>
      <c r="B66" s="1047"/>
      <c r="C66" s="1047" t="s">
        <v>422</v>
      </c>
      <c r="D66" s="1047"/>
      <c r="E66" s="1048"/>
      <c r="F66" s="1049">
        <v>22769</v>
      </c>
      <c r="G66" s="1050">
        <v>28.307680829999999</v>
      </c>
      <c r="H66" s="1051"/>
      <c r="I66" s="1052"/>
      <c r="J66" s="1052" t="s">
        <v>0</v>
      </c>
      <c r="K66" s="1052"/>
      <c r="L66" s="1052"/>
      <c r="M66" s="1049">
        <v>1224291</v>
      </c>
      <c r="N66" s="1054">
        <v>69.482872909999998</v>
      </c>
      <c r="O66" s="266"/>
    </row>
    <row r="67" spans="1:15" x14ac:dyDescent="0.15">
      <c r="A67" s="1047"/>
      <c r="B67" s="1047"/>
      <c r="C67" s="1047" t="s">
        <v>390</v>
      </c>
      <c r="D67" s="1047"/>
      <c r="E67" s="1048"/>
      <c r="F67" s="1049">
        <v>583993</v>
      </c>
      <c r="G67" s="1050">
        <v>414.97701255999999</v>
      </c>
      <c r="H67" s="1042" t="s">
        <v>231</v>
      </c>
      <c r="I67" s="1043"/>
      <c r="J67" s="1043"/>
      <c r="K67" s="1043"/>
      <c r="L67" s="1044"/>
      <c r="M67" s="1040">
        <v>8959325</v>
      </c>
      <c r="N67" s="1069">
        <v>46.209801599999999</v>
      </c>
      <c r="O67" s="266"/>
    </row>
    <row r="68" spans="1:15" x14ac:dyDescent="0.15">
      <c r="A68" s="1038" t="s">
        <v>231</v>
      </c>
      <c r="B68" s="1038"/>
      <c r="C68" s="1038"/>
      <c r="D68" s="1038"/>
      <c r="E68" s="1039"/>
      <c r="F68" s="1040">
        <v>22619233</v>
      </c>
      <c r="G68" s="1041">
        <v>85.657514719999995</v>
      </c>
      <c r="H68" s="1051"/>
      <c r="I68" s="1052" t="s">
        <v>262</v>
      </c>
      <c r="J68" s="1052"/>
      <c r="K68" s="1052"/>
      <c r="L68" s="1053"/>
      <c r="M68" s="1049">
        <v>667309</v>
      </c>
      <c r="N68" s="1054">
        <v>82.462115269999998</v>
      </c>
      <c r="O68" s="266"/>
    </row>
    <row r="69" spans="1:15" x14ac:dyDescent="0.15">
      <c r="A69" s="1047"/>
      <c r="B69" s="1047"/>
      <c r="C69" s="1047" t="s">
        <v>423</v>
      </c>
      <c r="D69" s="1047"/>
      <c r="E69" s="1048"/>
      <c r="F69" s="1049">
        <v>12403571</v>
      </c>
      <c r="G69" s="1050">
        <v>74.987493090000001</v>
      </c>
      <c r="H69" s="1051"/>
      <c r="I69" s="1052" t="s">
        <v>166</v>
      </c>
      <c r="J69" s="1052"/>
      <c r="K69" s="1052"/>
      <c r="L69" s="1053"/>
      <c r="M69" s="1070">
        <v>591976</v>
      </c>
      <c r="N69" s="1071">
        <v>110.06483305</v>
      </c>
      <c r="O69" s="266"/>
    </row>
    <row r="70" spans="1:15" x14ac:dyDescent="0.15">
      <c r="A70" s="1047"/>
      <c r="B70" s="1047"/>
      <c r="C70" s="1047" t="s">
        <v>408</v>
      </c>
      <c r="D70" s="1047"/>
      <c r="E70" s="1048"/>
      <c r="F70" s="1049">
        <v>5492233</v>
      </c>
      <c r="G70" s="1050">
        <v>139.70771496</v>
      </c>
      <c r="H70" s="1051"/>
      <c r="I70" s="1052" t="s">
        <v>293</v>
      </c>
      <c r="J70" s="1052"/>
      <c r="K70" s="1052"/>
      <c r="L70" s="1053"/>
      <c r="M70" s="1072">
        <v>294165</v>
      </c>
      <c r="N70" s="1073">
        <v>127.85279967</v>
      </c>
    </row>
    <row r="71" spans="1:15" x14ac:dyDescent="0.15">
      <c r="A71" s="1047"/>
      <c r="B71" s="1047"/>
      <c r="C71" s="1047" t="s">
        <v>225</v>
      </c>
      <c r="D71" s="1047"/>
      <c r="E71" s="1048"/>
      <c r="F71" s="1049">
        <v>810151</v>
      </c>
      <c r="G71" s="1050">
        <v>60.968251240000001</v>
      </c>
      <c r="H71" s="1051"/>
      <c r="I71" s="1052"/>
      <c r="J71" s="1052" t="s">
        <v>423</v>
      </c>
      <c r="K71" s="1052"/>
      <c r="L71" s="1053"/>
      <c r="M71" s="1070">
        <v>758539</v>
      </c>
      <c r="N71" s="1071">
        <v>54.827855890000002</v>
      </c>
    </row>
    <row r="72" spans="1:15" x14ac:dyDescent="0.15">
      <c r="A72" s="1047"/>
      <c r="B72" s="1047"/>
      <c r="C72" s="1047" t="s">
        <v>291</v>
      </c>
      <c r="D72" s="1047"/>
      <c r="E72" s="1048"/>
      <c r="F72" s="1049">
        <v>2197631</v>
      </c>
      <c r="G72" s="1050">
        <v>87.848419640000003</v>
      </c>
      <c r="H72" s="1074"/>
      <c r="I72" s="1047"/>
      <c r="J72" s="1047" t="s">
        <v>352</v>
      </c>
      <c r="K72" s="1047"/>
      <c r="L72" s="1048"/>
      <c r="M72" s="1075">
        <v>2296591</v>
      </c>
      <c r="N72" s="1071">
        <v>103.14673788</v>
      </c>
      <c r="O72" s="1076"/>
    </row>
    <row r="73" spans="1:15" x14ac:dyDescent="0.15">
      <c r="A73" s="1077"/>
      <c r="B73" s="1077"/>
      <c r="C73" s="1077" t="s">
        <v>227</v>
      </c>
      <c r="D73" s="1077"/>
      <c r="E73" s="1077"/>
      <c r="F73" s="1060">
        <v>928086</v>
      </c>
      <c r="G73" s="1061">
        <v>70.230270379999993</v>
      </c>
      <c r="H73" s="1074"/>
      <c r="I73" s="1047"/>
      <c r="J73" s="1047" t="s">
        <v>254</v>
      </c>
      <c r="K73" s="1047"/>
      <c r="L73" s="1048"/>
      <c r="M73" s="1075">
        <v>937475</v>
      </c>
      <c r="N73" s="1071">
        <v>8.6533304900000001</v>
      </c>
      <c r="O73" s="1076"/>
    </row>
    <row r="74" spans="1:15" x14ac:dyDescent="0.15">
      <c r="A74" s="1078" t="s">
        <v>1</v>
      </c>
      <c r="B74" s="1078"/>
      <c r="C74" s="1078"/>
      <c r="D74" s="1078"/>
      <c r="E74" s="1079"/>
      <c r="F74" s="1045">
        <v>8124349</v>
      </c>
      <c r="G74" s="1059">
        <v>88.207306930000001</v>
      </c>
      <c r="H74" s="1080"/>
      <c r="I74" s="1077"/>
      <c r="J74" s="1077" t="s">
        <v>281</v>
      </c>
      <c r="K74" s="1077"/>
      <c r="L74" s="1077"/>
      <c r="M74" s="1081">
        <v>417521</v>
      </c>
      <c r="N74" s="1082">
        <v>110.64496809000001</v>
      </c>
      <c r="O74" s="1076"/>
    </row>
    <row r="75" spans="1:15" x14ac:dyDescent="0.15">
      <c r="A75" s="1083"/>
      <c r="B75" s="1083"/>
      <c r="C75" s="1083"/>
      <c r="D75" s="1083"/>
      <c r="E75" s="1083"/>
      <c r="F75" s="1084"/>
      <c r="G75" s="1085"/>
      <c r="H75" s="1086" t="s">
        <v>1</v>
      </c>
      <c r="I75" s="1083"/>
      <c r="J75" s="1083"/>
      <c r="K75" s="1083"/>
      <c r="L75" s="1083"/>
      <c r="M75" s="1087">
        <v>535130</v>
      </c>
      <c r="N75" s="1088">
        <v>151.62539774000001</v>
      </c>
      <c r="O75" s="1076"/>
    </row>
    <row r="76" spans="1:15" x14ac:dyDescent="0.15">
      <c r="A76" s="1029"/>
      <c r="B76" s="1029"/>
      <c r="C76" s="1029"/>
      <c r="D76" s="1029"/>
      <c r="E76" s="1029"/>
      <c r="F76" s="1029"/>
      <c r="G76" s="1029"/>
      <c r="H76" s="1089"/>
      <c r="I76" s="1090"/>
      <c r="J76" s="1090"/>
      <c r="K76" s="1090"/>
      <c r="L76" s="1090"/>
      <c r="M76" s="1091"/>
      <c r="N76" s="1092"/>
    </row>
    <row r="83" spans="5:5" x14ac:dyDescent="0.15">
      <c r="E83" s="1029"/>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showGridLines="0" zoomScaleSheetLayoutView="100" workbookViewId="0"/>
  </sheetViews>
  <sheetFormatPr defaultRowHeight="12" x14ac:dyDescent="0.15"/>
  <cols>
    <col min="1" max="1" width="7.25" style="183" customWidth="1"/>
    <col min="2" max="3" width="3.125" style="183" customWidth="1"/>
    <col min="4" max="15" width="6.625" style="183" customWidth="1"/>
    <col min="16" max="16" width="7.25" style="183" customWidth="1"/>
    <col min="17" max="18" width="3.125" style="183" customWidth="1"/>
    <col min="19" max="33" width="5.625" style="183" customWidth="1"/>
    <col min="34" max="34" width="6.625" style="183" customWidth="1"/>
    <col min="35" max="35" width="6.75" style="183" customWidth="1"/>
    <col min="36" max="50" width="5.625" style="183" customWidth="1"/>
    <col min="51" max="51" width="9" style="183" customWidth="1"/>
    <col min="52" max="16384" width="9" style="183"/>
  </cols>
  <sheetData>
    <row r="1" spans="1:45" ht="12.75" customHeight="1" x14ac:dyDescent="0.15"/>
    <row r="2" spans="1:45" ht="19.5" customHeight="1" x14ac:dyDescent="0.2">
      <c r="G2" s="55" t="s">
        <v>287</v>
      </c>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row>
    <row r="3" spans="1:45" ht="13.5" customHeight="1" x14ac:dyDescent="0.15">
      <c r="A3" s="183" t="s">
        <v>114</v>
      </c>
      <c r="H3" s="71" t="s">
        <v>1008</v>
      </c>
      <c r="O3" s="44" t="s">
        <v>409</v>
      </c>
    </row>
    <row r="4" spans="1:45" ht="15" customHeight="1" x14ac:dyDescent="0.15">
      <c r="A4" s="1753" t="s">
        <v>165</v>
      </c>
      <c r="B4" s="1753"/>
      <c r="C4" s="1754"/>
      <c r="D4" s="1750" t="s">
        <v>496</v>
      </c>
      <c r="E4" s="1752"/>
      <c r="F4" s="1750" t="s">
        <v>359</v>
      </c>
      <c r="G4" s="1752"/>
      <c r="H4" s="1750" t="s">
        <v>424</v>
      </c>
      <c r="I4" s="1752"/>
      <c r="J4" s="1750" t="s">
        <v>522</v>
      </c>
      <c r="K4" s="1752"/>
      <c r="L4" s="1750" t="s">
        <v>259</v>
      </c>
      <c r="M4" s="1752"/>
      <c r="N4" s="1750" t="s">
        <v>523</v>
      </c>
      <c r="O4" s="1751"/>
    </row>
    <row r="5" spans="1:45" ht="15" customHeight="1" x14ac:dyDescent="0.15">
      <c r="A5" s="1755"/>
      <c r="B5" s="1755"/>
      <c r="C5" s="1756"/>
      <c r="D5" s="157" t="s">
        <v>425</v>
      </c>
      <c r="E5" s="157" t="s">
        <v>426</v>
      </c>
      <c r="F5" s="157" t="s">
        <v>425</v>
      </c>
      <c r="G5" s="157" t="s">
        <v>426</v>
      </c>
      <c r="H5" s="157" t="s">
        <v>425</v>
      </c>
      <c r="I5" s="157" t="s">
        <v>426</v>
      </c>
      <c r="J5" s="157" t="s">
        <v>425</v>
      </c>
      <c r="K5" s="157" t="s">
        <v>426</v>
      </c>
      <c r="L5" s="157" t="s">
        <v>425</v>
      </c>
      <c r="M5" s="157" t="s">
        <v>426</v>
      </c>
      <c r="N5" s="157" t="s">
        <v>425</v>
      </c>
      <c r="O5" s="157" t="s">
        <v>426</v>
      </c>
    </row>
    <row r="6" spans="1:45" ht="17.25" customHeight="1" x14ac:dyDescent="0.15">
      <c r="A6" s="1093" t="s">
        <v>167</v>
      </c>
      <c r="B6" s="1094" t="s">
        <v>58</v>
      </c>
      <c r="C6" s="1093" t="s">
        <v>917</v>
      </c>
      <c r="D6" s="1095">
        <v>7464</v>
      </c>
      <c r="E6" s="1096">
        <v>41040</v>
      </c>
      <c r="F6" s="1096">
        <v>1593</v>
      </c>
      <c r="G6" s="1096">
        <v>30198</v>
      </c>
      <c r="H6" s="1096">
        <v>5099</v>
      </c>
      <c r="I6" s="1096">
        <v>9899</v>
      </c>
      <c r="J6" s="1096">
        <v>150</v>
      </c>
      <c r="K6" s="1096">
        <v>67</v>
      </c>
      <c r="L6" s="1097" t="s">
        <v>18</v>
      </c>
      <c r="M6" s="1097" t="s">
        <v>18</v>
      </c>
      <c r="N6" s="1096">
        <v>622</v>
      </c>
      <c r="O6" s="1096">
        <v>876</v>
      </c>
    </row>
    <row r="7" spans="1:45" ht="17.25" customHeight="1" x14ac:dyDescent="0.15">
      <c r="A7" s="1098"/>
      <c r="B7" s="1099">
        <v>4</v>
      </c>
      <c r="C7" s="1099"/>
      <c r="D7" s="1100">
        <v>7485</v>
      </c>
      <c r="E7" s="1101">
        <v>41023.678</v>
      </c>
      <c r="F7" s="1101">
        <v>1619</v>
      </c>
      <c r="G7" s="1101">
        <v>29875.296999999999</v>
      </c>
      <c r="H7" s="1101">
        <v>5056</v>
      </c>
      <c r="I7" s="1101">
        <v>10081.372000000001</v>
      </c>
      <c r="J7" s="1101">
        <v>147</v>
      </c>
      <c r="K7" s="1102">
        <v>60.083000000000006</v>
      </c>
      <c r="L7" s="1102" t="s">
        <v>18</v>
      </c>
      <c r="M7" s="1102" t="s">
        <v>18</v>
      </c>
      <c r="N7" s="1101">
        <v>663</v>
      </c>
      <c r="O7" s="1101">
        <v>1006.926</v>
      </c>
    </row>
    <row r="8" spans="1:45" ht="17.25" customHeight="1" x14ac:dyDescent="0.15">
      <c r="A8" s="1103"/>
      <c r="B8" s="1104">
        <v>5</v>
      </c>
      <c r="C8" s="1104"/>
      <c r="D8" s="1105">
        <v>7520</v>
      </c>
      <c r="E8" s="1106">
        <v>45728</v>
      </c>
      <c r="F8" s="1106">
        <v>1691</v>
      </c>
      <c r="G8" s="1106">
        <v>34967</v>
      </c>
      <c r="H8" s="1106">
        <v>4927</v>
      </c>
      <c r="I8" s="1106">
        <v>9732</v>
      </c>
      <c r="J8" s="1106">
        <v>109</v>
      </c>
      <c r="K8" s="1106">
        <v>50</v>
      </c>
      <c r="L8" s="1102" t="s">
        <v>18</v>
      </c>
      <c r="M8" s="1102" t="s">
        <v>18</v>
      </c>
      <c r="N8" s="1106">
        <v>793</v>
      </c>
      <c r="O8" s="1106">
        <v>979</v>
      </c>
    </row>
    <row r="9" spans="1:45" ht="17.25" customHeight="1" x14ac:dyDescent="0.15">
      <c r="A9" s="1107" t="s">
        <v>948</v>
      </c>
      <c r="B9" s="1108">
        <v>9</v>
      </c>
      <c r="C9" s="1109" t="s">
        <v>919</v>
      </c>
      <c r="D9" s="1110">
        <v>591</v>
      </c>
      <c r="E9" s="602">
        <v>4122.384</v>
      </c>
      <c r="F9" s="602">
        <v>148</v>
      </c>
      <c r="G9" s="602">
        <v>3369.556</v>
      </c>
      <c r="H9" s="1111">
        <v>371</v>
      </c>
      <c r="I9" s="1111">
        <v>665.024</v>
      </c>
      <c r="J9" s="1111">
        <v>9</v>
      </c>
      <c r="K9" s="1111">
        <v>4.4409999999999998</v>
      </c>
      <c r="L9" s="1112">
        <v>1</v>
      </c>
      <c r="M9" s="1113">
        <v>0</v>
      </c>
      <c r="N9" s="1111">
        <v>62</v>
      </c>
      <c r="O9" s="1111">
        <v>83.363</v>
      </c>
      <c r="P9" s="209"/>
    </row>
    <row r="10" spans="1:45" ht="17.25" customHeight="1" x14ac:dyDescent="0.15">
      <c r="A10" s="1114"/>
      <c r="B10" s="1115">
        <v>10</v>
      </c>
      <c r="C10" s="1116"/>
      <c r="D10" s="1110">
        <v>641</v>
      </c>
      <c r="E10" s="1111">
        <v>3960.6320000000001</v>
      </c>
      <c r="F10" s="1111">
        <v>132</v>
      </c>
      <c r="G10" s="1111">
        <v>3204.502</v>
      </c>
      <c r="H10" s="1111">
        <v>417</v>
      </c>
      <c r="I10" s="1111">
        <v>700.62</v>
      </c>
      <c r="J10" s="1111">
        <v>15</v>
      </c>
      <c r="K10" s="1111">
        <v>6.8689999999999998</v>
      </c>
      <c r="L10" s="1112" t="s">
        <v>1009</v>
      </c>
      <c r="M10" s="1111" t="s">
        <v>1009</v>
      </c>
      <c r="N10" s="1111">
        <v>77</v>
      </c>
      <c r="O10" s="1111">
        <v>48.640999999999998</v>
      </c>
    </row>
    <row r="11" spans="1:45" ht="17.25" customHeight="1" x14ac:dyDescent="0.15">
      <c r="A11" s="1117"/>
      <c r="B11" s="1118">
        <v>11</v>
      </c>
      <c r="C11" s="1119"/>
      <c r="D11" s="1120">
        <v>558</v>
      </c>
      <c r="E11" s="1121">
        <v>3430.047</v>
      </c>
      <c r="F11" s="1121">
        <v>122</v>
      </c>
      <c r="G11" s="1121">
        <v>2584.6489999999999</v>
      </c>
      <c r="H11" s="1121">
        <v>363</v>
      </c>
      <c r="I11" s="1121">
        <v>769.35299999999995</v>
      </c>
      <c r="J11" s="1122">
        <v>7</v>
      </c>
      <c r="K11" s="1122">
        <v>2.669</v>
      </c>
      <c r="L11" s="1123">
        <v>3</v>
      </c>
      <c r="M11" s="1122">
        <v>1.1870000000000001</v>
      </c>
      <c r="N11" s="1122">
        <v>63</v>
      </c>
      <c r="O11" s="1122">
        <v>73.376000000000005</v>
      </c>
    </row>
    <row r="12" spans="1:45" ht="12" customHeight="1" x14ac:dyDescent="0.15">
      <c r="A12" s="183" t="s">
        <v>331</v>
      </c>
      <c r="B12" s="209"/>
      <c r="C12" s="209"/>
      <c r="D12" s="226"/>
      <c r="E12" s="226"/>
      <c r="F12" s="226"/>
      <c r="G12" s="226"/>
      <c r="H12" s="226"/>
      <c r="I12" s="226"/>
      <c r="J12" s="226"/>
      <c r="K12" s="226"/>
      <c r="L12" s="230"/>
      <c r="M12" s="230"/>
      <c r="N12" s="226"/>
      <c r="O12" s="226"/>
    </row>
    <row r="13" spans="1:45" ht="12" customHeight="1" x14ac:dyDescent="0.15">
      <c r="B13" s="209"/>
      <c r="C13" s="209"/>
      <c r="D13" s="226"/>
      <c r="E13" s="226"/>
      <c r="F13" s="226"/>
      <c r="G13" s="226"/>
      <c r="H13" s="226"/>
      <c r="I13" s="226"/>
      <c r="J13" s="226"/>
      <c r="K13" s="226"/>
      <c r="L13" s="230"/>
      <c r="M13" s="230"/>
      <c r="N13" s="226"/>
      <c r="O13" s="226"/>
    </row>
    <row r="14" spans="1:45" ht="19.5" customHeight="1" x14ac:dyDescent="0.15">
      <c r="G14" s="55" t="s">
        <v>340</v>
      </c>
    </row>
    <row r="15" spans="1:45" ht="13.5" customHeight="1" x14ac:dyDescent="0.15">
      <c r="A15" s="6" t="s">
        <v>114</v>
      </c>
      <c r="H15" s="194" t="s">
        <v>1008</v>
      </c>
      <c r="O15" s="44" t="s">
        <v>404</v>
      </c>
    </row>
    <row r="16" spans="1:45" ht="15" customHeight="1" x14ac:dyDescent="0.15">
      <c r="A16" s="1753" t="s">
        <v>165</v>
      </c>
      <c r="B16" s="1753"/>
      <c r="C16" s="1754"/>
      <c r="D16" s="1750" t="s">
        <v>496</v>
      </c>
      <c r="E16" s="1752"/>
      <c r="F16" s="1750" t="s">
        <v>359</v>
      </c>
      <c r="G16" s="1752"/>
      <c r="H16" s="1750" t="s">
        <v>424</v>
      </c>
      <c r="I16" s="1752"/>
      <c r="J16" s="1750" t="s">
        <v>522</v>
      </c>
      <c r="K16" s="1752"/>
      <c r="L16" s="1750" t="s">
        <v>259</v>
      </c>
      <c r="M16" s="1752"/>
      <c r="N16" s="1750" t="s">
        <v>523</v>
      </c>
      <c r="O16" s="1751"/>
    </row>
    <row r="17" spans="1:15" ht="15" customHeight="1" x14ac:dyDescent="0.15">
      <c r="A17" s="1755"/>
      <c r="B17" s="1755"/>
      <c r="C17" s="1756"/>
      <c r="D17" s="157" t="s">
        <v>425</v>
      </c>
      <c r="E17" s="157" t="s">
        <v>426</v>
      </c>
      <c r="F17" s="157" t="s">
        <v>425</v>
      </c>
      <c r="G17" s="157" t="s">
        <v>426</v>
      </c>
      <c r="H17" s="157" t="s">
        <v>425</v>
      </c>
      <c r="I17" s="157" t="s">
        <v>426</v>
      </c>
      <c r="J17" s="157" t="s">
        <v>425</v>
      </c>
      <c r="K17" s="157" t="s">
        <v>426</v>
      </c>
      <c r="L17" s="157" t="s">
        <v>425</v>
      </c>
      <c r="M17" s="157" t="s">
        <v>426</v>
      </c>
      <c r="N17" s="157" t="s">
        <v>425</v>
      </c>
      <c r="O17" s="157" t="s">
        <v>426</v>
      </c>
    </row>
    <row r="18" spans="1:15" ht="17.25" customHeight="1" x14ac:dyDescent="0.15">
      <c r="A18" s="1093" t="s">
        <v>167</v>
      </c>
      <c r="B18" s="1094" t="s">
        <v>58</v>
      </c>
      <c r="C18" s="1093" t="s">
        <v>917</v>
      </c>
      <c r="D18" s="1124">
        <v>1501</v>
      </c>
      <c r="E18" s="1125">
        <v>2615</v>
      </c>
      <c r="F18" s="1125">
        <v>73</v>
      </c>
      <c r="G18" s="1125">
        <v>964</v>
      </c>
      <c r="H18" s="1125">
        <v>1428</v>
      </c>
      <c r="I18" s="1125">
        <v>1651</v>
      </c>
      <c r="J18" s="1126" t="s">
        <v>18</v>
      </c>
      <c r="K18" s="1126" t="s">
        <v>18</v>
      </c>
      <c r="L18" s="1126" t="s">
        <v>18</v>
      </c>
      <c r="M18" s="1126" t="s">
        <v>18</v>
      </c>
      <c r="N18" s="1126" t="s">
        <v>18</v>
      </c>
      <c r="O18" s="1126" t="s">
        <v>18</v>
      </c>
    </row>
    <row r="19" spans="1:15" ht="17.25" customHeight="1" x14ac:dyDescent="0.15">
      <c r="A19" s="1103"/>
      <c r="B19" s="1104">
        <v>4</v>
      </c>
      <c r="C19" s="1104"/>
      <c r="D19" s="1124">
        <v>1529</v>
      </c>
      <c r="E19" s="1125">
        <v>2483</v>
      </c>
      <c r="F19" s="1125">
        <v>77</v>
      </c>
      <c r="G19" s="1125">
        <v>851</v>
      </c>
      <c r="H19" s="1125">
        <v>1433</v>
      </c>
      <c r="I19" s="1125">
        <v>1622</v>
      </c>
      <c r="J19" s="1126" t="s">
        <v>18</v>
      </c>
      <c r="K19" s="1126" t="s">
        <v>18</v>
      </c>
      <c r="L19" s="1126" t="s">
        <v>18</v>
      </c>
      <c r="M19" s="1126" t="s">
        <v>18</v>
      </c>
      <c r="N19" s="1126">
        <v>19</v>
      </c>
      <c r="O19" s="1126">
        <v>10</v>
      </c>
    </row>
    <row r="20" spans="1:15" ht="17.25" customHeight="1" x14ac:dyDescent="0.15">
      <c r="A20" s="1127"/>
      <c r="B20" s="1128">
        <v>5</v>
      </c>
      <c r="C20" s="1128"/>
      <c r="D20" s="1129">
        <v>1391</v>
      </c>
      <c r="E20" s="1130">
        <v>2594</v>
      </c>
      <c r="F20" s="1130">
        <v>71</v>
      </c>
      <c r="G20" s="1130">
        <v>950</v>
      </c>
      <c r="H20" s="1130">
        <v>1304</v>
      </c>
      <c r="I20" s="1130">
        <v>1633</v>
      </c>
      <c r="J20" s="1126" t="s">
        <v>18</v>
      </c>
      <c r="K20" s="1126" t="s">
        <v>18</v>
      </c>
      <c r="L20" s="1126" t="s">
        <v>18</v>
      </c>
      <c r="M20" s="1126" t="s">
        <v>18</v>
      </c>
      <c r="N20" s="1126">
        <v>16</v>
      </c>
      <c r="O20" s="1126">
        <v>11</v>
      </c>
    </row>
    <row r="21" spans="1:15" ht="17.25" customHeight="1" x14ac:dyDescent="0.15">
      <c r="A21" s="1107" t="s">
        <v>948</v>
      </c>
      <c r="B21" s="1108">
        <v>9</v>
      </c>
      <c r="C21" s="1109" t="s">
        <v>919</v>
      </c>
      <c r="D21" s="601">
        <v>112</v>
      </c>
      <c r="E21" s="602">
        <v>232</v>
      </c>
      <c r="F21" s="602">
        <v>6</v>
      </c>
      <c r="G21" s="602">
        <v>90</v>
      </c>
      <c r="H21" s="602">
        <v>104</v>
      </c>
      <c r="I21" s="602">
        <v>140</v>
      </c>
      <c r="J21" s="1111" t="s">
        <v>18</v>
      </c>
      <c r="K21" s="1111" t="s">
        <v>18</v>
      </c>
      <c r="L21" s="1111" t="s">
        <v>18</v>
      </c>
      <c r="M21" s="1111" t="s">
        <v>18</v>
      </c>
      <c r="N21" s="1111">
        <v>2</v>
      </c>
      <c r="O21" s="1111">
        <v>1</v>
      </c>
    </row>
    <row r="22" spans="1:15" ht="17.25" customHeight="1" x14ac:dyDescent="0.15">
      <c r="A22" s="1114"/>
      <c r="B22" s="1115">
        <v>10</v>
      </c>
      <c r="C22" s="1116"/>
      <c r="D22" s="601">
        <v>105</v>
      </c>
      <c r="E22" s="602">
        <v>203</v>
      </c>
      <c r="F22" s="602">
        <v>8</v>
      </c>
      <c r="G22" s="602">
        <v>71</v>
      </c>
      <c r="H22" s="602">
        <v>97</v>
      </c>
      <c r="I22" s="602">
        <v>132</v>
      </c>
      <c r="J22" s="1111" t="s">
        <v>18</v>
      </c>
      <c r="K22" s="1111" t="s">
        <v>18</v>
      </c>
      <c r="L22" s="1111" t="s">
        <v>18</v>
      </c>
      <c r="M22" s="1111" t="s">
        <v>18</v>
      </c>
      <c r="N22" s="1111" t="s">
        <v>18</v>
      </c>
      <c r="O22" s="1111" t="s">
        <v>18</v>
      </c>
    </row>
    <row r="23" spans="1:15" ht="17.25" customHeight="1" x14ac:dyDescent="0.15">
      <c r="A23" s="1117"/>
      <c r="B23" s="1118">
        <v>11</v>
      </c>
      <c r="C23" s="1119"/>
      <c r="D23" s="1131">
        <v>118</v>
      </c>
      <c r="E23" s="1132">
        <v>187</v>
      </c>
      <c r="F23" s="1132">
        <v>5</v>
      </c>
      <c r="G23" s="1132">
        <v>41</v>
      </c>
      <c r="H23" s="1132">
        <v>110</v>
      </c>
      <c r="I23" s="1132">
        <v>144</v>
      </c>
      <c r="J23" s="1122" t="s">
        <v>18</v>
      </c>
      <c r="K23" s="1122" t="s">
        <v>18</v>
      </c>
      <c r="L23" s="1122" t="s">
        <v>18</v>
      </c>
      <c r="M23" s="1122" t="s">
        <v>18</v>
      </c>
      <c r="N23" s="1122">
        <v>3</v>
      </c>
      <c r="O23" s="1122">
        <v>2</v>
      </c>
    </row>
    <row r="24" spans="1:15" ht="12" customHeight="1" x14ac:dyDescent="0.15">
      <c r="A24" s="183" t="s">
        <v>331</v>
      </c>
    </row>
    <row r="25" spans="1:15" ht="12" customHeight="1" x14ac:dyDescent="0.15"/>
    <row r="26" spans="1:15" x14ac:dyDescent="0.15">
      <c r="A26" s="6"/>
      <c r="B26" s="6"/>
      <c r="C26" s="6"/>
      <c r="D26" s="227"/>
      <c r="E26" s="227"/>
      <c r="F26" s="227"/>
      <c r="G26" s="227"/>
      <c r="H26" s="227"/>
      <c r="I26" s="227"/>
      <c r="J26" s="227"/>
      <c r="K26" s="227"/>
      <c r="L26" s="227"/>
      <c r="M26" s="227"/>
      <c r="N26" s="227"/>
      <c r="O26" s="227"/>
    </row>
    <row r="27" spans="1:15" x14ac:dyDescent="0.15">
      <c r="A27" s="6"/>
      <c r="B27" s="6"/>
      <c r="C27" s="6"/>
      <c r="D27" s="228"/>
      <c r="E27" s="228"/>
      <c r="F27" s="228"/>
      <c r="G27" s="228"/>
      <c r="H27" s="228"/>
      <c r="I27" s="228"/>
      <c r="J27" s="228"/>
      <c r="K27" s="228"/>
      <c r="L27" s="228"/>
      <c r="M27" s="228"/>
      <c r="N27" s="228"/>
      <c r="O27" s="228"/>
    </row>
    <row r="28" spans="1:15" x14ac:dyDescent="0.15">
      <c r="A28" s="6"/>
      <c r="B28" s="6"/>
      <c r="C28" s="6"/>
      <c r="D28" s="228"/>
      <c r="E28" s="228"/>
      <c r="F28" s="228"/>
      <c r="G28" s="228"/>
      <c r="H28" s="228"/>
      <c r="I28" s="228"/>
      <c r="J28" s="228"/>
      <c r="K28" s="228"/>
      <c r="L28" s="228"/>
      <c r="M28" s="228"/>
      <c r="N28" s="228"/>
      <c r="O28" s="228"/>
    </row>
    <row r="29" spans="1:15" x14ac:dyDescent="0.15">
      <c r="A29" s="6"/>
      <c r="B29" s="6"/>
      <c r="C29" s="6"/>
      <c r="D29" s="228"/>
      <c r="E29" s="228"/>
      <c r="F29" s="228"/>
      <c r="G29" s="228"/>
      <c r="H29" s="228"/>
      <c r="I29" s="228"/>
      <c r="J29" s="228"/>
      <c r="K29" s="228"/>
      <c r="L29" s="228"/>
      <c r="M29" s="228"/>
      <c r="N29" s="228"/>
      <c r="O29" s="228"/>
    </row>
    <row r="30" spans="1:15" x14ac:dyDescent="0.15">
      <c r="A30" s="6"/>
      <c r="B30" s="6"/>
      <c r="C30" s="6"/>
      <c r="D30" s="228"/>
      <c r="E30" s="228"/>
      <c r="F30" s="228"/>
      <c r="G30" s="228"/>
      <c r="H30" s="228"/>
      <c r="I30" s="228"/>
      <c r="J30" s="228"/>
      <c r="K30" s="228"/>
      <c r="L30" s="228"/>
      <c r="M30" s="228"/>
      <c r="N30" s="228"/>
      <c r="O30" s="228"/>
    </row>
    <row r="31" spans="1:15" x14ac:dyDescent="0.15">
      <c r="A31" s="6"/>
      <c r="B31" s="6"/>
      <c r="C31" s="6"/>
      <c r="D31" s="228"/>
      <c r="E31" s="228"/>
      <c r="F31" s="228"/>
      <c r="G31" s="228"/>
      <c r="H31" s="228"/>
      <c r="I31" s="228"/>
      <c r="J31" s="228"/>
      <c r="K31" s="228"/>
      <c r="L31" s="228"/>
      <c r="M31" s="228"/>
      <c r="N31" s="228"/>
      <c r="O31" s="228"/>
    </row>
    <row r="32" spans="1:15" x14ac:dyDescent="0.15">
      <c r="A32" s="6"/>
      <c r="B32" s="6"/>
      <c r="C32" s="6"/>
      <c r="D32" s="228"/>
      <c r="E32" s="228"/>
      <c r="F32" s="228"/>
      <c r="G32" s="228"/>
      <c r="H32" s="228"/>
      <c r="I32" s="228"/>
      <c r="J32" s="228"/>
      <c r="K32" s="228"/>
      <c r="L32" s="228"/>
      <c r="M32" s="228"/>
      <c r="N32" s="228"/>
      <c r="O32" s="228"/>
    </row>
    <row r="33" spans="1:15" x14ac:dyDescent="0.15">
      <c r="A33" s="6"/>
      <c r="B33" s="6"/>
      <c r="C33" s="6"/>
      <c r="D33" s="228"/>
      <c r="E33" s="228"/>
      <c r="F33" s="228"/>
      <c r="G33" s="228"/>
      <c r="H33" s="228"/>
      <c r="I33" s="228"/>
      <c r="J33" s="228"/>
      <c r="K33" s="228"/>
      <c r="L33" s="228"/>
      <c r="M33" s="228"/>
      <c r="N33" s="228"/>
      <c r="O33" s="228"/>
    </row>
    <row r="34" spans="1:15" x14ac:dyDescent="0.15">
      <c r="A34" s="6"/>
      <c r="B34" s="6"/>
      <c r="C34" s="6"/>
      <c r="D34" s="228"/>
      <c r="E34" s="228"/>
      <c r="F34" s="228"/>
      <c r="G34" s="228"/>
      <c r="H34" s="228"/>
      <c r="I34" s="228"/>
      <c r="J34" s="228"/>
      <c r="K34" s="228"/>
      <c r="L34" s="228"/>
      <c r="M34" s="228"/>
      <c r="N34" s="228"/>
      <c r="O34" s="228"/>
    </row>
    <row r="35" spans="1:15" x14ac:dyDescent="0.15">
      <c r="A35" s="6"/>
      <c r="B35" s="6"/>
      <c r="C35" s="6"/>
      <c r="D35" s="228"/>
      <c r="E35" s="228"/>
      <c r="F35" s="228"/>
      <c r="G35" s="228"/>
      <c r="H35" s="228"/>
      <c r="I35" s="228"/>
      <c r="J35" s="228"/>
      <c r="K35" s="228"/>
      <c r="L35" s="228"/>
      <c r="M35" s="228"/>
      <c r="N35" s="228"/>
      <c r="O35" s="228"/>
    </row>
    <row r="36" spans="1:15" x14ac:dyDescent="0.15">
      <c r="A36" s="6"/>
      <c r="B36" s="6"/>
      <c r="C36" s="6"/>
      <c r="D36" s="6"/>
      <c r="E36" s="6"/>
      <c r="F36" s="6"/>
      <c r="G36" s="6"/>
      <c r="H36" s="6"/>
      <c r="I36" s="6"/>
      <c r="J36" s="6"/>
      <c r="K36" s="6"/>
      <c r="L36" s="6"/>
      <c r="M36" s="6"/>
      <c r="N36" s="6"/>
      <c r="O36" s="6"/>
    </row>
    <row r="37" spans="1:15" x14ac:dyDescent="0.15">
      <c r="A37" s="6"/>
      <c r="B37" s="6"/>
      <c r="C37" s="6"/>
      <c r="D37" s="6"/>
      <c r="E37" s="6"/>
      <c r="F37" s="6"/>
      <c r="G37" s="6"/>
      <c r="H37" s="6"/>
      <c r="I37" s="6"/>
      <c r="J37" s="6"/>
      <c r="K37" s="6"/>
      <c r="L37" s="6"/>
      <c r="M37" s="6"/>
      <c r="N37" s="6"/>
      <c r="O37" s="6"/>
    </row>
    <row r="38" spans="1:15" x14ac:dyDescent="0.15">
      <c r="A38" s="6"/>
      <c r="B38" s="6"/>
      <c r="C38" s="6"/>
      <c r="D38" s="6"/>
      <c r="E38" s="6"/>
      <c r="F38" s="6"/>
      <c r="G38" s="6"/>
      <c r="H38" s="6"/>
      <c r="I38" s="6"/>
      <c r="J38" s="6"/>
      <c r="K38" s="6"/>
      <c r="L38" s="6"/>
      <c r="M38" s="6"/>
      <c r="N38" s="6"/>
      <c r="O38" s="6"/>
    </row>
    <row r="39" spans="1:15" x14ac:dyDescent="0.15">
      <c r="A39" s="6"/>
      <c r="B39" s="6"/>
      <c r="C39" s="6"/>
      <c r="D39" s="6"/>
      <c r="E39" s="6"/>
      <c r="F39" s="6"/>
      <c r="G39" s="6"/>
      <c r="H39" s="6"/>
      <c r="I39" s="6"/>
      <c r="J39" s="6"/>
      <c r="K39" s="6"/>
      <c r="L39" s="6"/>
      <c r="M39" s="6"/>
      <c r="N39" s="6"/>
      <c r="O39" s="6"/>
    </row>
    <row r="40" spans="1:15" x14ac:dyDescent="0.15">
      <c r="A40" s="6"/>
      <c r="B40" s="6"/>
      <c r="C40" s="6"/>
      <c r="D40" s="6"/>
      <c r="E40" s="6"/>
      <c r="F40" s="6"/>
      <c r="G40" s="6"/>
      <c r="H40" s="6"/>
      <c r="I40" s="6"/>
      <c r="J40" s="6"/>
      <c r="K40" s="6"/>
      <c r="L40" s="6"/>
      <c r="M40" s="6"/>
      <c r="N40" s="6"/>
      <c r="O40" s="6"/>
    </row>
    <row r="41" spans="1:15" x14ac:dyDescent="0.15">
      <c r="A41" s="6"/>
      <c r="B41" s="6"/>
      <c r="C41" s="6"/>
      <c r="D41" s="6"/>
      <c r="E41" s="6"/>
      <c r="F41" s="6"/>
      <c r="G41" s="6"/>
      <c r="H41" s="6"/>
      <c r="I41" s="6"/>
      <c r="J41" s="6"/>
      <c r="K41" s="6"/>
      <c r="L41" s="6"/>
      <c r="M41" s="6"/>
      <c r="N41" s="6"/>
      <c r="O41" s="6"/>
    </row>
  </sheetData>
  <mergeCells count="14">
    <mergeCell ref="A4:C5"/>
    <mergeCell ref="A16:C17"/>
    <mergeCell ref="N4:O4"/>
    <mergeCell ref="D16:E16"/>
    <mergeCell ref="F16:G16"/>
    <mergeCell ref="H16:I16"/>
    <mergeCell ref="J16:K16"/>
    <mergeCell ref="L16:M16"/>
    <mergeCell ref="N16:O16"/>
    <mergeCell ref="D4:E4"/>
    <mergeCell ref="F4:G4"/>
    <mergeCell ref="H4:I4"/>
    <mergeCell ref="J4:K4"/>
    <mergeCell ref="L4:M4"/>
  </mergeCells>
  <phoneticPr fontId="39"/>
  <dataValidations count="1">
    <dataValidation imeMode="off" allowBlank="1" showInputMessage="1" showErrorMessage="1" sqref="L8:M11 D6:O7 D9:K11 B6:B11 N9:O11 E21:O22 J20:O20 B18:B19 D21:D23 D18:O19 B21:B23"/>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showGridLines="0" zoomScaleSheetLayoutView="100" workbookViewId="0"/>
  </sheetViews>
  <sheetFormatPr defaultRowHeight="12" x14ac:dyDescent="0.15"/>
  <cols>
    <col min="1" max="1" width="7.25" style="183" customWidth="1"/>
    <col min="2" max="3" width="3.125" style="183" customWidth="1"/>
    <col min="4" max="18" width="5.625" style="183" customWidth="1"/>
    <col min="19" max="19" width="6.625" style="183" customWidth="1"/>
    <col min="20" max="20" width="6.75" style="183" customWidth="1"/>
    <col min="21" max="33" width="5.625" style="183" customWidth="1"/>
    <col min="34" max="34" width="9" style="183" customWidth="1"/>
    <col min="35" max="16384" width="9" style="183"/>
  </cols>
  <sheetData>
    <row r="1" spans="1:18" ht="19.5" customHeight="1" x14ac:dyDescent="0.15">
      <c r="H1" s="55" t="s">
        <v>15</v>
      </c>
    </row>
    <row r="2" spans="1:18" ht="13.5" customHeight="1" x14ac:dyDescent="0.15">
      <c r="R2" s="44" t="s">
        <v>162</v>
      </c>
    </row>
    <row r="3" spans="1:18" ht="13.5" customHeight="1" x14ac:dyDescent="0.15">
      <c r="A3" s="231" t="s">
        <v>114</v>
      </c>
      <c r="B3" s="233"/>
      <c r="C3" s="233"/>
      <c r="D3" s="235" t="s">
        <v>994</v>
      </c>
      <c r="E3" s="237"/>
      <c r="F3" s="237"/>
      <c r="G3" s="237"/>
      <c r="H3" s="237"/>
      <c r="I3" s="235" t="s">
        <v>994</v>
      </c>
      <c r="J3" s="237"/>
      <c r="K3" s="237"/>
      <c r="L3" s="237"/>
      <c r="M3" s="237"/>
      <c r="N3" s="235" t="s">
        <v>994</v>
      </c>
      <c r="O3" s="237"/>
      <c r="P3" s="237"/>
      <c r="Q3" s="237"/>
      <c r="R3" s="237"/>
    </row>
    <row r="4" spans="1:18" ht="15" customHeight="1" x14ac:dyDescent="0.15">
      <c r="A4" s="1820" t="s">
        <v>165</v>
      </c>
      <c r="B4" s="1820"/>
      <c r="C4" s="1821"/>
      <c r="D4" s="1815" t="s">
        <v>77</v>
      </c>
      <c r="E4" s="1816"/>
      <c r="F4" s="1816"/>
      <c r="G4" s="1816"/>
      <c r="H4" s="1817"/>
      <c r="I4" s="1815" t="s">
        <v>480</v>
      </c>
      <c r="J4" s="1816"/>
      <c r="K4" s="1816"/>
      <c r="L4" s="1816"/>
      <c r="M4" s="1817"/>
      <c r="N4" s="1815" t="s">
        <v>85</v>
      </c>
      <c r="O4" s="1816"/>
      <c r="P4" s="1816"/>
      <c r="Q4" s="1816"/>
      <c r="R4" s="1816"/>
    </row>
    <row r="5" spans="1:18" ht="15" customHeight="1" x14ac:dyDescent="0.15">
      <c r="A5" s="1835"/>
      <c r="B5" s="1835"/>
      <c r="C5" s="1836"/>
      <c r="D5" s="1928" t="s">
        <v>483</v>
      </c>
      <c r="E5" s="1815" t="s">
        <v>154</v>
      </c>
      <c r="F5" s="1817"/>
      <c r="G5" s="1815" t="s">
        <v>428</v>
      </c>
      <c r="H5" s="1817"/>
      <c r="I5" s="1928" t="s">
        <v>483</v>
      </c>
      <c r="J5" s="1815" t="s">
        <v>154</v>
      </c>
      <c r="K5" s="1817"/>
      <c r="L5" s="1815" t="s">
        <v>428</v>
      </c>
      <c r="M5" s="1817"/>
      <c r="N5" s="1928" t="s">
        <v>483</v>
      </c>
      <c r="O5" s="1815" t="s">
        <v>154</v>
      </c>
      <c r="P5" s="1817"/>
      <c r="Q5" s="1815" t="s">
        <v>428</v>
      </c>
      <c r="R5" s="1816"/>
    </row>
    <row r="6" spans="1:18" ht="15" customHeight="1" x14ac:dyDescent="0.15">
      <c r="A6" s="1822"/>
      <c r="B6" s="1822"/>
      <c r="C6" s="1823"/>
      <c r="D6" s="1929"/>
      <c r="E6" s="62" t="s">
        <v>116</v>
      </c>
      <c r="F6" s="62" t="s">
        <v>110</v>
      </c>
      <c r="G6" s="62" t="s">
        <v>429</v>
      </c>
      <c r="H6" s="62" t="s">
        <v>196</v>
      </c>
      <c r="I6" s="1929"/>
      <c r="J6" s="62" t="s">
        <v>116</v>
      </c>
      <c r="K6" s="62" t="s">
        <v>110</v>
      </c>
      <c r="L6" s="62" t="s">
        <v>429</v>
      </c>
      <c r="M6" s="62" t="s">
        <v>196</v>
      </c>
      <c r="N6" s="1929"/>
      <c r="O6" s="62" t="s">
        <v>116</v>
      </c>
      <c r="P6" s="62" t="s">
        <v>110</v>
      </c>
      <c r="Q6" s="62" t="s">
        <v>429</v>
      </c>
      <c r="R6" s="62" t="s">
        <v>196</v>
      </c>
    </row>
    <row r="7" spans="1:18" ht="17.25" customHeight="1" x14ac:dyDescent="0.15">
      <c r="A7" s="1133" t="s">
        <v>1010</v>
      </c>
      <c r="B7" s="1099">
        <v>4</v>
      </c>
      <c r="C7" s="1104" t="s">
        <v>917</v>
      </c>
      <c r="D7" s="1134">
        <v>17014</v>
      </c>
      <c r="E7" s="1106">
        <v>3724</v>
      </c>
      <c r="F7" s="1106">
        <v>6504</v>
      </c>
      <c r="G7" s="1106">
        <v>1927</v>
      </c>
      <c r="H7" s="1106">
        <v>4859</v>
      </c>
      <c r="I7" s="1135">
        <v>2810</v>
      </c>
      <c r="J7" s="625">
        <v>13</v>
      </c>
      <c r="K7" s="625">
        <v>736</v>
      </c>
      <c r="L7" s="625">
        <v>256</v>
      </c>
      <c r="M7" s="625">
        <v>1805</v>
      </c>
      <c r="N7" s="1135">
        <v>2211</v>
      </c>
      <c r="O7" s="625">
        <v>1000</v>
      </c>
      <c r="P7" s="625">
        <v>129</v>
      </c>
      <c r="Q7" s="625">
        <v>743</v>
      </c>
      <c r="R7" s="625">
        <v>339</v>
      </c>
    </row>
    <row r="8" spans="1:18" ht="17.25" customHeight="1" x14ac:dyDescent="0.15">
      <c r="A8" s="1127"/>
      <c r="B8" s="1128">
        <v>5</v>
      </c>
      <c r="C8" s="1127"/>
      <c r="D8" s="1134">
        <v>15830</v>
      </c>
      <c r="E8" s="1106">
        <v>3329</v>
      </c>
      <c r="F8" s="1106">
        <v>5926</v>
      </c>
      <c r="G8" s="1106">
        <v>1931</v>
      </c>
      <c r="H8" s="1106">
        <v>4645</v>
      </c>
      <c r="I8" s="1129">
        <v>2834</v>
      </c>
      <c r="J8" s="1130">
        <v>38</v>
      </c>
      <c r="K8" s="1130">
        <v>827</v>
      </c>
      <c r="L8" s="1130">
        <v>232</v>
      </c>
      <c r="M8" s="1130">
        <v>1737</v>
      </c>
      <c r="N8" s="1129">
        <v>2607</v>
      </c>
      <c r="O8" s="1130">
        <v>1514</v>
      </c>
      <c r="P8" s="1130">
        <v>207</v>
      </c>
      <c r="Q8" s="1130">
        <v>595</v>
      </c>
      <c r="R8" s="1127">
        <v>291</v>
      </c>
    </row>
    <row r="9" spans="1:18" ht="17.25" customHeight="1" x14ac:dyDescent="0.15">
      <c r="A9" s="1136" t="s">
        <v>76</v>
      </c>
      <c r="B9" s="1115">
        <v>8</v>
      </c>
      <c r="C9" s="1137" t="s">
        <v>919</v>
      </c>
      <c r="D9" s="1138">
        <v>1178.9850000000001</v>
      </c>
      <c r="E9" s="1138">
        <v>210.31700000000001</v>
      </c>
      <c r="F9" s="1138">
        <v>555.39300000000003</v>
      </c>
      <c r="G9" s="1138">
        <v>131.744</v>
      </c>
      <c r="H9" s="1138">
        <v>281.53100000000001</v>
      </c>
      <c r="I9" s="1139">
        <v>233</v>
      </c>
      <c r="J9" s="1140">
        <v>3</v>
      </c>
      <c r="K9" s="1141">
        <v>75</v>
      </c>
      <c r="L9" s="1141">
        <v>17</v>
      </c>
      <c r="M9" s="1141">
        <v>137</v>
      </c>
      <c r="N9" s="1142">
        <v>189</v>
      </c>
      <c r="O9" s="1143">
        <v>121</v>
      </c>
      <c r="P9" s="1143">
        <v>27</v>
      </c>
      <c r="Q9" s="1143">
        <v>35</v>
      </c>
      <c r="R9" s="1143">
        <v>6</v>
      </c>
    </row>
    <row r="10" spans="1:18" ht="17.25" customHeight="1" x14ac:dyDescent="0.15">
      <c r="A10" s="1136"/>
      <c r="B10" s="1115">
        <v>9</v>
      </c>
      <c r="C10" s="1137"/>
      <c r="D10" s="1138">
        <v>1362.6310000000001</v>
      </c>
      <c r="E10" s="1138">
        <v>323.52100000000002</v>
      </c>
      <c r="F10" s="1138">
        <v>566.16999999999996</v>
      </c>
      <c r="G10" s="1138">
        <v>171.83500000000001</v>
      </c>
      <c r="H10" s="1138">
        <v>301.10500000000002</v>
      </c>
      <c r="I10" s="1139">
        <v>247</v>
      </c>
      <c r="J10" s="1140">
        <v>4</v>
      </c>
      <c r="K10" s="1141">
        <v>78</v>
      </c>
      <c r="L10" s="1141">
        <v>21</v>
      </c>
      <c r="M10" s="1141">
        <v>143</v>
      </c>
      <c r="N10" s="1142">
        <v>227</v>
      </c>
      <c r="O10" s="1143">
        <v>162</v>
      </c>
      <c r="P10" s="1143">
        <v>20</v>
      </c>
      <c r="Q10" s="1143">
        <v>36</v>
      </c>
      <c r="R10" s="1143">
        <v>9</v>
      </c>
    </row>
    <row r="11" spans="1:18" ht="17.25" customHeight="1" x14ac:dyDescent="0.15">
      <c r="A11" s="1136"/>
      <c r="B11" s="1115">
        <v>10</v>
      </c>
      <c r="C11" s="1137"/>
      <c r="D11" s="1144">
        <v>1141.3520000000001</v>
      </c>
      <c r="E11" s="1145">
        <v>280.21499999999997</v>
      </c>
      <c r="F11" s="1145">
        <v>366.18799999999999</v>
      </c>
      <c r="G11" s="1144">
        <v>153.53899999999999</v>
      </c>
      <c r="H11" s="1144">
        <v>341.41</v>
      </c>
      <c r="I11" s="1139">
        <v>225</v>
      </c>
      <c r="J11" s="1140">
        <v>7</v>
      </c>
      <c r="K11" s="1141">
        <v>60</v>
      </c>
      <c r="L11" s="1141">
        <v>12</v>
      </c>
      <c r="M11" s="1141">
        <v>146</v>
      </c>
      <c r="N11" s="1142">
        <v>180</v>
      </c>
      <c r="O11" s="1143">
        <v>118</v>
      </c>
      <c r="P11" s="1143">
        <v>17</v>
      </c>
      <c r="Q11" s="1143">
        <v>33</v>
      </c>
      <c r="R11" s="1143">
        <v>11</v>
      </c>
    </row>
    <row r="12" spans="1:18" ht="17.25" customHeight="1" x14ac:dyDescent="0.15">
      <c r="A12" s="1117"/>
      <c r="B12" s="1146">
        <v>11</v>
      </c>
      <c r="C12" s="1119"/>
      <c r="D12" s="1147">
        <v>1356.271</v>
      </c>
      <c r="E12" s="1148">
        <v>241.191</v>
      </c>
      <c r="F12" s="1148">
        <v>623.47799999999995</v>
      </c>
      <c r="G12" s="1148">
        <v>142.119</v>
      </c>
      <c r="H12" s="1148">
        <v>349.483</v>
      </c>
      <c r="I12" s="1149">
        <v>198</v>
      </c>
      <c r="J12" s="1150">
        <v>4</v>
      </c>
      <c r="K12" s="1151">
        <v>37</v>
      </c>
      <c r="L12" s="1151">
        <v>18</v>
      </c>
      <c r="M12" s="1152">
        <v>139</v>
      </c>
      <c r="N12" s="1153">
        <v>197</v>
      </c>
      <c r="O12" s="1154">
        <v>117</v>
      </c>
      <c r="P12" s="1154">
        <v>38</v>
      </c>
      <c r="Q12" s="1154">
        <v>35</v>
      </c>
      <c r="R12" s="1154">
        <v>7</v>
      </c>
    </row>
    <row r="13" spans="1:18" ht="12" customHeight="1" x14ac:dyDescent="0.15">
      <c r="A13" s="6" t="s">
        <v>458</v>
      </c>
      <c r="B13" s="91"/>
      <c r="C13" s="91"/>
      <c r="D13" s="91"/>
      <c r="E13" s="91"/>
      <c r="F13" s="91"/>
      <c r="G13" s="91"/>
      <c r="H13" s="91"/>
      <c r="I13" s="91"/>
      <c r="J13" s="91"/>
      <c r="K13" s="91"/>
      <c r="L13" s="91"/>
      <c r="M13" s="91"/>
      <c r="N13" s="91"/>
      <c r="O13" s="91"/>
      <c r="P13" s="91"/>
      <c r="Q13" s="91"/>
      <c r="R13" s="91"/>
    </row>
    <row r="14" spans="1:18" ht="12" customHeight="1" x14ac:dyDescent="0.15">
      <c r="A14" s="183" t="s">
        <v>433</v>
      </c>
      <c r="B14" s="91"/>
      <c r="C14" s="91"/>
      <c r="D14" s="91"/>
      <c r="E14" s="91"/>
      <c r="F14" s="91"/>
      <c r="G14" s="91"/>
      <c r="H14" s="91"/>
      <c r="I14" s="91"/>
      <c r="J14" s="91"/>
      <c r="K14" s="91"/>
      <c r="L14" s="91"/>
      <c r="M14" s="91"/>
      <c r="N14" s="91"/>
      <c r="O14" s="91"/>
      <c r="P14" s="91"/>
      <c r="Q14" s="91"/>
      <c r="R14" s="91"/>
    </row>
    <row r="15" spans="1:18" ht="12" customHeight="1" x14ac:dyDescent="0.15">
      <c r="B15" s="91"/>
      <c r="C15" s="91"/>
      <c r="D15" s="91"/>
      <c r="E15" s="91"/>
      <c r="F15" s="91"/>
      <c r="G15" s="91"/>
      <c r="H15" s="91"/>
      <c r="I15" s="91"/>
      <c r="J15" s="91"/>
      <c r="K15" s="91"/>
      <c r="L15" s="91"/>
      <c r="M15" s="91"/>
      <c r="N15" s="91"/>
      <c r="O15" s="91"/>
      <c r="P15" s="91"/>
      <c r="Q15" s="91"/>
      <c r="R15" s="91"/>
    </row>
    <row r="16" spans="1:18" ht="24" customHeight="1" x14ac:dyDescent="0.15">
      <c r="A16" s="91"/>
      <c r="B16" s="91"/>
      <c r="C16" s="91"/>
      <c r="D16" s="91"/>
      <c r="E16" s="95"/>
      <c r="F16" s="95"/>
      <c r="G16" s="95"/>
      <c r="H16" s="55" t="s">
        <v>72</v>
      </c>
      <c r="I16" s="91"/>
      <c r="J16" s="95"/>
      <c r="K16" s="95"/>
      <c r="L16" s="95"/>
      <c r="M16" s="95"/>
      <c r="N16" s="91"/>
      <c r="O16" s="95"/>
      <c r="P16" s="95"/>
      <c r="Q16" s="95"/>
      <c r="R16" s="95"/>
    </row>
    <row r="17" spans="1:33" ht="13.5" customHeight="1" x14ac:dyDescent="0.15">
      <c r="A17" s="232"/>
      <c r="R17" s="44" t="s">
        <v>162</v>
      </c>
    </row>
    <row r="18" spans="1:33" ht="13.5" customHeight="1" x14ac:dyDescent="0.15">
      <c r="A18" s="91" t="s">
        <v>114</v>
      </c>
      <c r="D18" s="235" t="s">
        <v>994</v>
      </c>
      <c r="E18" s="237"/>
      <c r="F18" s="237"/>
      <c r="G18" s="237"/>
      <c r="H18" s="237"/>
      <c r="I18" s="235" t="s">
        <v>994</v>
      </c>
      <c r="J18" s="237"/>
      <c r="K18" s="237"/>
      <c r="L18" s="237"/>
      <c r="M18" s="237"/>
      <c r="N18" s="235" t="s">
        <v>994</v>
      </c>
      <c r="O18" s="237"/>
      <c r="P18" s="237"/>
      <c r="Q18" s="237"/>
      <c r="R18" s="237"/>
    </row>
    <row r="19" spans="1:33" ht="13.5" customHeight="1" x14ac:dyDescent="0.15">
      <c r="A19" s="1932" t="s">
        <v>348</v>
      </c>
      <c r="B19" s="1932"/>
      <c r="C19" s="1933"/>
      <c r="D19" s="1815" t="s">
        <v>430</v>
      </c>
      <c r="E19" s="1816"/>
      <c r="F19" s="1816"/>
      <c r="G19" s="1816"/>
      <c r="H19" s="1817"/>
      <c r="I19" s="1815" t="s">
        <v>7</v>
      </c>
      <c r="J19" s="1816"/>
      <c r="K19" s="1816"/>
      <c r="L19" s="1816"/>
      <c r="M19" s="1817"/>
      <c r="N19" s="1815" t="s">
        <v>485</v>
      </c>
      <c r="O19" s="1816"/>
      <c r="P19" s="1816"/>
      <c r="Q19" s="1816"/>
      <c r="R19" s="1816"/>
      <c r="S19" s="57"/>
      <c r="T19" s="57"/>
      <c r="U19" s="57"/>
      <c r="V19" s="57"/>
      <c r="W19" s="57"/>
      <c r="X19" s="57"/>
      <c r="Y19" s="57"/>
      <c r="Z19" s="57"/>
      <c r="AA19" s="57"/>
      <c r="AB19" s="57"/>
      <c r="AC19" s="57"/>
      <c r="AD19" s="57"/>
      <c r="AE19" s="57"/>
      <c r="AF19" s="57"/>
      <c r="AG19" s="57"/>
    </row>
    <row r="20" spans="1:33" ht="12" customHeight="1" x14ac:dyDescent="0.15">
      <c r="A20" s="1934"/>
      <c r="B20" s="1934"/>
      <c r="C20" s="1935"/>
      <c r="D20" s="58" t="s">
        <v>215</v>
      </c>
      <c r="E20" s="58" t="s">
        <v>484</v>
      </c>
      <c r="F20" s="58" t="s">
        <v>217</v>
      </c>
      <c r="G20" s="58" t="s">
        <v>106</v>
      </c>
      <c r="H20" s="58" t="s">
        <v>211</v>
      </c>
      <c r="I20" s="62" t="s">
        <v>215</v>
      </c>
      <c r="J20" s="67" t="s">
        <v>484</v>
      </c>
      <c r="K20" s="62" t="s">
        <v>217</v>
      </c>
      <c r="L20" s="62" t="s">
        <v>106</v>
      </c>
      <c r="M20" s="62" t="s">
        <v>211</v>
      </c>
      <c r="N20" s="62" t="s">
        <v>215</v>
      </c>
      <c r="O20" s="62" t="s">
        <v>484</v>
      </c>
      <c r="P20" s="62" t="s">
        <v>217</v>
      </c>
      <c r="Q20" s="62" t="s">
        <v>106</v>
      </c>
      <c r="R20" s="62" t="s">
        <v>211</v>
      </c>
      <c r="S20" s="6"/>
      <c r="T20" s="6"/>
      <c r="U20" s="6"/>
      <c r="V20" s="6"/>
      <c r="W20" s="6"/>
      <c r="X20" s="6"/>
      <c r="Y20" s="6"/>
      <c r="Z20" s="6"/>
      <c r="AA20" s="6"/>
      <c r="AB20" s="6"/>
      <c r="AC20" s="6"/>
      <c r="AD20" s="6"/>
      <c r="AE20" s="6"/>
      <c r="AF20" s="6"/>
      <c r="AG20" s="6"/>
    </row>
    <row r="21" spans="1:33" ht="13.5" customHeight="1" x14ac:dyDescent="0.15">
      <c r="A21" s="1924" t="s">
        <v>276</v>
      </c>
      <c r="B21" s="1924"/>
      <c r="C21" s="1925"/>
      <c r="D21" s="1155">
        <v>1332.6060000000002</v>
      </c>
      <c r="E21" s="1156">
        <v>241.19099999999997</v>
      </c>
      <c r="F21" s="1156">
        <v>623.47799999999995</v>
      </c>
      <c r="G21" s="1157">
        <v>131.07900000000001</v>
      </c>
      <c r="H21" s="1157">
        <v>336.85799999999995</v>
      </c>
      <c r="I21" s="1155">
        <v>198</v>
      </c>
      <c r="J21" s="1156">
        <v>4</v>
      </c>
      <c r="K21" s="1157">
        <v>37</v>
      </c>
      <c r="L21" s="1157">
        <v>18</v>
      </c>
      <c r="M21" s="1157">
        <v>139</v>
      </c>
      <c r="N21" s="1158">
        <v>197</v>
      </c>
      <c r="O21" s="1159">
        <v>117</v>
      </c>
      <c r="P21" s="1160">
        <v>38</v>
      </c>
      <c r="Q21" s="1161">
        <v>35</v>
      </c>
      <c r="R21" s="1161">
        <v>7</v>
      </c>
    </row>
    <row r="22" spans="1:33" x14ac:dyDescent="0.15">
      <c r="A22" s="194"/>
      <c r="B22" s="234"/>
      <c r="C22" s="234"/>
      <c r="D22" s="1162"/>
      <c r="E22" s="1163"/>
      <c r="F22" s="1164"/>
      <c r="G22" s="1164"/>
      <c r="H22" s="1165"/>
      <c r="I22" s="1162"/>
      <c r="J22" s="1164"/>
      <c r="K22" s="1164"/>
      <c r="L22" s="1164"/>
      <c r="M22" s="1165"/>
      <c r="N22" s="1166"/>
      <c r="O22" s="1167"/>
      <c r="P22" s="1167"/>
      <c r="Q22" s="1168"/>
      <c r="R22" s="1168"/>
    </row>
    <row r="23" spans="1:33" ht="12" customHeight="1" x14ac:dyDescent="0.15">
      <c r="A23" s="1926" t="s">
        <v>427</v>
      </c>
      <c r="B23" s="1926"/>
      <c r="C23" s="1927"/>
      <c r="D23" s="1162">
        <v>89.762</v>
      </c>
      <c r="E23" s="1164">
        <v>6.04</v>
      </c>
      <c r="F23" s="1169">
        <v>59.292999999999999</v>
      </c>
      <c r="G23" s="1169">
        <v>2.1859999999999999</v>
      </c>
      <c r="H23" s="1165">
        <v>22.242999999999999</v>
      </c>
      <c r="I23" s="1162">
        <v>32</v>
      </c>
      <c r="J23" s="1169" t="s">
        <v>18</v>
      </c>
      <c r="K23" s="1169">
        <v>32</v>
      </c>
      <c r="L23" s="1169" t="s">
        <v>18</v>
      </c>
      <c r="M23" s="1170" t="s">
        <v>1011</v>
      </c>
      <c r="N23" s="1166">
        <v>0</v>
      </c>
      <c r="O23" s="1169" t="s">
        <v>1011</v>
      </c>
      <c r="P23" s="1169" t="s">
        <v>1011</v>
      </c>
      <c r="Q23" s="1169" t="s">
        <v>18</v>
      </c>
      <c r="R23" s="1168">
        <v>0</v>
      </c>
    </row>
    <row r="24" spans="1:33" ht="13.5" customHeight="1" x14ac:dyDescent="0.15">
      <c r="A24" s="1926" t="s">
        <v>53</v>
      </c>
      <c r="B24" s="1926"/>
      <c r="C24" s="1927"/>
      <c r="D24" s="1162">
        <v>38.36</v>
      </c>
      <c r="E24" s="1169">
        <v>8.84</v>
      </c>
      <c r="F24" s="1169">
        <v>15.885</v>
      </c>
      <c r="G24" s="1169">
        <v>0.1</v>
      </c>
      <c r="H24" s="1170">
        <v>13.535</v>
      </c>
      <c r="I24" s="1171" t="s">
        <v>1000</v>
      </c>
      <c r="J24" s="1169" t="s">
        <v>18</v>
      </c>
      <c r="K24" s="1169" t="s">
        <v>1011</v>
      </c>
      <c r="L24" s="1169" t="s">
        <v>18</v>
      </c>
      <c r="M24" s="1170" t="s">
        <v>18</v>
      </c>
      <c r="N24" s="1171" t="s">
        <v>1011</v>
      </c>
      <c r="O24" s="1169" t="s">
        <v>18</v>
      </c>
      <c r="P24" s="1169" t="s">
        <v>1000</v>
      </c>
      <c r="Q24" s="1169" t="s">
        <v>18</v>
      </c>
      <c r="R24" s="1169" t="s">
        <v>18</v>
      </c>
    </row>
    <row r="25" spans="1:33" ht="13.5" customHeight="1" x14ac:dyDescent="0.15">
      <c r="A25" s="1926" t="s">
        <v>342</v>
      </c>
      <c r="B25" s="1926"/>
      <c r="C25" s="1927"/>
      <c r="D25" s="1162">
        <v>3.3029999999999999</v>
      </c>
      <c r="E25" s="1169">
        <v>0.3</v>
      </c>
      <c r="F25" s="1169">
        <v>1.335</v>
      </c>
      <c r="G25" s="1169">
        <v>0.06</v>
      </c>
      <c r="H25" s="1165">
        <v>1.6080000000000001</v>
      </c>
      <c r="I25" s="1162">
        <v>14</v>
      </c>
      <c r="J25" s="1169" t="s">
        <v>18</v>
      </c>
      <c r="K25" s="1169" t="s">
        <v>1011</v>
      </c>
      <c r="L25" s="1169">
        <v>2</v>
      </c>
      <c r="M25" s="1165">
        <v>13</v>
      </c>
      <c r="N25" s="1166">
        <v>11</v>
      </c>
      <c r="O25" s="1169" t="s">
        <v>18</v>
      </c>
      <c r="P25" s="1169" t="s">
        <v>1000</v>
      </c>
      <c r="Q25" s="1168">
        <v>7</v>
      </c>
      <c r="R25" s="1168">
        <v>3</v>
      </c>
    </row>
    <row r="26" spans="1:33" ht="12" customHeight="1" x14ac:dyDescent="0.15">
      <c r="A26" s="1936" t="s">
        <v>40</v>
      </c>
      <c r="B26" s="1936"/>
      <c r="C26" s="1937"/>
      <c r="D26" s="1171">
        <v>293.11900000000003</v>
      </c>
      <c r="E26" s="1169">
        <v>129.30000000000001</v>
      </c>
      <c r="F26" s="1169">
        <v>22.36</v>
      </c>
      <c r="G26" s="1169">
        <v>47.844000000000001</v>
      </c>
      <c r="H26" s="1165">
        <v>93.614999999999995</v>
      </c>
      <c r="I26" s="1171">
        <v>21</v>
      </c>
      <c r="J26" s="1169" t="s">
        <v>18</v>
      </c>
      <c r="K26" s="1169" t="s">
        <v>18</v>
      </c>
      <c r="L26" s="1169">
        <v>0</v>
      </c>
      <c r="M26" s="1165">
        <v>21</v>
      </c>
      <c r="N26" s="1166">
        <v>176</v>
      </c>
      <c r="O26" s="1167">
        <v>116</v>
      </c>
      <c r="P26" s="1167">
        <v>34</v>
      </c>
      <c r="Q26" s="1168">
        <v>24</v>
      </c>
      <c r="R26" s="1168">
        <v>2</v>
      </c>
    </row>
    <row r="27" spans="1:33" ht="13.5" customHeight="1" x14ac:dyDescent="0.15">
      <c r="A27" s="1926" t="s">
        <v>38</v>
      </c>
      <c r="B27" s="1926"/>
      <c r="C27" s="1927"/>
      <c r="D27" s="1162">
        <v>653.01600000000008</v>
      </c>
      <c r="E27" s="1169">
        <v>21.1</v>
      </c>
      <c r="F27" s="1169">
        <v>435.762</v>
      </c>
      <c r="G27" s="1164">
        <v>19.733000000000001</v>
      </c>
      <c r="H27" s="1165">
        <v>176.42099999999999</v>
      </c>
      <c r="I27" s="1162">
        <v>88</v>
      </c>
      <c r="J27" s="1169" t="s">
        <v>18</v>
      </c>
      <c r="K27" s="1169">
        <v>2</v>
      </c>
      <c r="L27" s="1169">
        <v>3</v>
      </c>
      <c r="M27" s="1165">
        <v>83</v>
      </c>
      <c r="N27" s="1166">
        <v>2</v>
      </c>
      <c r="O27" s="1169" t="s">
        <v>1000</v>
      </c>
      <c r="P27" s="1169">
        <v>1</v>
      </c>
      <c r="Q27" s="1168">
        <v>0</v>
      </c>
      <c r="R27" s="1168">
        <v>1</v>
      </c>
    </row>
    <row r="28" spans="1:33" ht="13.5" customHeight="1" x14ac:dyDescent="0.15">
      <c r="A28" s="1926" t="s">
        <v>431</v>
      </c>
      <c r="B28" s="1926"/>
      <c r="C28" s="1927"/>
      <c r="D28" s="1162">
        <v>143.12199999999999</v>
      </c>
      <c r="E28" s="1169">
        <v>38.86</v>
      </c>
      <c r="F28" s="1169">
        <v>62.371000000000002</v>
      </c>
      <c r="G28" s="1164">
        <v>22.021000000000001</v>
      </c>
      <c r="H28" s="1165">
        <v>19.87</v>
      </c>
      <c r="I28" s="1162">
        <v>29</v>
      </c>
      <c r="J28" s="1169" t="s">
        <v>18</v>
      </c>
      <c r="K28" s="1169">
        <v>3</v>
      </c>
      <c r="L28" s="1164">
        <v>3</v>
      </c>
      <c r="M28" s="1165">
        <v>23</v>
      </c>
      <c r="N28" s="1166">
        <v>0</v>
      </c>
      <c r="O28" s="1169" t="s">
        <v>1000</v>
      </c>
      <c r="P28" s="1169" t="s">
        <v>1000</v>
      </c>
      <c r="Q28" s="1168">
        <v>0</v>
      </c>
      <c r="R28" s="1168">
        <v>0</v>
      </c>
    </row>
    <row r="29" spans="1:33" ht="13.5" customHeight="1" x14ac:dyDescent="0.15">
      <c r="A29" s="1926" t="s">
        <v>216</v>
      </c>
      <c r="B29" s="1926"/>
      <c r="C29" s="1927"/>
      <c r="D29" s="1162">
        <v>49.122999999999998</v>
      </c>
      <c r="E29" s="1169">
        <v>21.76</v>
      </c>
      <c r="F29" s="1169">
        <v>15.282999999999999</v>
      </c>
      <c r="G29" s="1164">
        <v>7.68</v>
      </c>
      <c r="H29" s="1170">
        <v>4.4000000000000004</v>
      </c>
      <c r="I29" s="1169" t="s">
        <v>1011</v>
      </c>
      <c r="J29" s="1169" t="s">
        <v>18</v>
      </c>
      <c r="K29" s="1169" t="s">
        <v>18</v>
      </c>
      <c r="L29" s="1169" t="s">
        <v>18</v>
      </c>
      <c r="M29" s="1169" t="s">
        <v>18</v>
      </c>
      <c r="N29" s="1166">
        <v>3</v>
      </c>
      <c r="O29" s="1169">
        <v>1</v>
      </c>
      <c r="P29" s="1169">
        <v>2</v>
      </c>
      <c r="Q29" s="1169" t="s">
        <v>1000</v>
      </c>
      <c r="R29" s="1169" t="s">
        <v>1000</v>
      </c>
    </row>
    <row r="30" spans="1:33" ht="13.5" customHeight="1" x14ac:dyDescent="0.15">
      <c r="A30" s="1926" t="s">
        <v>432</v>
      </c>
      <c r="B30" s="1926"/>
      <c r="C30" s="1927"/>
      <c r="D30" s="1171">
        <v>62.801000000000002</v>
      </c>
      <c r="E30" s="1169">
        <v>14.991</v>
      </c>
      <c r="F30" s="1169">
        <v>11.189</v>
      </c>
      <c r="G30" s="1169">
        <v>31.454999999999998</v>
      </c>
      <c r="H30" s="1170">
        <v>5.1660000000000004</v>
      </c>
      <c r="I30" s="1171">
        <v>14</v>
      </c>
      <c r="J30" s="1169">
        <v>4</v>
      </c>
      <c r="K30" s="1169" t="s">
        <v>1000</v>
      </c>
      <c r="L30" s="1164">
        <v>10</v>
      </c>
      <c r="M30" s="1170" t="s">
        <v>18</v>
      </c>
      <c r="N30" s="1166">
        <v>5</v>
      </c>
      <c r="O30" s="1169" t="s">
        <v>18</v>
      </c>
      <c r="P30" s="1169">
        <v>0</v>
      </c>
      <c r="Q30" s="1168">
        <v>4</v>
      </c>
      <c r="R30" s="1168">
        <v>1</v>
      </c>
    </row>
    <row r="31" spans="1:33" ht="12" customHeight="1" x14ac:dyDescent="0.15">
      <c r="A31" s="1930" t="s">
        <v>68</v>
      </c>
      <c r="B31" s="1930"/>
      <c r="C31" s="1931"/>
      <c r="D31" s="1172" t="s">
        <v>1000</v>
      </c>
      <c r="E31" s="1173" t="s">
        <v>1000</v>
      </c>
      <c r="F31" s="1173" t="s">
        <v>1011</v>
      </c>
      <c r="G31" s="1173" t="s">
        <v>1011</v>
      </c>
      <c r="H31" s="1174" t="s">
        <v>1011</v>
      </c>
      <c r="I31" s="1172" t="s">
        <v>18</v>
      </c>
      <c r="J31" s="1173" t="s">
        <v>18</v>
      </c>
      <c r="K31" s="1173" t="s">
        <v>18</v>
      </c>
      <c r="L31" s="1173" t="s">
        <v>18</v>
      </c>
      <c r="M31" s="1174" t="s">
        <v>18</v>
      </c>
      <c r="N31" s="1172" t="s">
        <v>1011</v>
      </c>
      <c r="O31" s="1173" t="s">
        <v>18</v>
      </c>
      <c r="P31" s="1173" t="s">
        <v>18</v>
      </c>
      <c r="Q31" s="1173" t="s">
        <v>18</v>
      </c>
      <c r="R31" s="1173" t="s">
        <v>1011</v>
      </c>
    </row>
    <row r="32" spans="1:33" x14ac:dyDescent="0.15">
      <c r="A32" s="6" t="s">
        <v>457</v>
      </c>
      <c r="D32" s="236"/>
    </row>
    <row r="33" spans="1:1" x14ac:dyDescent="0.15">
      <c r="A33" s="183" t="s">
        <v>367</v>
      </c>
    </row>
  </sheetData>
  <mergeCells count="27">
    <mergeCell ref="A29:C29"/>
    <mergeCell ref="A30:C30"/>
    <mergeCell ref="A31:C31"/>
    <mergeCell ref="A4:C6"/>
    <mergeCell ref="D5:D6"/>
    <mergeCell ref="A19:C20"/>
    <mergeCell ref="A24:C24"/>
    <mergeCell ref="A25:C25"/>
    <mergeCell ref="A26:C26"/>
    <mergeCell ref="A27:C27"/>
    <mergeCell ref="A28:C28"/>
    <mergeCell ref="D19:H19"/>
    <mergeCell ref="I19:M19"/>
    <mergeCell ref="N19:R19"/>
    <mergeCell ref="A21:C21"/>
    <mergeCell ref="A23:C23"/>
    <mergeCell ref="D4:H4"/>
    <mergeCell ref="I4:M4"/>
    <mergeCell ref="N4:R4"/>
    <mergeCell ref="E5:F5"/>
    <mergeCell ref="G5:H5"/>
    <mergeCell ref="J5:K5"/>
    <mergeCell ref="L5:M5"/>
    <mergeCell ref="O5:P5"/>
    <mergeCell ref="Q5:R5"/>
    <mergeCell ref="I5:I6"/>
    <mergeCell ref="N5:N6"/>
  </mergeCells>
  <phoneticPr fontId="39"/>
  <dataValidations count="1">
    <dataValidation imeMode="off" allowBlank="1" showInputMessage="1" showErrorMessage="1" sqref="B7 B9:B12 D7:R7 D9:I12 J9:R11 J12"/>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4"/>
  <sheetViews>
    <sheetView showGridLines="0" zoomScaleSheetLayoutView="100" workbookViewId="0"/>
  </sheetViews>
  <sheetFormatPr defaultRowHeight="12" x14ac:dyDescent="0.15"/>
  <cols>
    <col min="1" max="1" width="7.125" style="183" customWidth="1"/>
    <col min="2" max="2" width="3.25" style="183" customWidth="1"/>
    <col min="3" max="3" width="3.75" style="183" customWidth="1"/>
    <col min="4" max="10" width="13.25" style="183" customWidth="1"/>
    <col min="11" max="24" width="4.625" style="183" customWidth="1"/>
    <col min="25" max="28" width="8.625" style="183" customWidth="1"/>
    <col min="29" max="118" width="10.625" style="183" customWidth="1"/>
    <col min="119" max="119" width="9" style="183" customWidth="1"/>
    <col min="120" max="16384" width="9" style="183"/>
  </cols>
  <sheetData>
    <row r="1" spans="1:134" ht="12.75" customHeight="1" x14ac:dyDescent="0.15"/>
    <row r="2" spans="1:134" ht="19.5" customHeight="1" x14ac:dyDescent="0.15">
      <c r="F2" s="55" t="s">
        <v>434</v>
      </c>
    </row>
    <row r="3" spans="1:134" ht="13.5" customHeight="1" x14ac:dyDescent="0.15">
      <c r="A3" s="91" t="s">
        <v>436</v>
      </c>
      <c r="B3" s="239"/>
      <c r="C3" s="239"/>
      <c r="D3" s="239"/>
      <c r="E3" s="239"/>
      <c r="F3" s="239"/>
      <c r="G3" s="194" t="s">
        <v>1008</v>
      </c>
      <c r="H3" s="239"/>
      <c r="I3" s="239"/>
      <c r="J3" s="209" t="s">
        <v>296</v>
      </c>
    </row>
    <row r="4" spans="1:134" ht="15" customHeight="1" x14ac:dyDescent="0.15">
      <c r="A4" s="1820" t="s">
        <v>47</v>
      </c>
      <c r="B4" s="1820"/>
      <c r="C4" s="1821"/>
      <c r="D4" s="1928" t="s">
        <v>391</v>
      </c>
      <c r="E4" s="1815" t="s">
        <v>437</v>
      </c>
      <c r="F4" s="1816"/>
      <c r="G4" s="1817"/>
      <c r="H4" s="1928" t="s">
        <v>327</v>
      </c>
      <c r="I4" s="1928" t="s">
        <v>202</v>
      </c>
      <c r="J4" s="1938" t="s">
        <v>232</v>
      </c>
    </row>
    <row r="5" spans="1:134" ht="18.75" customHeight="1" x14ac:dyDescent="0.15">
      <c r="A5" s="1822"/>
      <c r="B5" s="1822"/>
      <c r="C5" s="1823"/>
      <c r="D5" s="1929"/>
      <c r="E5" s="62" t="s">
        <v>290</v>
      </c>
      <c r="F5" s="62" t="s">
        <v>73</v>
      </c>
      <c r="G5" s="62" t="s">
        <v>98</v>
      </c>
      <c r="H5" s="1929"/>
      <c r="I5" s="1929"/>
      <c r="J5" s="1939"/>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row>
    <row r="6" spans="1:134" ht="14.45" customHeight="1" x14ac:dyDescent="0.15">
      <c r="A6" s="1175" t="s">
        <v>1010</v>
      </c>
      <c r="B6" s="1104">
        <v>4</v>
      </c>
      <c r="C6" s="1176" t="s">
        <v>1012</v>
      </c>
      <c r="D6" s="1135">
        <v>168812</v>
      </c>
      <c r="E6" s="625">
        <v>79184</v>
      </c>
      <c r="F6" s="625">
        <v>30945</v>
      </c>
      <c r="G6" s="625">
        <v>48239</v>
      </c>
      <c r="H6" s="625">
        <v>12484</v>
      </c>
      <c r="I6" s="625">
        <v>93</v>
      </c>
      <c r="J6" s="625">
        <v>77051</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row>
    <row r="7" spans="1:134" ht="14.25" customHeight="1" x14ac:dyDescent="0.15">
      <c r="A7" s="1177"/>
      <c r="B7" s="1178">
        <v>5</v>
      </c>
      <c r="C7" s="1179"/>
      <c r="D7" s="1130">
        <v>167669</v>
      </c>
      <c r="E7" s="1130">
        <v>83323</v>
      </c>
      <c r="F7" s="1130">
        <v>27345</v>
      </c>
      <c r="G7" s="1130">
        <v>55978</v>
      </c>
      <c r="H7" s="1130">
        <v>12563</v>
      </c>
      <c r="I7" s="1130">
        <v>168</v>
      </c>
      <c r="J7" s="1130">
        <v>71615</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row>
    <row r="8" spans="1:134" ht="4.5" customHeight="1" x14ac:dyDescent="0.15">
      <c r="A8" s="1180"/>
      <c r="B8" s="1180"/>
      <c r="C8" s="1181"/>
      <c r="D8" s="601"/>
      <c r="E8" s="602"/>
      <c r="F8" s="602"/>
      <c r="G8" s="602"/>
      <c r="H8" s="602"/>
      <c r="I8" s="602"/>
      <c r="J8" s="602"/>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row>
    <row r="9" spans="1:134" ht="14.25" customHeight="1" x14ac:dyDescent="0.15">
      <c r="A9" s="1182" t="s">
        <v>1013</v>
      </c>
      <c r="B9" s="1183">
        <v>8</v>
      </c>
      <c r="C9" s="1184" t="s">
        <v>919</v>
      </c>
      <c r="D9" s="1185">
        <v>11921</v>
      </c>
      <c r="E9" s="602">
        <v>5886</v>
      </c>
      <c r="F9" s="602">
        <v>2079</v>
      </c>
      <c r="G9" s="602">
        <v>3807</v>
      </c>
      <c r="H9" s="602">
        <v>926</v>
      </c>
      <c r="I9" s="1185">
        <v>14</v>
      </c>
      <c r="J9" s="1185">
        <v>5095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row>
    <row r="10" spans="1:134" s="184" customFormat="1" ht="14.45" customHeight="1" x14ac:dyDescent="0.15">
      <c r="A10" s="1182"/>
      <c r="B10" s="1183">
        <v>9</v>
      </c>
      <c r="C10" s="1184"/>
      <c r="D10" s="1186">
        <v>15682</v>
      </c>
      <c r="E10" s="1111">
        <v>7505</v>
      </c>
      <c r="F10" s="1111">
        <v>2583</v>
      </c>
      <c r="G10" s="1111">
        <v>4922</v>
      </c>
      <c r="H10" s="1111">
        <v>1163</v>
      </c>
      <c r="I10" s="1186">
        <v>21</v>
      </c>
      <c r="J10" s="1186">
        <v>6993</v>
      </c>
    </row>
    <row r="11" spans="1:134" s="184" customFormat="1" ht="14.45" customHeight="1" x14ac:dyDescent="0.15">
      <c r="A11" s="1187"/>
      <c r="B11" s="1183">
        <v>10</v>
      </c>
      <c r="C11" s="1184"/>
      <c r="D11" s="1186">
        <v>14844</v>
      </c>
      <c r="E11" s="1111">
        <v>7587</v>
      </c>
      <c r="F11" s="1111">
        <v>2465</v>
      </c>
      <c r="G11" s="1111">
        <v>5122</v>
      </c>
      <c r="H11" s="1111">
        <v>891</v>
      </c>
      <c r="I11" s="1186">
        <v>18</v>
      </c>
      <c r="J11" s="1186">
        <v>6348</v>
      </c>
    </row>
    <row r="12" spans="1:134" s="184" customFormat="1" ht="14.45" customHeight="1" x14ac:dyDescent="0.15">
      <c r="A12" s="1188"/>
      <c r="B12" s="1189">
        <v>11</v>
      </c>
      <c r="C12" s="1190"/>
      <c r="D12" s="1191">
        <v>14347</v>
      </c>
      <c r="E12" s="1132">
        <v>7398</v>
      </c>
      <c r="F12" s="1132">
        <v>2088</v>
      </c>
      <c r="G12" s="1132">
        <v>5310</v>
      </c>
      <c r="H12" s="1132">
        <v>877</v>
      </c>
      <c r="I12" s="1192">
        <v>9</v>
      </c>
      <c r="J12" s="1192">
        <v>6063</v>
      </c>
    </row>
    <row r="13" spans="1:134" s="184" customFormat="1" ht="12" customHeight="1" x14ac:dyDescent="0.15">
      <c r="A13" s="238"/>
      <c r="B13" s="240"/>
      <c r="C13" s="238"/>
      <c r="D13" s="241"/>
      <c r="E13" s="232"/>
      <c r="F13" s="232"/>
      <c r="G13" s="232"/>
      <c r="H13" s="232"/>
      <c r="I13" s="241"/>
      <c r="J13" s="241"/>
    </row>
    <row r="14" spans="1:134" ht="12" customHeight="1" x14ac:dyDescent="0.15">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row>
    <row r="15" spans="1:134" ht="19.5" customHeight="1" x14ac:dyDescent="0.15">
      <c r="F15" s="243" t="s">
        <v>245</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row>
    <row r="16" spans="1:134" ht="13.5" customHeight="1" x14ac:dyDescent="0.15">
      <c r="A16" s="57" t="s">
        <v>310</v>
      </c>
      <c r="G16" s="194" t="s">
        <v>1008</v>
      </c>
      <c r="J16" s="209" t="s">
        <v>296</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row>
    <row r="17" spans="1:124" ht="15" customHeight="1" x14ac:dyDescent="0.15">
      <c r="A17" s="1820" t="s">
        <v>47</v>
      </c>
      <c r="B17" s="1820"/>
      <c r="C17" s="1821"/>
      <c r="D17" s="1928" t="s">
        <v>391</v>
      </c>
      <c r="E17" s="1815" t="s">
        <v>437</v>
      </c>
      <c r="F17" s="1816"/>
      <c r="G17" s="1817"/>
      <c r="H17" s="1928" t="s">
        <v>327</v>
      </c>
      <c r="I17" s="1928" t="s">
        <v>202</v>
      </c>
      <c r="J17" s="1938" t="s">
        <v>232</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row>
    <row r="18" spans="1:124" ht="18.75" customHeight="1" x14ac:dyDescent="0.15">
      <c r="A18" s="1822"/>
      <c r="B18" s="1822"/>
      <c r="C18" s="1823"/>
      <c r="D18" s="1929"/>
      <c r="E18" s="62" t="s">
        <v>290</v>
      </c>
      <c r="F18" s="62" t="s">
        <v>73</v>
      </c>
      <c r="G18" s="62" t="s">
        <v>98</v>
      </c>
      <c r="H18" s="1929"/>
      <c r="I18" s="1929"/>
      <c r="J18" s="1939"/>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row>
    <row r="19" spans="1:124" ht="14.25" customHeight="1" x14ac:dyDescent="0.15">
      <c r="A19" s="1175" t="s">
        <v>1010</v>
      </c>
      <c r="B19" s="1104">
        <v>4</v>
      </c>
      <c r="C19" s="1176" t="s">
        <v>1012</v>
      </c>
      <c r="D19" s="1135">
        <v>75425</v>
      </c>
      <c r="E19" s="625">
        <v>39821</v>
      </c>
      <c r="F19" s="625">
        <v>17066</v>
      </c>
      <c r="G19" s="625">
        <v>22755</v>
      </c>
      <c r="H19" s="625">
        <v>5057</v>
      </c>
      <c r="I19" s="625">
        <v>40</v>
      </c>
      <c r="J19" s="625">
        <v>30507</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row>
    <row r="20" spans="1:124" ht="14.25" customHeight="1" x14ac:dyDescent="0.15">
      <c r="A20" s="1177"/>
      <c r="B20" s="1178">
        <v>5</v>
      </c>
      <c r="C20" s="1179"/>
      <c r="D20" s="1130">
        <v>71301</v>
      </c>
      <c r="E20" s="1130">
        <v>35084</v>
      </c>
      <c r="F20" s="1130">
        <v>14003</v>
      </c>
      <c r="G20" s="1130">
        <v>21081</v>
      </c>
      <c r="H20" s="1130">
        <v>5843</v>
      </c>
      <c r="I20" s="1130">
        <v>100</v>
      </c>
      <c r="J20" s="1130">
        <v>30274</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row>
    <row r="21" spans="1:124" ht="4.5" customHeight="1" x14ac:dyDescent="0.15">
      <c r="A21" s="1180"/>
      <c r="B21" s="1180"/>
      <c r="C21" s="1181"/>
      <c r="D21" s="601"/>
      <c r="E21" s="602"/>
      <c r="F21" s="602"/>
      <c r="G21" s="602"/>
      <c r="H21" s="602"/>
      <c r="I21" s="602"/>
      <c r="J21" s="602"/>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row>
    <row r="22" spans="1:124" s="184" customFormat="1" ht="14.45" customHeight="1" x14ac:dyDescent="0.15">
      <c r="A22" s="1182" t="s">
        <v>1013</v>
      </c>
      <c r="B22" s="1183">
        <f>B9</f>
        <v>8</v>
      </c>
      <c r="C22" s="1184" t="s">
        <v>919</v>
      </c>
      <c r="D22" s="1185">
        <v>6279</v>
      </c>
      <c r="E22" s="602">
        <v>2685</v>
      </c>
      <c r="F22" s="602">
        <v>1025</v>
      </c>
      <c r="G22" s="602">
        <v>1660</v>
      </c>
      <c r="H22" s="602">
        <v>631</v>
      </c>
      <c r="I22" s="1185">
        <v>14</v>
      </c>
      <c r="J22" s="1185">
        <v>2949</v>
      </c>
    </row>
    <row r="23" spans="1:124" ht="14.45" customHeight="1" x14ac:dyDescent="0.15">
      <c r="A23" s="1182"/>
      <c r="B23" s="1183">
        <f>B10</f>
        <v>9</v>
      </c>
      <c r="C23" s="1184"/>
      <c r="D23" s="1186">
        <v>8392</v>
      </c>
      <c r="E23" s="1111">
        <v>3434</v>
      </c>
      <c r="F23" s="1111">
        <v>1302</v>
      </c>
      <c r="G23" s="1111">
        <v>2132</v>
      </c>
      <c r="H23" s="1111">
        <v>823</v>
      </c>
      <c r="I23" s="1186">
        <v>18</v>
      </c>
      <c r="J23" s="1186">
        <v>4117</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row>
    <row r="24" spans="1:124" ht="14.45" customHeight="1" x14ac:dyDescent="0.15">
      <c r="A24" s="1182"/>
      <c r="B24" s="1183">
        <f>B11</f>
        <v>10</v>
      </c>
      <c r="C24" s="1184"/>
      <c r="D24" s="1186">
        <v>7793</v>
      </c>
      <c r="E24" s="1111">
        <v>3320</v>
      </c>
      <c r="F24" s="1111">
        <v>1219</v>
      </c>
      <c r="G24" s="1111">
        <v>2101</v>
      </c>
      <c r="H24" s="1111">
        <v>592</v>
      </c>
      <c r="I24" s="1186">
        <v>17</v>
      </c>
      <c r="J24" s="1186">
        <v>3864</v>
      </c>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row>
    <row r="25" spans="1:124" ht="14.45" customHeight="1" x14ac:dyDescent="0.15">
      <c r="A25" s="1188"/>
      <c r="B25" s="1988">
        <f>B12</f>
        <v>11</v>
      </c>
      <c r="C25" s="1190"/>
      <c r="D25" s="1191">
        <v>7269</v>
      </c>
      <c r="E25" s="1132">
        <v>3109</v>
      </c>
      <c r="F25" s="1132">
        <v>893</v>
      </c>
      <c r="G25" s="1132">
        <v>2216</v>
      </c>
      <c r="H25" s="1132">
        <v>588</v>
      </c>
      <c r="I25" s="1192">
        <v>9</v>
      </c>
      <c r="J25" s="1192">
        <v>3563</v>
      </c>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row>
    <row r="26" spans="1:124" s="184" customFormat="1" ht="14.45" customHeight="1" x14ac:dyDescent="0.15"/>
    <row r="27" spans="1:124" ht="15" customHeight="1" x14ac:dyDescent="0.1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row>
    <row r="28" spans="1:124" ht="15" customHeight="1" x14ac:dyDescent="0.15">
      <c r="A28" s="6"/>
      <c r="B28" s="6"/>
      <c r="C28" s="6"/>
      <c r="D28" s="6"/>
      <c r="E28" s="6"/>
      <c r="F28" s="6"/>
      <c r="G28" s="6"/>
      <c r="H28" s="6"/>
      <c r="I28" s="6"/>
      <c r="J28" s="6"/>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row>
    <row r="29" spans="1:124" ht="15" customHeight="1" x14ac:dyDescent="0.15">
      <c r="A29" s="6"/>
      <c r="B29" s="6"/>
      <c r="C29" s="6"/>
      <c r="D29" s="6"/>
      <c r="E29" s="6"/>
      <c r="F29" s="6"/>
      <c r="G29" s="6"/>
      <c r="H29" s="6"/>
      <c r="I29" s="6"/>
      <c r="J29" s="6"/>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row>
    <row r="30" spans="1:124" ht="15" customHeight="1" x14ac:dyDescent="0.15">
      <c r="A30" s="6"/>
      <c r="B30" s="6"/>
      <c r="C30" s="6"/>
      <c r="D30" s="43"/>
      <c r="E30" s="43"/>
      <c r="F30" s="43"/>
      <c r="G30" s="43"/>
      <c r="H30" s="43"/>
      <c r="I30" s="43"/>
      <c r="J30" s="43"/>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row>
    <row r="31" spans="1:124" ht="15" customHeight="1" x14ac:dyDescent="0.15">
      <c r="A31" s="6"/>
      <c r="B31" s="6"/>
      <c r="C31" s="6"/>
      <c r="D31" s="43"/>
      <c r="E31" s="43"/>
      <c r="F31" s="43"/>
      <c r="G31" s="43"/>
      <c r="H31" s="43"/>
      <c r="I31" s="43"/>
      <c r="J31" s="43"/>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row>
    <row r="32" spans="1:124" ht="15" customHeight="1" x14ac:dyDescent="0.15">
      <c r="A32" s="6"/>
      <c r="B32" s="6"/>
      <c r="C32" s="6"/>
      <c r="D32" s="242"/>
      <c r="E32" s="242"/>
      <c r="F32" s="242"/>
      <c r="G32" s="242"/>
      <c r="H32" s="242"/>
      <c r="I32" s="242"/>
      <c r="J32" s="242"/>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row>
    <row r="33" spans="1:134" ht="15" customHeight="1" x14ac:dyDescent="0.1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row>
    <row r="34" spans="1:134" ht="15" customHeight="1" x14ac:dyDescent="0.1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row>
    <row r="35" spans="1:134" ht="15" customHeight="1" x14ac:dyDescent="0.1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row>
    <row r="36" spans="1:134" ht="15" customHeight="1" x14ac:dyDescent="0.15">
      <c r="A36" s="6"/>
      <c r="B36" s="6"/>
      <c r="C36" s="6"/>
      <c r="D36" s="6"/>
      <c r="E36" s="6"/>
      <c r="F36" s="6"/>
      <c r="G36" s="6"/>
      <c r="H36" s="6"/>
      <c r="I36" s="6"/>
      <c r="J36" s="6"/>
      <c r="K36" s="91"/>
      <c r="L36" s="91"/>
      <c r="M36" s="91"/>
      <c r="N36" s="91"/>
      <c r="O36" s="91"/>
      <c r="P36" s="91"/>
      <c r="Q36" s="91"/>
      <c r="R36" s="91"/>
      <c r="S36" s="91"/>
      <c r="T36" s="91"/>
      <c r="U36" s="91"/>
      <c r="V36" s="91"/>
      <c r="W36" s="91"/>
      <c r="X36" s="91"/>
      <c r="Y36" s="91"/>
      <c r="Z36" s="91"/>
      <c r="AA36" s="91"/>
      <c r="AB36" s="6"/>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row>
    <row r="37" spans="1:134" ht="15" customHeight="1" x14ac:dyDescent="0.15">
      <c r="A37" s="6"/>
      <c r="B37" s="6"/>
      <c r="C37" s="6"/>
      <c r="D37" s="6"/>
      <c r="E37" s="6"/>
      <c r="F37" s="6"/>
      <c r="G37" s="6"/>
      <c r="H37" s="6"/>
      <c r="I37" s="6"/>
      <c r="J37" s="6"/>
      <c r="K37" s="91"/>
      <c r="L37" s="91"/>
      <c r="M37" s="91"/>
      <c r="N37" s="91"/>
      <c r="O37" s="91"/>
      <c r="P37" s="91"/>
      <c r="Q37" s="91"/>
      <c r="R37" s="91"/>
      <c r="S37" s="91"/>
      <c r="T37" s="91"/>
      <c r="U37" s="91"/>
      <c r="V37" s="91"/>
      <c r="W37" s="91"/>
      <c r="X37" s="91"/>
      <c r="Y37" s="91"/>
      <c r="Z37" s="91"/>
      <c r="AA37" s="91"/>
      <c r="AB37" s="6"/>
      <c r="AC37" s="246"/>
      <c r="AD37" s="246"/>
      <c r="AE37" s="246"/>
      <c r="AF37" s="246"/>
      <c r="AG37" s="246"/>
      <c r="AH37" s="246"/>
      <c r="AI37" s="246"/>
      <c r="AJ37" s="91"/>
      <c r="AK37" s="91"/>
      <c r="AL37" s="91"/>
      <c r="AM37" s="91"/>
      <c r="AN37" s="91"/>
      <c r="AO37" s="91"/>
      <c r="AP37" s="91"/>
      <c r="AQ37" s="91"/>
      <c r="AR37" s="246"/>
      <c r="AS37" s="246"/>
      <c r="AT37" s="246"/>
      <c r="AU37" s="246"/>
      <c r="AV37" s="246"/>
      <c r="AW37" s="246"/>
      <c r="AX37" s="246"/>
      <c r="AY37" s="246"/>
      <c r="AZ37" s="91"/>
      <c r="BA37" s="91"/>
      <c r="BB37" s="91"/>
      <c r="BC37" s="91"/>
      <c r="BD37" s="91"/>
      <c r="BE37" s="91"/>
      <c r="BF37" s="91"/>
      <c r="BG37" s="91"/>
      <c r="BH37" s="246"/>
      <c r="BI37" s="246"/>
      <c r="BJ37" s="246"/>
      <c r="BK37" s="246"/>
      <c r="BL37" s="246"/>
      <c r="BM37" s="246"/>
      <c r="BN37" s="246"/>
      <c r="BO37" s="24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row>
    <row r="38" spans="1:134" ht="15" customHeight="1" x14ac:dyDescent="0.15">
      <c r="A38" s="6"/>
      <c r="B38" s="6"/>
      <c r="C38" s="6"/>
      <c r="D38" s="6"/>
      <c r="E38" s="6"/>
      <c r="F38" s="6"/>
      <c r="G38" s="6"/>
      <c r="H38" s="6"/>
      <c r="I38" s="6"/>
      <c r="J38" s="6"/>
      <c r="K38" s="244"/>
      <c r="L38" s="244"/>
      <c r="M38" s="244"/>
      <c r="N38" s="244"/>
      <c r="O38" s="244"/>
      <c r="P38" s="244"/>
      <c r="Q38" s="244"/>
      <c r="R38" s="244"/>
      <c r="S38" s="244"/>
      <c r="T38" s="245"/>
      <c r="U38" s="245"/>
      <c r="V38" s="245"/>
      <c r="W38" s="245"/>
      <c r="X38" s="245"/>
      <c r="Y38" s="245"/>
      <c r="Z38" s="245"/>
      <c r="AA38" s="245"/>
      <c r="AB38" s="6"/>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row>
    <row r="39" spans="1:134" ht="15" customHeight="1" x14ac:dyDescent="0.15">
      <c r="A39" s="6"/>
      <c r="B39" s="6"/>
      <c r="C39" s="6"/>
      <c r="D39" s="6"/>
      <c r="E39" s="6"/>
      <c r="F39" s="6"/>
      <c r="G39" s="6"/>
      <c r="H39" s="6"/>
      <c r="I39" s="6"/>
      <c r="J39" s="6"/>
      <c r="K39" s="244"/>
      <c r="L39" s="244"/>
      <c r="M39" s="244"/>
      <c r="N39" s="244"/>
      <c r="O39" s="244"/>
      <c r="P39" s="244"/>
      <c r="Q39" s="244"/>
      <c r="R39" s="244"/>
      <c r="S39" s="244"/>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row>
    <row r="40" spans="1:134" ht="15" customHeight="1" x14ac:dyDescent="0.15">
      <c r="A40" s="6"/>
      <c r="B40" s="6"/>
      <c r="C40" s="6"/>
      <c r="D40" s="6"/>
      <c r="E40" s="6"/>
      <c r="F40" s="6"/>
      <c r="G40" s="6"/>
      <c r="H40" s="6"/>
      <c r="I40" s="6"/>
      <c r="J40" s="6"/>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row>
    <row r="41" spans="1:134" ht="15" customHeight="1" x14ac:dyDescent="0.15">
      <c r="A41" s="6"/>
      <c r="B41" s="6"/>
      <c r="C41" s="6"/>
      <c r="D41" s="6"/>
      <c r="E41" s="6"/>
      <c r="F41" s="6"/>
      <c r="G41" s="6"/>
      <c r="H41" s="6"/>
      <c r="I41" s="6"/>
      <c r="J41" s="6"/>
      <c r="K41" s="99"/>
      <c r="L41" s="99"/>
      <c r="M41" s="99"/>
      <c r="N41" s="99"/>
      <c r="O41" s="99"/>
      <c r="P41" s="99"/>
      <c r="Q41" s="99"/>
      <c r="R41" s="99"/>
      <c r="S41" s="99"/>
      <c r="T41" s="99"/>
      <c r="U41" s="99"/>
      <c r="V41" s="99"/>
      <c r="W41" s="99"/>
      <c r="X41" s="99"/>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5"/>
      <c r="BM41" s="245"/>
      <c r="BN41" s="245"/>
      <c r="BO41" s="245"/>
      <c r="BP41" s="245"/>
      <c r="BQ41" s="245"/>
      <c r="BR41" s="245"/>
      <c r="BS41" s="245"/>
      <c r="BT41" s="245"/>
      <c r="BU41" s="245"/>
      <c r="BV41" s="245"/>
      <c r="BW41" s="245"/>
      <c r="BX41" s="245"/>
      <c r="BY41" s="245"/>
      <c r="BZ41" s="245"/>
      <c r="CA41" s="245"/>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row>
    <row r="42" spans="1:134" ht="15" customHeight="1" x14ac:dyDescent="0.15">
      <c r="A42" s="6"/>
      <c r="B42" s="6"/>
      <c r="C42" s="6"/>
      <c r="D42" s="6"/>
      <c r="E42" s="6"/>
      <c r="F42" s="6"/>
      <c r="G42" s="6"/>
      <c r="H42" s="6"/>
      <c r="I42" s="6"/>
      <c r="J42" s="6"/>
      <c r="K42" s="91"/>
      <c r="L42" s="91"/>
      <c r="M42" s="91"/>
      <c r="N42" s="91"/>
      <c r="O42" s="91"/>
      <c r="P42" s="91"/>
      <c r="Q42" s="91"/>
      <c r="R42" s="91"/>
      <c r="S42" s="91"/>
      <c r="T42" s="91"/>
      <c r="U42" s="91"/>
      <c r="V42" s="91"/>
      <c r="W42" s="91"/>
      <c r="X42" s="91"/>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c r="BE42" s="244"/>
      <c r="BF42" s="244"/>
      <c r="BG42" s="244"/>
      <c r="BH42" s="245"/>
      <c r="BI42" s="245"/>
      <c r="BJ42" s="245"/>
      <c r="BK42" s="245"/>
      <c r="BL42" s="245"/>
      <c r="BM42" s="245"/>
      <c r="BN42" s="245"/>
      <c r="BO42" s="245"/>
      <c r="BP42" s="245"/>
      <c r="BQ42" s="245"/>
      <c r="BR42" s="245"/>
      <c r="BS42" s="245"/>
      <c r="BT42" s="245"/>
      <c r="BU42" s="245"/>
      <c r="BV42" s="245"/>
      <c r="BW42" s="245"/>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row>
    <row r="43" spans="1:134" ht="15" customHeight="1" x14ac:dyDescent="0.15">
      <c r="A43" s="6"/>
      <c r="B43" s="6"/>
      <c r="C43" s="6"/>
      <c r="D43" s="6"/>
      <c r="E43" s="6"/>
      <c r="F43" s="6"/>
      <c r="G43" s="6"/>
      <c r="H43" s="6"/>
      <c r="I43" s="6"/>
      <c r="J43" s="6"/>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row>
    <row r="44" spans="1:134" ht="15" customHeight="1" x14ac:dyDescent="0.15">
      <c r="A44" s="6"/>
      <c r="B44" s="6"/>
      <c r="C44" s="6"/>
      <c r="D44" s="6"/>
      <c r="E44" s="6"/>
      <c r="F44" s="6"/>
      <c r="G44" s="6"/>
      <c r="H44" s="6"/>
      <c r="I44" s="6"/>
      <c r="J44" s="6"/>
      <c r="K44" s="244"/>
      <c r="L44" s="244"/>
      <c r="M44" s="244"/>
      <c r="N44" s="244"/>
      <c r="O44" s="244"/>
      <c r="P44" s="244"/>
      <c r="Q44" s="244"/>
      <c r="R44" s="244"/>
      <c r="S44" s="244"/>
      <c r="T44" s="244"/>
      <c r="U44" s="244"/>
      <c r="V44" s="244"/>
      <c r="W44" s="244"/>
      <c r="X44" s="244"/>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row>
    <row r="45" spans="1:134" ht="15" customHeight="1" x14ac:dyDescent="0.15">
      <c r="A45" s="6"/>
      <c r="B45" s="6"/>
      <c r="C45" s="6"/>
      <c r="D45" s="6"/>
      <c r="E45" s="6"/>
      <c r="F45" s="6"/>
      <c r="G45" s="6"/>
      <c r="H45" s="6"/>
      <c r="I45" s="6"/>
      <c r="J45" s="6"/>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row>
    <row r="46" spans="1:134" ht="15" customHeight="1" x14ac:dyDescent="0.15">
      <c r="A46" s="6"/>
      <c r="B46" s="6"/>
      <c r="C46" s="6"/>
      <c r="D46" s="6"/>
      <c r="E46" s="6"/>
      <c r="F46" s="6"/>
      <c r="G46" s="6"/>
      <c r="H46" s="6"/>
      <c r="I46" s="6"/>
      <c r="J46" s="6"/>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row>
    <row r="47" spans="1:134" ht="15" customHeight="1" x14ac:dyDescent="0.15">
      <c r="A47" s="6"/>
      <c r="B47" s="6"/>
      <c r="C47" s="6"/>
      <c r="D47" s="6"/>
      <c r="E47" s="6"/>
      <c r="F47" s="6"/>
      <c r="G47" s="6"/>
      <c r="H47" s="6"/>
      <c r="I47" s="6"/>
      <c r="J47" s="6"/>
      <c r="K47" s="245"/>
      <c r="L47" s="245"/>
      <c r="M47" s="245"/>
      <c r="N47" s="245"/>
      <c r="O47" s="245"/>
      <c r="P47" s="245"/>
      <c r="Q47" s="245"/>
      <c r="R47" s="245"/>
      <c r="S47" s="244"/>
      <c r="T47" s="244"/>
      <c r="U47" s="244"/>
      <c r="V47" s="244"/>
      <c r="W47" s="244"/>
      <c r="X47" s="244"/>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7"/>
      <c r="BI47" s="247"/>
      <c r="BJ47" s="247"/>
      <c r="BK47" s="247"/>
      <c r="BL47" s="247"/>
      <c r="BM47" s="247"/>
      <c r="BN47" s="247"/>
      <c r="BO47" s="247"/>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row>
    <row r="48" spans="1:134" x14ac:dyDescent="0.1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row>
    <row r="49" spans="1:134" x14ac:dyDescent="0.1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row>
    <row r="50" spans="1:134" x14ac:dyDescent="0.1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row>
    <row r="51" spans="1:134" x14ac:dyDescent="0.1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row>
    <row r="52" spans="1:134" x14ac:dyDescent="0.15">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row>
    <row r="53" spans="1:134" x14ac:dyDescent="0.15">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row>
    <row r="54" spans="1:134" x14ac:dyDescent="0.15">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row>
    <row r="55" spans="1:134" x14ac:dyDescent="0.15">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row>
    <row r="56" spans="1:134" x14ac:dyDescent="0.15">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row>
    <row r="57" spans="1:134" x14ac:dyDescent="0.15">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row>
    <row r="58" spans="1:134" x14ac:dyDescent="0.15">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row>
    <row r="59" spans="1:134" x14ac:dyDescent="0.15">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x14ac:dyDescent="0.15">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x14ac:dyDescent="0.15">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x14ac:dyDescent="0.15">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x14ac:dyDescent="0.15">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x14ac:dyDescent="0.15">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134" x14ac:dyDescent="0.15">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134" x14ac:dyDescent="0.15">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134" x14ac:dyDescent="0.15">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134" x14ac:dyDescent="0.15">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134" x14ac:dyDescent="0.15">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134" x14ac:dyDescent="0.15">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134" x14ac:dyDescent="0.15">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row>
    <row r="72" spans="11:134" x14ac:dyDescent="0.15">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row>
    <row r="73" spans="11:134" x14ac:dyDescent="0.15">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row>
    <row r="74" spans="11:134" x14ac:dyDescent="0.15">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134" x14ac:dyDescent="0.15">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134" x14ac:dyDescent="0.15">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row>
    <row r="77" spans="11:134" x14ac:dyDescent="0.15">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row>
    <row r="78" spans="11:134" x14ac:dyDescent="0.15">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row>
    <row r="79" spans="11:134" x14ac:dyDescent="0.15">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row>
    <row r="80" spans="11:134" x14ac:dyDescent="0.15">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row>
    <row r="81" spans="11:134" x14ac:dyDescent="0.15">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row>
    <row r="82" spans="11:134" x14ac:dyDescent="0.15">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row>
    <row r="83" spans="11:134" x14ac:dyDescent="0.15">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row>
    <row r="84" spans="11:134" x14ac:dyDescent="0.15">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row>
  </sheetData>
  <mergeCells count="12">
    <mergeCell ref="I4:I5"/>
    <mergeCell ref="J4:J5"/>
    <mergeCell ref="A17:C18"/>
    <mergeCell ref="D17:D18"/>
    <mergeCell ref="H17:H18"/>
    <mergeCell ref="I17:I18"/>
    <mergeCell ref="J17:J18"/>
    <mergeCell ref="E4:G4"/>
    <mergeCell ref="E17:G17"/>
    <mergeCell ref="A4:C5"/>
    <mergeCell ref="D4:D5"/>
    <mergeCell ref="H4:H5"/>
  </mergeCells>
  <phoneticPr fontId="39"/>
  <dataValidations count="1">
    <dataValidation imeMode="off" allowBlank="1"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8"/>
  <sheetViews>
    <sheetView showGridLines="0" zoomScaleSheetLayoutView="100" workbookViewId="0"/>
  </sheetViews>
  <sheetFormatPr defaultRowHeight="12" x14ac:dyDescent="0.15"/>
  <cols>
    <col min="1" max="1" width="7.25" style="183" customWidth="1"/>
    <col min="2" max="2" width="3.125" style="183" customWidth="1"/>
    <col min="3" max="3" width="3.625" style="183" customWidth="1"/>
    <col min="4" max="13" width="8.625" style="183" customWidth="1"/>
    <col min="14" max="27" width="4.625" style="183" customWidth="1"/>
    <col min="28" max="31" width="8.625" style="183" customWidth="1"/>
    <col min="32" max="121" width="10.625" style="183" customWidth="1"/>
    <col min="122" max="122" width="9" style="183" customWidth="1"/>
    <col min="123" max="16384" width="9" style="183"/>
  </cols>
  <sheetData>
    <row r="1" spans="1:137" x14ac:dyDescent="0.15">
      <c r="E1" s="233"/>
      <c r="F1" s="233"/>
      <c r="G1" s="233"/>
      <c r="H1" s="233"/>
      <c r="I1" s="233"/>
    </row>
    <row r="2" spans="1:137" ht="18" customHeight="1" x14ac:dyDescent="0.15">
      <c r="A2" s="6"/>
      <c r="B2" s="6"/>
      <c r="C2" s="6"/>
      <c r="D2" s="6"/>
      <c r="E2" s="231"/>
      <c r="F2" s="251" t="s">
        <v>21</v>
      </c>
      <c r="G2" s="233"/>
      <c r="H2" s="231"/>
      <c r="I2" s="231"/>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row>
    <row r="3" spans="1:137" ht="14.45" customHeight="1" x14ac:dyDescent="0.15">
      <c r="A3" s="91" t="s">
        <v>203</v>
      </c>
      <c r="B3" s="6"/>
      <c r="C3" s="6"/>
      <c r="D3" s="6"/>
      <c r="E3" s="231"/>
      <c r="F3" s="231"/>
      <c r="G3" s="1940" t="s">
        <v>1014</v>
      </c>
      <c r="H3" s="1940"/>
      <c r="I3" s="231"/>
      <c r="J3" s="6"/>
      <c r="K3" s="6"/>
      <c r="L3" s="6"/>
      <c r="M3" s="209" t="s">
        <v>31</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row>
    <row r="4" spans="1:137" ht="15" customHeight="1" x14ac:dyDescent="0.15">
      <c r="A4" s="1945" t="s">
        <v>1015</v>
      </c>
      <c r="B4" s="1945"/>
      <c r="C4" s="1946"/>
      <c r="D4" s="1941" t="s">
        <v>1016</v>
      </c>
      <c r="E4" s="1942"/>
      <c r="F4" s="1942"/>
      <c r="G4" s="1942"/>
      <c r="H4" s="1942"/>
      <c r="I4" s="1942"/>
      <c r="J4" s="1942"/>
      <c r="K4" s="1942"/>
      <c r="L4" s="1942"/>
      <c r="M4" s="1942"/>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row>
    <row r="5" spans="1:137" ht="15" customHeight="1" x14ac:dyDescent="0.15">
      <c r="A5" s="1947"/>
      <c r="B5" s="1947"/>
      <c r="C5" s="1948"/>
      <c r="D5" s="1941" t="s">
        <v>1017</v>
      </c>
      <c r="E5" s="1943"/>
      <c r="F5" s="1941" t="s">
        <v>1018</v>
      </c>
      <c r="G5" s="1943"/>
      <c r="H5" s="1941" t="s">
        <v>1019</v>
      </c>
      <c r="I5" s="1943"/>
      <c r="J5" s="1941" t="s">
        <v>1020</v>
      </c>
      <c r="K5" s="1943"/>
      <c r="L5" s="1941" t="s">
        <v>1021</v>
      </c>
      <c r="M5" s="1942"/>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row>
    <row r="6" spans="1:137" ht="15" customHeight="1" x14ac:dyDescent="0.15">
      <c r="A6" s="1949"/>
      <c r="B6" s="1949"/>
      <c r="C6" s="1950"/>
      <c r="D6" s="1193" t="s">
        <v>1022</v>
      </c>
      <c r="E6" s="1193" t="s">
        <v>1023</v>
      </c>
      <c r="F6" s="1193" t="s">
        <v>1022</v>
      </c>
      <c r="G6" s="1193" t="s">
        <v>1023</v>
      </c>
      <c r="H6" s="1193" t="s">
        <v>1022</v>
      </c>
      <c r="I6" s="1193" t="s">
        <v>1023</v>
      </c>
      <c r="J6" s="1193" t="s">
        <v>1022</v>
      </c>
      <c r="K6" s="1193" t="s">
        <v>1023</v>
      </c>
      <c r="L6" s="1194" t="s">
        <v>1022</v>
      </c>
      <c r="M6" s="1193" t="s">
        <v>1023</v>
      </c>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row>
    <row r="7" spans="1:137" ht="15" customHeight="1" x14ac:dyDescent="0.15">
      <c r="A7" s="1093" t="s">
        <v>167</v>
      </c>
      <c r="B7" s="1195">
        <v>5</v>
      </c>
      <c r="C7" s="1196" t="s">
        <v>1024</v>
      </c>
      <c r="D7" s="1197">
        <v>42154</v>
      </c>
      <c r="E7" s="1198">
        <v>43827</v>
      </c>
      <c r="F7" s="1197">
        <v>13698</v>
      </c>
      <c r="G7" s="1198">
        <v>12754</v>
      </c>
      <c r="H7" s="1197">
        <v>17055</v>
      </c>
      <c r="I7" s="1198">
        <v>16787</v>
      </c>
      <c r="J7" s="1197">
        <v>76623</v>
      </c>
      <c r="K7" s="1198">
        <v>75164</v>
      </c>
      <c r="L7" s="1197">
        <v>12323</v>
      </c>
      <c r="M7" s="1198">
        <v>14293</v>
      </c>
      <c r="N7" s="244"/>
      <c r="O7" s="244"/>
      <c r="P7" s="244"/>
      <c r="Q7" s="244"/>
      <c r="R7" s="244"/>
      <c r="S7" s="244"/>
      <c r="T7" s="244"/>
      <c r="U7" s="244"/>
      <c r="V7" s="244"/>
      <c r="W7" s="244"/>
      <c r="X7" s="244"/>
      <c r="Y7" s="244"/>
      <c r="Z7" s="244"/>
      <c r="AA7" s="244"/>
      <c r="AB7" s="244"/>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row>
    <row r="8" spans="1:137" ht="15" customHeight="1" x14ac:dyDescent="0.15">
      <c r="A8" s="1182" t="s">
        <v>948</v>
      </c>
      <c r="B8" s="1199">
        <v>9</v>
      </c>
      <c r="C8" s="1200" t="s">
        <v>919</v>
      </c>
      <c r="D8" s="1201">
        <v>5641</v>
      </c>
      <c r="E8" s="1202">
        <v>5620</v>
      </c>
      <c r="F8" s="1203">
        <v>2171</v>
      </c>
      <c r="G8" s="1204">
        <v>2193</v>
      </c>
      <c r="H8" s="1203">
        <v>1397</v>
      </c>
      <c r="I8" s="1204">
        <v>1397</v>
      </c>
      <c r="J8" s="1205">
        <v>5735</v>
      </c>
      <c r="K8" s="1206">
        <v>5644</v>
      </c>
      <c r="L8" s="1207" t="s">
        <v>18</v>
      </c>
      <c r="M8" s="1208" t="s">
        <v>18</v>
      </c>
      <c r="N8" s="245"/>
      <c r="O8" s="245"/>
      <c r="P8" s="245"/>
      <c r="Q8" s="245"/>
      <c r="R8" s="245"/>
      <c r="S8" s="245"/>
      <c r="T8" s="245"/>
      <c r="U8" s="245"/>
      <c r="V8" s="245"/>
      <c r="W8" s="245"/>
      <c r="X8" s="245"/>
      <c r="Y8" s="245"/>
      <c r="Z8" s="245"/>
      <c r="AA8" s="245"/>
      <c r="AB8" s="245"/>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row>
    <row r="9" spans="1:137" ht="15" customHeight="1" x14ac:dyDescent="0.15">
      <c r="A9" s="1182"/>
      <c r="B9" s="1199">
        <v>10</v>
      </c>
      <c r="C9" s="1200"/>
      <c r="D9" s="1201">
        <v>4820</v>
      </c>
      <c r="E9" s="1202">
        <v>5384</v>
      </c>
      <c r="F9" s="1203">
        <v>1924</v>
      </c>
      <c r="G9" s="1204">
        <v>1933</v>
      </c>
      <c r="H9" s="1203">
        <v>1795</v>
      </c>
      <c r="I9" s="1204">
        <v>1857</v>
      </c>
      <c r="J9" s="1205">
        <v>7005</v>
      </c>
      <c r="K9" s="1206">
        <v>7075</v>
      </c>
      <c r="L9" s="1207" t="s">
        <v>18</v>
      </c>
      <c r="M9" s="1208" t="s">
        <v>18</v>
      </c>
      <c r="N9" s="245"/>
      <c r="O9" s="245"/>
      <c r="P9" s="245"/>
      <c r="Q9" s="245"/>
      <c r="R9" s="245"/>
      <c r="S9" s="245"/>
      <c r="T9" s="245"/>
      <c r="U9" s="245"/>
      <c r="V9" s="245"/>
      <c r="W9" s="245"/>
      <c r="X9" s="245"/>
      <c r="Y9" s="245"/>
      <c r="Z9" s="245"/>
      <c r="AA9" s="245"/>
      <c r="AB9" s="245"/>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row>
    <row r="10" spans="1:137" ht="15" customHeight="1" x14ac:dyDescent="0.15">
      <c r="A10" s="1209"/>
      <c r="B10" s="1210">
        <v>11</v>
      </c>
      <c r="C10" s="1211"/>
      <c r="D10" s="1212">
        <v>5669</v>
      </c>
      <c r="E10" s="1213">
        <v>5927</v>
      </c>
      <c r="F10" s="1214" t="s">
        <v>1025</v>
      </c>
      <c r="G10" s="1215" t="s">
        <v>1026</v>
      </c>
      <c r="H10" s="1216">
        <v>1611</v>
      </c>
      <c r="I10" s="1215">
        <v>1748</v>
      </c>
      <c r="J10" s="1217">
        <v>7781</v>
      </c>
      <c r="K10" s="1218">
        <v>7547</v>
      </c>
      <c r="L10" s="1219" t="s">
        <v>1027</v>
      </c>
      <c r="M10" s="1220" t="s">
        <v>1000</v>
      </c>
      <c r="N10" s="244"/>
      <c r="O10" s="244"/>
      <c r="P10" s="244"/>
      <c r="Q10" s="244"/>
      <c r="R10" s="244"/>
      <c r="S10" s="244"/>
      <c r="T10" s="244"/>
      <c r="U10" s="244"/>
      <c r="V10" s="244"/>
      <c r="W10" s="244"/>
      <c r="X10" s="244"/>
      <c r="Y10" s="244"/>
      <c r="Z10" s="244"/>
      <c r="AA10" s="244"/>
      <c r="AB10" s="244"/>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row>
    <row r="11" spans="1:137" ht="15" customHeight="1" x14ac:dyDescent="0.15">
      <c r="A11" s="1945" t="s">
        <v>1015</v>
      </c>
      <c r="B11" s="1945"/>
      <c r="C11" s="1945"/>
      <c r="D11" s="1941" t="s">
        <v>1016</v>
      </c>
      <c r="E11" s="1942"/>
      <c r="F11" s="1942"/>
      <c r="G11" s="1943"/>
      <c r="H11" s="1941" t="s">
        <v>1028</v>
      </c>
      <c r="I11" s="1942"/>
      <c r="J11" s="1942"/>
      <c r="K11" s="1942"/>
      <c r="L11" s="1942"/>
      <c r="M11" s="1942"/>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row>
    <row r="12" spans="1:137" ht="15" customHeight="1" x14ac:dyDescent="0.15">
      <c r="A12" s="1947"/>
      <c r="B12" s="1947"/>
      <c r="C12" s="1947"/>
      <c r="D12" s="1941" t="s">
        <v>1029</v>
      </c>
      <c r="E12" s="1943"/>
      <c r="F12" s="1941" t="s">
        <v>1030</v>
      </c>
      <c r="G12" s="1943"/>
      <c r="H12" s="1941" t="s">
        <v>1031</v>
      </c>
      <c r="I12" s="1943"/>
      <c r="J12" s="1941" t="s">
        <v>1032</v>
      </c>
      <c r="K12" s="1942"/>
      <c r="L12" s="1941" t="s">
        <v>1033</v>
      </c>
      <c r="M12" s="1944"/>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row>
    <row r="13" spans="1:137" ht="15" customHeight="1" x14ac:dyDescent="0.15">
      <c r="A13" s="1949"/>
      <c r="B13" s="1949"/>
      <c r="C13" s="1949"/>
      <c r="D13" s="1193" t="s">
        <v>1022</v>
      </c>
      <c r="E13" s="1193" t="s">
        <v>1023</v>
      </c>
      <c r="F13" s="1193" t="s">
        <v>1022</v>
      </c>
      <c r="G13" s="1193" t="s">
        <v>1023</v>
      </c>
      <c r="H13" s="1193" t="s">
        <v>1022</v>
      </c>
      <c r="I13" s="1193" t="s">
        <v>1023</v>
      </c>
      <c r="J13" s="1193" t="s">
        <v>1022</v>
      </c>
      <c r="K13" s="1193" t="s">
        <v>1023</v>
      </c>
      <c r="L13" s="1193" t="s">
        <v>1022</v>
      </c>
      <c r="M13" s="1193" t="s">
        <v>1023</v>
      </c>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row>
    <row r="14" spans="1:137" ht="15" customHeight="1" x14ac:dyDescent="0.15">
      <c r="A14" s="1093" t="s">
        <v>167</v>
      </c>
      <c r="B14" s="1195">
        <v>5</v>
      </c>
      <c r="C14" s="1196" t="s">
        <v>1024</v>
      </c>
      <c r="D14" s="1197">
        <v>21185</v>
      </c>
      <c r="E14" s="1198">
        <v>20926</v>
      </c>
      <c r="F14" s="1197">
        <v>17370</v>
      </c>
      <c r="G14" s="1198">
        <v>16921</v>
      </c>
      <c r="H14" s="1197">
        <v>45572</v>
      </c>
      <c r="I14" s="1198">
        <v>45374</v>
      </c>
      <c r="J14" s="1197">
        <v>3072</v>
      </c>
      <c r="K14" s="1198">
        <v>3400</v>
      </c>
      <c r="L14" s="1197">
        <v>0</v>
      </c>
      <c r="M14" s="1198">
        <v>0</v>
      </c>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row>
    <row r="15" spans="1:137" ht="15" customHeight="1" x14ac:dyDescent="0.15">
      <c r="A15" s="1182" t="s">
        <v>948</v>
      </c>
      <c r="B15" s="1199">
        <f>B8</f>
        <v>9</v>
      </c>
      <c r="C15" s="1200" t="s">
        <v>919</v>
      </c>
      <c r="D15" s="1201">
        <v>1694</v>
      </c>
      <c r="E15" s="1202">
        <v>1632</v>
      </c>
      <c r="F15" s="1203">
        <v>2862</v>
      </c>
      <c r="G15" s="1204">
        <v>2909</v>
      </c>
      <c r="H15" s="1205">
        <v>4474</v>
      </c>
      <c r="I15" s="1206">
        <v>4770</v>
      </c>
      <c r="J15" s="1205">
        <v>1151</v>
      </c>
      <c r="K15" s="1206">
        <v>1542</v>
      </c>
      <c r="L15" s="1207">
        <v>0</v>
      </c>
      <c r="M15" s="1208">
        <v>0</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row>
    <row r="16" spans="1:137" ht="15" customHeight="1" x14ac:dyDescent="0.15">
      <c r="A16" s="1182"/>
      <c r="B16" s="1199">
        <f>B9</f>
        <v>10</v>
      </c>
      <c r="C16" s="1200"/>
      <c r="D16" s="1201">
        <v>1781</v>
      </c>
      <c r="E16" s="1202">
        <v>1825</v>
      </c>
      <c r="F16" s="1203">
        <v>3571</v>
      </c>
      <c r="G16" s="1204">
        <v>3519</v>
      </c>
      <c r="H16" s="1205">
        <v>5298</v>
      </c>
      <c r="I16" s="1206">
        <v>5155</v>
      </c>
      <c r="J16" s="1205">
        <v>1182</v>
      </c>
      <c r="K16" s="1206">
        <v>947</v>
      </c>
      <c r="L16" s="1207">
        <v>0</v>
      </c>
      <c r="M16" s="1208">
        <v>0</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row>
    <row r="17" spans="1:137" ht="15" customHeight="1" x14ac:dyDescent="0.15">
      <c r="A17" s="1209"/>
      <c r="B17" s="1210">
        <f>B10</f>
        <v>11</v>
      </c>
      <c r="C17" s="1211"/>
      <c r="D17" s="1212">
        <v>1940</v>
      </c>
      <c r="E17" s="1213">
        <v>1896</v>
      </c>
      <c r="F17" s="1216">
        <v>3156</v>
      </c>
      <c r="G17" s="1215">
        <v>2817</v>
      </c>
      <c r="H17" s="1216">
        <v>8050</v>
      </c>
      <c r="I17" s="1215">
        <v>8257</v>
      </c>
      <c r="J17" s="1216">
        <v>621</v>
      </c>
      <c r="K17" s="1215">
        <v>615</v>
      </c>
      <c r="L17" s="1216">
        <v>0</v>
      </c>
      <c r="M17" s="1215">
        <v>0</v>
      </c>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row>
    <row r="18" spans="1:137" ht="15" customHeight="1" x14ac:dyDescent="0.15">
      <c r="A18" s="1945" t="s">
        <v>1015</v>
      </c>
      <c r="B18" s="1945"/>
      <c r="C18" s="1945"/>
      <c r="D18" s="1941" t="s">
        <v>1028</v>
      </c>
      <c r="E18" s="1942"/>
      <c r="F18" s="1942"/>
      <c r="G18" s="1942"/>
      <c r="H18" s="1942"/>
      <c r="I18" s="1942"/>
      <c r="J18" s="1942"/>
      <c r="K18" s="1942"/>
      <c r="L18" s="1942"/>
      <c r="M18" s="1942"/>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row>
    <row r="19" spans="1:137" ht="15" customHeight="1" x14ac:dyDescent="0.15">
      <c r="A19" s="1947"/>
      <c r="B19" s="1947"/>
      <c r="C19" s="1947"/>
      <c r="D19" s="1941" t="s">
        <v>1034</v>
      </c>
      <c r="E19" s="1944"/>
      <c r="F19" s="1941" t="s">
        <v>1035</v>
      </c>
      <c r="G19" s="1943"/>
      <c r="H19" s="1941" t="s">
        <v>1036</v>
      </c>
      <c r="I19" s="1943"/>
      <c r="J19" s="1941" t="s">
        <v>1037</v>
      </c>
      <c r="K19" s="1942"/>
      <c r="L19" s="1941" t="s">
        <v>1038</v>
      </c>
      <c r="M19" s="1942"/>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row>
    <row r="20" spans="1:137" ht="15" customHeight="1" x14ac:dyDescent="0.15">
      <c r="A20" s="1949"/>
      <c r="B20" s="1949"/>
      <c r="C20" s="1949"/>
      <c r="D20" s="1193" t="s">
        <v>1022</v>
      </c>
      <c r="E20" s="1193" t="s">
        <v>1023</v>
      </c>
      <c r="F20" s="1193" t="s">
        <v>1022</v>
      </c>
      <c r="G20" s="1193" t="s">
        <v>1023</v>
      </c>
      <c r="H20" s="1193" t="s">
        <v>1022</v>
      </c>
      <c r="I20" s="1193" t="s">
        <v>1023</v>
      </c>
      <c r="J20" s="1193" t="s">
        <v>1022</v>
      </c>
      <c r="K20" s="1193" t="s">
        <v>1023</v>
      </c>
      <c r="L20" s="1193" t="s">
        <v>1022</v>
      </c>
      <c r="M20" s="1193" t="s">
        <v>1023</v>
      </c>
      <c r="N20" s="91"/>
      <c r="O20" s="91"/>
      <c r="P20" s="91"/>
      <c r="Q20" s="91"/>
      <c r="R20" s="91"/>
      <c r="S20" s="91"/>
      <c r="T20" s="91"/>
      <c r="U20" s="91"/>
      <c r="V20" s="91"/>
      <c r="W20" s="91"/>
      <c r="X20" s="91"/>
      <c r="Y20" s="91"/>
      <c r="Z20" s="91"/>
      <c r="AA20" s="91"/>
      <c r="AB20" s="91"/>
      <c r="AC20" s="91"/>
      <c r="AD20" s="91"/>
      <c r="AE20" s="6"/>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row>
    <row r="21" spans="1:137" ht="15" customHeight="1" x14ac:dyDescent="0.15">
      <c r="A21" s="1093" t="s">
        <v>167</v>
      </c>
      <c r="B21" s="1195">
        <v>5</v>
      </c>
      <c r="C21" s="1196" t="s">
        <v>1024</v>
      </c>
      <c r="D21" s="1221">
        <v>0</v>
      </c>
      <c r="E21" s="1222">
        <v>0</v>
      </c>
      <c r="F21" s="1221">
        <v>0</v>
      </c>
      <c r="G21" s="1222">
        <v>0</v>
      </c>
      <c r="H21" s="1197">
        <v>0</v>
      </c>
      <c r="I21" s="1198">
        <v>0</v>
      </c>
      <c r="J21" s="1197">
        <v>0</v>
      </c>
      <c r="K21" s="1198">
        <v>0</v>
      </c>
      <c r="L21" s="1221">
        <v>0</v>
      </c>
      <c r="M21" s="1222">
        <v>0</v>
      </c>
      <c r="N21" s="91"/>
      <c r="O21" s="91"/>
      <c r="P21" s="91"/>
      <c r="Q21" s="91"/>
      <c r="R21" s="91"/>
      <c r="S21" s="91"/>
      <c r="T21" s="91"/>
      <c r="U21" s="91"/>
      <c r="V21" s="91"/>
      <c r="W21" s="91"/>
      <c r="X21" s="91"/>
      <c r="Y21" s="91"/>
      <c r="Z21" s="91"/>
      <c r="AA21" s="91"/>
      <c r="AB21" s="91"/>
      <c r="AC21" s="91"/>
      <c r="AD21" s="91"/>
      <c r="AE21" s="6"/>
      <c r="AF21" s="246"/>
      <c r="AG21" s="246"/>
      <c r="AH21" s="246"/>
      <c r="AI21" s="246"/>
      <c r="AJ21" s="246"/>
      <c r="AK21" s="246"/>
      <c r="AL21" s="246"/>
      <c r="AM21" s="91"/>
      <c r="AN21" s="91"/>
      <c r="AO21" s="91"/>
      <c r="AP21" s="91"/>
      <c r="AQ21" s="91"/>
      <c r="AR21" s="91"/>
      <c r="AS21" s="91"/>
      <c r="AT21" s="91"/>
      <c r="AU21" s="246"/>
      <c r="AV21" s="246"/>
      <c r="AW21" s="246"/>
      <c r="AX21" s="246"/>
      <c r="AY21" s="246"/>
      <c r="AZ21" s="246"/>
      <c r="BA21" s="246"/>
      <c r="BB21" s="246"/>
      <c r="BC21" s="91"/>
      <c r="BD21" s="91"/>
      <c r="BE21" s="91"/>
      <c r="BF21" s="91"/>
      <c r="BG21" s="91"/>
      <c r="BH21" s="91"/>
      <c r="BI21" s="91"/>
      <c r="BJ21" s="91"/>
      <c r="BK21" s="246"/>
      <c r="BL21" s="246"/>
      <c r="BM21" s="246"/>
      <c r="BN21" s="246"/>
      <c r="BO21" s="246"/>
      <c r="BP21" s="246"/>
      <c r="BQ21" s="246"/>
      <c r="BR21" s="24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row>
    <row r="22" spans="1:137" ht="15" customHeight="1" x14ac:dyDescent="0.15">
      <c r="A22" s="1182" t="s">
        <v>948</v>
      </c>
      <c r="B22" s="1199">
        <f>B8</f>
        <v>9</v>
      </c>
      <c r="C22" s="1200" t="s">
        <v>919</v>
      </c>
      <c r="D22" s="1207">
        <v>0</v>
      </c>
      <c r="E22" s="1208">
        <v>0</v>
      </c>
      <c r="F22" s="1203">
        <v>0</v>
      </c>
      <c r="G22" s="1204">
        <v>0</v>
      </c>
      <c r="H22" s="1203">
        <v>246</v>
      </c>
      <c r="I22" s="1204">
        <v>439</v>
      </c>
      <c r="J22" s="1205">
        <v>0</v>
      </c>
      <c r="K22" s="1206">
        <v>0</v>
      </c>
      <c r="L22" s="1203">
        <v>0</v>
      </c>
      <c r="M22" s="1204">
        <v>0</v>
      </c>
      <c r="N22" s="244"/>
      <c r="O22" s="244"/>
      <c r="P22" s="244"/>
      <c r="Q22" s="244"/>
      <c r="R22" s="244"/>
      <c r="S22" s="244"/>
      <c r="T22" s="244"/>
      <c r="U22" s="244"/>
      <c r="V22" s="244"/>
      <c r="W22" s="245"/>
      <c r="X22" s="245"/>
      <c r="Y22" s="245"/>
      <c r="Z22" s="245"/>
      <c r="AA22" s="245"/>
      <c r="AB22" s="245"/>
      <c r="AC22" s="245"/>
      <c r="AD22" s="245"/>
      <c r="AE22" s="6"/>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row>
    <row r="23" spans="1:137" ht="15" customHeight="1" x14ac:dyDescent="0.15">
      <c r="A23" s="1182"/>
      <c r="B23" s="1199">
        <f>B9</f>
        <v>10</v>
      </c>
      <c r="C23" s="1200"/>
      <c r="D23" s="1207">
        <v>0</v>
      </c>
      <c r="E23" s="1208">
        <v>0</v>
      </c>
      <c r="F23" s="1203">
        <v>0</v>
      </c>
      <c r="G23" s="1204">
        <v>0</v>
      </c>
      <c r="H23" s="1203">
        <v>431</v>
      </c>
      <c r="I23" s="1204">
        <v>294</v>
      </c>
      <c r="J23" s="1203">
        <v>0</v>
      </c>
      <c r="K23" s="1204">
        <v>0</v>
      </c>
      <c r="L23" s="1203">
        <v>0</v>
      </c>
      <c r="M23" s="1204">
        <v>0</v>
      </c>
      <c r="N23" s="244"/>
      <c r="O23" s="244"/>
      <c r="P23" s="244"/>
      <c r="Q23" s="244"/>
      <c r="R23" s="244"/>
      <c r="S23" s="244"/>
      <c r="T23" s="244"/>
      <c r="U23" s="244"/>
      <c r="V23" s="244"/>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row>
    <row r="24" spans="1:137" ht="15" customHeight="1" x14ac:dyDescent="0.15">
      <c r="A24" s="1209"/>
      <c r="B24" s="1210">
        <f>B10</f>
        <v>11</v>
      </c>
      <c r="C24" s="1211"/>
      <c r="D24" s="1216">
        <v>0</v>
      </c>
      <c r="E24" s="1215">
        <v>0</v>
      </c>
      <c r="F24" s="1216">
        <v>0</v>
      </c>
      <c r="G24" s="1215">
        <v>0</v>
      </c>
      <c r="H24" s="1216">
        <v>129</v>
      </c>
      <c r="I24" s="1215">
        <v>120</v>
      </c>
      <c r="J24" s="1216">
        <v>0</v>
      </c>
      <c r="K24" s="1215">
        <v>0</v>
      </c>
      <c r="L24" s="1219">
        <v>0</v>
      </c>
      <c r="M24" s="1220">
        <v>0</v>
      </c>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row>
    <row r="25" spans="1:137" ht="15" customHeight="1" x14ac:dyDescent="0.15">
      <c r="A25" s="1945" t="s">
        <v>1015</v>
      </c>
      <c r="B25" s="1945"/>
      <c r="C25" s="1945"/>
      <c r="D25" s="1941" t="s">
        <v>1028</v>
      </c>
      <c r="E25" s="1942"/>
      <c r="F25" s="1942"/>
      <c r="G25" s="1942"/>
      <c r="H25" s="1942"/>
      <c r="I25" s="1942"/>
      <c r="J25" s="1223"/>
      <c r="K25" s="1223"/>
      <c r="L25" s="1224"/>
      <c r="M25" s="1225"/>
      <c r="N25" s="99"/>
      <c r="O25" s="99"/>
      <c r="P25" s="99"/>
      <c r="Q25" s="99"/>
      <c r="R25" s="99"/>
      <c r="S25" s="99"/>
      <c r="T25" s="99"/>
      <c r="U25" s="99"/>
      <c r="V25" s="99"/>
      <c r="W25" s="99"/>
      <c r="X25" s="99"/>
      <c r="Y25" s="99"/>
      <c r="Z25" s="99"/>
      <c r="AA25" s="99"/>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5"/>
      <c r="BP25" s="245"/>
      <c r="BQ25" s="245"/>
      <c r="BR25" s="245"/>
      <c r="BS25" s="245"/>
      <c r="BT25" s="245"/>
      <c r="BU25" s="245"/>
      <c r="BV25" s="245"/>
      <c r="BW25" s="245"/>
      <c r="BX25" s="245"/>
      <c r="BY25" s="245"/>
      <c r="BZ25" s="245"/>
      <c r="CA25" s="245"/>
      <c r="CB25" s="245"/>
      <c r="CC25" s="245"/>
      <c r="CD25" s="245"/>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row>
    <row r="26" spans="1:137" ht="15" customHeight="1" x14ac:dyDescent="0.15">
      <c r="A26" s="1947"/>
      <c r="B26" s="1947"/>
      <c r="C26" s="1947"/>
      <c r="D26" s="1941" t="s">
        <v>1039</v>
      </c>
      <c r="E26" s="1942"/>
      <c r="F26" s="1941" t="s">
        <v>1040</v>
      </c>
      <c r="G26" s="1942"/>
      <c r="H26" s="1941" t="s">
        <v>1041</v>
      </c>
      <c r="I26" s="1942"/>
      <c r="J26" s="1226"/>
      <c r="K26" s="1226"/>
      <c r="L26" s="1224"/>
      <c r="M26" s="1225"/>
      <c r="N26" s="91"/>
      <c r="O26" s="91"/>
      <c r="P26" s="91"/>
      <c r="Q26" s="91"/>
      <c r="R26" s="91"/>
      <c r="S26" s="91"/>
      <c r="T26" s="91"/>
      <c r="U26" s="91"/>
      <c r="V26" s="91"/>
      <c r="W26" s="91"/>
      <c r="X26" s="91"/>
      <c r="Y26" s="91"/>
      <c r="Z26" s="91"/>
      <c r="AA26" s="91"/>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5"/>
      <c r="BL26" s="245"/>
      <c r="BM26" s="245"/>
      <c r="BN26" s="245"/>
      <c r="BO26" s="245"/>
      <c r="BP26" s="245"/>
      <c r="BQ26" s="245"/>
      <c r="BR26" s="245"/>
      <c r="BS26" s="245"/>
      <c r="BT26" s="245"/>
      <c r="BU26" s="245"/>
      <c r="BV26" s="245"/>
      <c r="BW26" s="245"/>
      <c r="BX26" s="245"/>
      <c r="BY26" s="245"/>
      <c r="BZ26" s="245"/>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row>
    <row r="27" spans="1:137" ht="15" customHeight="1" x14ac:dyDescent="0.15">
      <c r="A27" s="1949"/>
      <c r="B27" s="1949"/>
      <c r="C27" s="1949"/>
      <c r="D27" s="1193" t="s">
        <v>1022</v>
      </c>
      <c r="E27" s="1193" t="s">
        <v>1023</v>
      </c>
      <c r="F27" s="1193" t="s">
        <v>1022</v>
      </c>
      <c r="G27" s="1193" t="s">
        <v>1023</v>
      </c>
      <c r="H27" s="1193" t="s">
        <v>1022</v>
      </c>
      <c r="I27" s="1193" t="s">
        <v>1023</v>
      </c>
      <c r="J27" s="1226"/>
      <c r="K27" s="1226"/>
      <c r="L27" s="1180"/>
      <c r="M27" s="1225"/>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row>
    <row r="28" spans="1:137" ht="15" customHeight="1" x14ac:dyDescent="0.15">
      <c r="A28" s="1093" t="s">
        <v>167</v>
      </c>
      <c r="B28" s="1195">
        <v>5</v>
      </c>
      <c r="C28" s="1196" t="s">
        <v>1024</v>
      </c>
      <c r="D28" s="1221">
        <v>0</v>
      </c>
      <c r="E28" s="1222">
        <v>0</v>
      </c>
      <c r="F28" s="1197">
        <v>0</v>
      </c>
      <c r="G28" s="1198">
        <v>0</v>
      </c>
      <c r="H28" s="1197">
        <v>0</v>
      </c>
      <c r="I28" s="1198">
        <v>0</v>
      </c>
      <c r="J28" s="1226"/>
      <c r="K28" s="1226"/>
      <c r="L28" s="1180"/>
      <c r="M28" s="1225"/>
      <c r="N28" s="244"/>
      <c r="O28" s="244"/>
      <c r="P28" s="244"/>
      <c r="Q28" s="244"/>
      <c r="R28" s="244"/>
      <c r="S28" s="244"/>
      <c r="T28" s="244"/>
      <c r="U28" s="244"/>
      <c r="V28" s="244"/>
      <c r="W28" s="244"/>
      <c r="X28" s="244"/>
      <c r="Y28" s="244"/>
      <c r="Z28" s="244"/>
      <c r="AA28" s="244"/>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row>
    <row r="29" spans="1:137" ht="15" customHeight="1" x14ac:dyDescent="0.15">
      <c r="A29" s="1182" t="s">
        <v>948</v>
      </c>
      <c r="B29" s="1199">
        <f>B8</f>
        <v>9</v>
      </c>
      <c r="C29" s="1200" t="s">
        <v>919</v>
      </c>
      <c r="D29" s="1203">
        <v>0</v>
      </c>
      <c r="E29" s="1204">
        <v>0</v>
      </c>
      <c r="F29" s="1203">
        <v>0</v>
      </c>
      <c r="G29" s="1206">
        <v>0</v>
      </c>
      <c r="H29" s="1203">
        <v>0</v>
      </c>
      <c r="I29" s="1206">
        <v>0</v>
      </c>
      <c r="J29" s="1226"/>
      <c r="K29" s="1226"/>
      <c r="L29" s="1206"/>
      <c r="M29" s="122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row>
    <row r="30" spans="1:137" ht="15" customHeight="1" x14ac:dyDescent="0.15">
      <c r="A30" s="1182"/>
      <c r="B30" s="1199">
        <f>B9</f>
        <v>10</v>
      </c>
      <c r="C30" s="1200"/>
      <c r="D30" s="1203">
        <v>0</v>
      </c>
      <c r="E30" s="1204">
        <v>0</v>
      </c>
      <c r="F30" s="1203">
        <v>0</v>
      </c>
      <c r="G30" s="1206">
        <v>0</v>
      </c>
      <c r="H30" s="1203">
        <v>0</v>
      </c>
      <c r="I30" s="1206">
        <v>0</v>
      </c>
      <c r="J30" s="1226"/>
      <c r="K30" s="1226"/>
      <c r="L30" s="1206"/>
      <c r="M30" s="122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row>
    <row r="31" spans="1:137" ht="15" customHeight="1" x14ac:dyDescent="0.15">
      <c r="A31" s="1188"/>
      <c r="B31" s="1210">
        <f>B10</f>
        <v>11</v>
      </c>
      <c r="C31" s="1211"/>
      <c r="D31" s="1216">
        <v>0</v>
      </c>
      <c r="E31" s="1215">
        <v>0</v>
      </c>
      <c r="F31" s="1217">
        <v>0</v>
      </c>
      <c r="G31" s="1218">
        <v>0</v>
      </c>
      <c r="H31" s="1217">
        <v>0</v>
      </c>
      <c r="I31" s="1218">
        <v>0</v>
      </c>
      <c r="J31" s="1226"/>
      <c r="K31" s="1226"/>
      <c r="L31" s="1227"/>
      <c r="M31" s="1225"/>
      <c r="N31" s="245"/>
      <c r="O31" s="245"/>
      <c r="P31" s="245"/>
      <c r="Q31" s="245"/>
      <c r="R31" s="245"/>
      <c r="S31" s="245"/>
      <c r="T31" s="245"/>
      <c r="U31" s="245"/>
      <c r="V31" s="244"/>
      <c r="W31" s="244"/>
      <c r="X31" s="244"/>
      <c r="Y31" s="244"/>
      <c r="Z31" s="244"/>
      <c r="AA31" s="244"/>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7"/>
      <c r="BL31" s="247"/>
      <c r="BM31" s="247"/>
      <c r="BN31" s="247"/>
      <c r="BO31" s="247"/>
      <c r="BP31" s="247"/>
      <c r="BQ31" s="247"/>
      <c r="BR31" s="247"/>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row>
    <row r="32" spans="1:137" x14ac:dyDescent="0.15">
      <c r="A32" s="66" t="s">
        <v>540</v>
      </c>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row>
    <row r="33" spans="1:137" x14ac:dyDescent="0.15">
      <c r="A33" s="248" t="s">
        <v>542</v>
      </c>
      <c r="B33" s="66"/>
      <c r="C33" s="66"/>
      <c r="D33" s="66"/>
      <c r="E33" s="66"/>
      <c r="F33" s="66"/>
      <c r="G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row>
    <row r="34" spans="1:137" x14ac:dyDescent="0.15">
      <c r="A34" s="183" t="s">
        <v>541</v>
      </c>
      <c r="B34" s="248"/>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row>
    <row r="35" spans="1:137" x14ac:dyDescent="0.15">
      <c r="A35" s="248"/>
      <c r="B35" s="250"/>
      <c r="C35" s="250"/>
      <c r="D35" s="250"/>
      <c r="E35" s="250"/>
      <c r="F35" s="250"/>
      <c r="G35" s="250"/>
      <c r="H35" s="250"/>
      <c r="I35" s="250"/>
      <c r="J35" s="250"/>
      <c r="K35" s="250"/>
      <c r="L35" s="250"/>
      <c r="M35" s="250"/>
      <c r="N35" s="250"/>
      <c r="O35" s="250"/>
      <c r="P35" s="250"/>
      <c r="Q35" s="250"/>
      <c r="R35" s="250"/>
      <c r="S35" s="250"/>
      <c r="T35" s="250"/>
      <c r="U35" s="250"/>
      <c r="V35" s="250"/>
      <c r="W35" s="250"/>
      <c r="X35" s="250"/>
      <c r="Y35" s="248"/>
      <c r="Z35" s="248"/>
      <c r="AA35" s="248"/>
      <c r="AB35" s="248"/>
      <c r="AC35" s="248"/>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row>
    <row r="36" spans="1:137" x14ac:dyDescent="0.15">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row>
    <row r="37" spans="1:137" x14ac:dyDescent="0.1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row>
    <row r="38" spans="1:137" x14ac:dyDescent="0.1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row>
    <row r="39" spans="1:137" x14ac:dyDescent="0.1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row>
    <row r="40" spans="1:137" x14ac:dyDescent="0.1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row>
    <row r="41" spans="1:137" x14ac:dyDescent="0.1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row>
    <row r="42" spans="1:137" x14ac:dyDescent="0.1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row>
    <row r="43" spans="1:137" x14ac:dyDescent="0.1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row>
    <row r="44" spans="1:137" x14ac:dyDescent="0.1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row>
    <row r="45" spans="1:137" x14ac:dyDescent="0.1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row>
    <row r="46" spans="1:137" x14ac:dyDescent="0.1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row>
    <row r="47" spans="1:137" x14ac:dyDescent="0.1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row>
    <row r="48" spans="1:137" x14ac:dyDescent="0.1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row>
    <row r="49" spans="1:137" x14ac:dyDescent="0.1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row>
    <row r="50" spans="1:137" x14ac:dyDescent="0.1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row>
    <row r="51" spans="1:137" x14ac:dyDescent="0.1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row>
    <row r="52" spans="1:137" x14ac:dyDescent="0.1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row>
    <row r="53" spans="1:137" x14ac:dyDescent="0.1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row>
    <row r="54" spans="1:137" x14ac:dyDescent="0.1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row>
    <row r="55" spans="1:137" x14ac:dyDescent="0.1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row>
    <row r="56" spans="1:137" x14ac:dyDescent="0.1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row>
    <row r="57" spans="1:137" x14ac:dyDescent="0.1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row>
    <row r="58" spans="1:137" x14ac:dyDescent="0.1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row>
    <row r="59" spans="1:137" x14ac:dyDescent="0.1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row>
    <row r="60" spans="1:137" x14ac:dyDescent="0.1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row>
    <row r="61" spans="1:137" x14ac:dyDescent="0.1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row>
    <row r="62" spans="1:137" x14ac:dyDescent="0.1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row>
    <row r="63" spans="1:137" x14ac:dyDescent="0.1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row>
    <row r="64" spans="1:137" x14ac:dyDescent="0.1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row>
    <row r="65" spans="1:137" x14ac:dyDescent="0.1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row>
    <row r="66" spans="1:137" x14ac:dyDescent="0.1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row>
    <row r="67" spans="1:137" x14ac:dyDescent="0.1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row>
    <row r="68" spans="1:137" x14ac:dyDescent="0.1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row>
  </sheetData>
  <mergeCells count="28">
    <mergeCell ref="D25:I25"/>
    <mergeCell ref="D26:E26"/>
    <mergeCell ref="F26:G26"/>
    <mergeCell ref="H26:I26"/>
    <mergeCell ref="A4:C6"/>
    <mergeCell ref="A11:C13"/>
    <mergeCell ref="A18:C20"/>
    <mergeCell ref="A25:C27"/>
    <mergeCell ref="D18:M18"/>
    <mergeCell ref="D19:E19"/>
    <mergeCell ref="F19:G19"/>
    <mergeCell ref="H19:I19"/>
    <mergeCell ref="J19:K19"/>
    <mergeCell ref="L19:M19"/>
    <mergeCell ref="D11:G11"/>
    <mergeCell ref="H11:M11"/>
    <mergeCell ref="D12:E12"/>
    <mergeCell ref="F12:G12"/>
    <mergeCell ref="H12:I12"/>
    <mergeCell ref="J12:K12"/>
    <mergeCell ref="L12:M12"/>
    <mergeCell ref="G3:H3"/>
    <mergeCell ref="D4:M4"/>
    <mergeCell ref="D5:E5"/>
    <mergeCell ref="F5:G5"/>
    <mergeCell ref="H5:I5"/>
    <mergeCell ref="J5:K5"/>
    <mergeCell ref="L5:M5"/>
  </mergeCells>
  <phoneticPr fontId="39"/>
  <dataValidations count="1">
    <dataValidation imeMode="off" allowBlank="1" showInputMessage="1" showErrorMessage="1" sqref="J2:L3 Y28:Y31 V28:V31 P28:P31 J37:X87 V26 P26 S28:S31 Y36:AC87 AD35:AE87 M2 N2:AE3 J5 H5 F5 D14:M17 B8:B10 B22:B24 B15:B17 D4:D5 D7:D12 J12 E7:M10 D21:M24 D25:D26 L5 L12 D18:D19 L19 F12 F19 H19 J19 F26 H11:H12 B29:B31 J26:K31 D28:I31 H26"/>
  </dataValidations>
  <printOptions horizontalCentered="1"/>
  <pageMargins left="0.39370078740157483" right="0" top="0.55118110236220474" bottom="0.55118110236220474" header="0.19685039370078741" footer="0.35433070866141736"/>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zoomScaleSheetLayoutView="100" workbookViewId="0"/>
  </sheetViews>
  <sheetFormatPr defaultRowHeight="12" x14ac:dyDescent="0.15"/>
  <cols>
    <col min="1" max="1" width="5.875" style="183" customWidth="1"/>
    <col min="2" max="2" width="4.875" style="183" customWidth="1"/>
    <col min="3" max="3" width="14.125" style="183" customWidth="1"/>
    <col min="4" max="6" width="12.375" style="183" customWidth="1"/>
    <col min="7" max="7" width="7.875" style="183" customWidth="1"/>
    <col min="8" max="8" width="4" style="183" customWidth="1"/>
    <col min="9" max="9" width="3.625" style="183" customWidth="1"/>
    <col min="10" max="10" width="12.625" style="183" customWidth="1"/>
    <col min="11" max="17" width="8.625" style="183" customWidth="1"/>
    <col min="18" max="18" width="9" style="183" customWidth="1"/>
    <col min="19" max="16384" width="9" style="183"/>
  </cols>
  <sheetData>
    <row r="1" spans="1:10" ht="12.75" customHeight="1" x14ac:dyDescent="0.15"/>
    <row r="2" spans="1:10" ht="19.5" customHeight="1" x14ac:dyDescent="0.15">
      <c r="D2" s="243" t="s">
        <v>439</v>
      </c>
    </row>
    <row r="3" spans="1:10" ht="13.5" customHeight="1" x14ac:dyDescent="0.15">
      <c r="A3" s="252" t="s">
        <v>440</v>
      </c>
      <c r="E3" s="254" t="s">
        <v>1042</v>
      </c>
      <c r="J3" s="44" t="s">
        <v>455</v>
      </c>
    </row>
    <row r="4" spans="1:10" ht="13.5" customHeight="1" x14ac:dyDescent="0.15">
      <c r="A4" s="1959"/>
      <c r="B4" s="1960"/>
      <c r="C4" s="1960"/>
      <c r="D4" s="1961" t="s">
        <v>1043</v>
      </c>
      <c r="E4" s="1961" t="s">
        <v>1044</v>
      </c>
      <c r="F4" s="1962" t="s">
        <v>1045</v>
      </c>
      <c r="G4" s="1951" t="s">
        <v>369</v>
      </c>
      <c r="H4" s="1952"/>
      <c r="I4" s="1953"/>
      <c r="J4" s="1228" t="s">
        <v>1043</v>
      </c>
    </row>
    <row r="5" spans="1:10" ht="13.5" customHeight="1" x14ac:dyDescent="0.15">
      <c r="A5" s="1959"/>
      <c r="B5" s="1960"/>
      <c r="C5" s="1960"/>
      <c r="D5" s="1961"/>
      <c r="E5" s="1961"/>
      <c r="F5" s="1963"/>
      <c r="G5" s="1229" t="s">
        <v>1046</v>
      </c>
      <c r="H5" s="1230">
        <v>12</v>
      </c>
      <c r="I5" s="1230" t="s">
        <v>992</v>
      </c>
      <c r="J5" s="1231">
        <v>1512</v>
      </c>
    </row>
    <row r="6" spans="1:10" ht="13.5" customHeight="1" x14ac:dyDescent="0.15">
      <c r="A6" s="1954" t="s">
        <v>315</v>
      </c>
      <c r="B6" s="1955"/>
      <c r="C6" s="1956"/>
      <c r="D6" s="1232">
        <v>1396</v>
      </c>
      <c r="E6" s="1233">
        <f t="shared" ref="E6:E16" si="0">N5</f>
        <v>0</v>
      </c>
      <c r="F6" s="1234">
        <v>-3.9</v>
      </c>
      <c r="G6" s="1229" t="s">
        <v>948</v>
      </c>
      <c r="H6" s="1230">
        <v>1</v>
      </c>
      <c r="I6" s="1230" t="s">
        <v>992</v>
      </c>
      <c r="J6" s="1235">
        <v>1316</v>
      </c>
    </row>
    <row r="7" spans="1:10" ht="13.5" customHeight="1" x14ac:dyDescent="0.15">
      <c r="A7" s="1964" t="s">
        <v>236</v>
      </c>
      <c r="B7" s="1957" t="s">
        <v>140</v>
      </c>
      <c r="C7" s="1958"/>
      <c r="D7" s="1236">
        <v>743</v>
      </c>
      <c r="E7" s="1237">
        <f t="shared" si="0"/>
        <v>0</v>
      </c>
      <c r="F7" s="1238">
        <v>3.3</v>
      </c>
      <c r="G7" s="1229"/>
      <c r="H7" s="1230">
        <v>2</v>
      </c>
      <c r="I7" s="1230"/>
      <c r="J7" s="1235">
        <v>1552</v>
      </c>
    </row>
    <row r="8" spans="1:10" ht="13.5" customHeight="1" x14ac:dyDescent="0.15">
      <c r="A8" s="1965"/>
      <c r="B8" s="1957" t="s">
        <v>2</v>
      </c>
      <c r="C8" s="1958"/>
      <c r="D8" s="1236">
        <v>301</v>
      </c>
      <c r="E8" s="1237">
        <f t="shared" si="0"/>
        <v>0</v>
      </c>
      <c r="F8" s="1238">
        <v>-34.6</v>
      </c>
      <c r="G8" s="1229"/>
      <c r="H8" s="1230">
        <v>3</v>
      </c>
      <c r="I8" s="1230"/>
      <c r="J8" s="1235">
        <v>1598</v>
      </c>
    </row>
    <row r="9" spans="1:10" ht="13.5" customHeight="1" x14ac:dyDescent="0.15">
      <c r="A9" s="1965"/>
      <c r="B9" s="1957" t="s">
        <v>160</v>
      </c>
      <c r="C9" s="1958"/>
      <c r="D9" s="1236">
        <v>7</v>
      </c>
      <c r="E9" s="1237">
        <f t="shared" si="0"/>
        <v>0</v>
      </c>
      <c r="F9" s="1238">
        <v>40</v>
      </c>
      <c r="G9" s="1229"/>
      <c r="H9" s="1230">
        <v>4</v>
      </c>
      <c r="I9" s="1239"/>
      <c r="J9" s="1235">
        <v>1750</v>
      </c>
    </row>
    <row r="10" spans="1:10" ht="13.5" customHeight="1" x14ac:dyDescent="0.15">
      <c r="A10" s="1965"/>
      <c r="B10" s="1967" t="s">
        <v>345</v>
      </c>
      <c r="C10" s="1968"/>
      <c r="D10" s="1236">
        <v>345</v>
      </c>
      <c r="E10" s="1237">
        <f t="shared" si="0"/>
        <v>0</v>
      </c>
      <c r="F10" s="1238">
        <v>28.7</v>
      </c>
      <c r="G10" s="1229"/>
      <c r="H10" s="1230">
        <v>5</v>
      </c>
      <c r="I10" s="1239"/>
      <c r="J10" s="1235">
        <v>2078</v>
      </c>
    </row>
    <row r="11" spans="1:10" ht="13.5" customHeight="1" x14ac:dyDescent="0.15">
      <c r="A11" s="1966" t="s">
        <v>441</v>
      </c>
      <c r="B11" s="1969" t="s">
        <v>335</v>
      </c>
      <c r="C11" s="1969"/>
      <c r="D11" s="1236">
        <v>1286</v>
      </c>
      <c r="E11" s="1237">
        <f t="shared" si="0"/>
        <v>0</v>
      </c>
      <c r="F11" s="1238">
        <v>1.8</v>
      </c>
      <c r="G11" s="1229"/>
      <c r="H11" s="1230">
        <v>6</v>
      </c>
      <c r="I11" s="1239"/>
      <c r="J11" s="1235">
        <v>1409</v>
      </c>
    </row>
    <row r="12" spans="1:10" ht="13.5" customHeight="1" x14ac:dyDescent="0.15">
      <c r="A12" s="1965"/>
      <c r="B12" s="1970" t="s">
        <v>27</v>
      </c>
      <c r="C12" s="1971"/>
      <c r="D12" s="1236">
        <v>110</v>
      </c>
      <c r="E12" s="1237">
        <f t="shared" si="0"/>
        <v>0</v>
      </c>
      <c r="F12" s="1240">
        <v>-41.8</v>
      </c>
      <c r="G12" s="1229"/>
      <c r="H12" s="1230">
        <v>7</v>
      </c>
      <c r="I12" s="1239"/>
      <c r="J12" s="1235">
        <v>1638</v>
      </c>
    </row>
    <row r="13" spans="1:10" ht="13.5" customHeight="1" x14ac:dyDescent="0.15">
      <c r="A13" s="1966"/>
      <c r="B13" s="1241"/>
      <c r="C13" s="1242" t="s">
        <v>1047</v>
      </c>
      <c r="D13" s="1236">
        <v>16</v>
      </c>
      <c r="E13" s="1237">
        <f t="shared" si="0"/>
        <v>0</v>
      </c>
      <c r="F13" s="1238">
        <v>-20</v>
      </c>
      <c r="G13" s="1229"/>
      <c r="H13" s="1230">
        <v>8</v>
      </c>
      <c r="I13" s="1239"/>
      <c r="J13" s="1235">
        <v>1656</v>
      </c>
    </row>
    <row r="14" spans="1:10" ht="13.5" customHeight="1" x14ac:dyDescent="0.15">
      <c r="A14" s="1965" t="s">
        <v>1048</v>
      </c>
      <c r="B14" s="1970" t="s">
        <v>218</v>
      </c>
      <c r="C14" s="1971"/>
      <c r="D14" s="1243">
        <v>960</v>
      </c>
      <c r="E14" s="1237">
        <f t="shared" si="0"/>
        <v>0</v>
      </c>
      <c r="F14" s="1238">
        <v>-4.9000000000000004</v>
      </c>
      <c r="G14" s="1244"/>
      <c r="H14" s="1230">
        <v>9</v>
      </c>
      <c r="I14" s="1239"/>
      <c r="J14" s="1235">
        <v>1359</v>
      </c>
    </row>
    <row r="15" spans="1:10" ht="13.5" customHeight="1" x14ac:dyDescent="0.15">
      <c r="A15" s="1966"/>
      <c r="B15" s="1969" t="s">
        <v>353</v>
      </c>
      <c r="C15" s="1969"/>
      <c r="D15" s="1243">
        <v>436</v>
      </c>
      <c r="E15" s="1237">
        <f t="shared" si="0"/>
        <v>0</v>
      </c>
      <c r="F15" s="1238">
        <v>-1.6</v>
      </c>
      <c r="G15" s="1244"/>
      <c r="H15" s="1230">
        <v>10</v>
      </c>
      <c r="I15" s="1239"/>
      <c r="J15" s="1235">
        <v>2046</v>
      </c>
    </row>
    <row r="16" spans="1:10" ht="13.5" customHeight="1" x14ac:dyDescent="0.15">
      <c r="A16" s="1954" t="s">
        <v>443</v>
      </c>
      <c r="B16" s="1955"/>
      <c r="C16" s="1955"/>
      <c r="D16" s="1245">
        <v>65037</v>
      </c>
      <c r="E16" s="1246">
        <f t="shared" si="0"/>
        <v>0</v>
      </c>
      <c r="F16" s="1247">
        <v>-1.8</v>
      </c>
      <c r="G16" s="1248"/>
      <c r="H16" s="1249">
        <v>11</v>
      </c>
      <c r="I16" s="1249"/>
      <c r="J16" s="1250">
        <v>1396</v>
      </c>
    </row>
    <row r="17" spans="2:10" ht="12.6" customHeight="1" x14ac:dyDescent="0.15">
      <c r="J17" s="236"/>
    </row>
    <row r="18" spans="2:10" x14ac:dyDescent="0.15">
      <c r="B18" s="6"/>
    </row>
  </sheetData>
  <mergeCells count="18">
    <mergeCell ref="A16:C16"/>
    <mergeCell ref="A4:C5"/>
    <mergeCell ref="D4:D5"/>
    <mergeCell ref="E4:E5"/>
    <mergeCell ref="F4:F5"/>
    <mergeCell ref="A7:A10"/>
    <mergeCell ref="A11:A13"/>
    <mergeCell ref="A14:A15"/>
    <mergeCell ref="B10:C10"/>
    <mergeCell ref="B11:C11"/>
    <mergeCell ref="B12:C12"/>
    <mergeCell ref="B14:C14"/>
    <mergeCell ref="B15:C15"/>
    <mergeCell ref="G4:I4"/>
    <mergeCell ref="A6:C6"/>
    <mergeCell ref="B7:C7"/>
    <mergeCell ref="B8:C8"/>
    <mergeCell ref="B9:C9"/>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showGridLines="0" zoomScaleSheetLayoutView="100" workbookViewId="0"/>
  </sheetViews>
  <sheetFormatPr defaultRowHeight="12" x14ac:dyDescent="0.15"/>
  <cols>
    <col min="1" max="1" width="9" style="183" bestFit="1" customWidth="1"/>
    <col min="2" max="11" width="8.625" style="183" customWidth="1"/>
    <col min="12" max="12" width="9" style="183" customWidth="1"/>
    <col min="13" max="16384" width="9" style="183"/>
  </cols>
  <sheetData>
    <row r="2" spans="1:11" ht="19.5" customHeight="1" x14ac:dyDescent="0.15">
      <c r="D2" s="243" t="s">
        <v>120</v>
      </c>
    </row>
    <row r="3" spans="1:11" ht="13.5" customHeight="1" x14ac:dyDescent="0.15">
      <c r="F3" s="254" t="s">
        <v>1042</v>
      </c>
    </row>
    <row r="4" spans="1:11" ht="13.5" customHeight="1" x14ac:dyDescent="0.15">
      <c r="A4" s="91" t="s">
        <v>186</v>
      </c>
      <c r="K4" s="44" t="s">
        <v>455</v>
      </c>
    </row>
    <row r="5" spans="1:11" ht="15" customHeight="1" x14ac:dyDescent="0.15">
      <c r="A5" s="1821" t="s">
        <v>48</v>
      </c>
      <c r="B5" s="1815" t="s">
        <v>544</v>
      </c>
      <c r="C5" s="1817"/>
      <c r="D5" s="1815" t="s">
        <v>170</v>
      </c>
      <c r="E5" s="1817"/>
      <c r="F5" s="1815" t="s">
        <v>142</v>
      </c>
      <c r="G5" s="1817"/>
      <c r="H5" s="1815" t="s">
        <v>256</v>
      </c>
      <c r="I5" s="1817"/>
      <c r="J5" s="1815" t="s">
        <v>143</v>
      </c>
      <c r="K5" s="1816"/>
    </row>
    <row r="6" spans="1:11" ht="12" customHeight="1" x14ac:dyDescent="0.15">
      <c r="A6" s="1836"/>
      <c r="B6" s="1928" t="s">
        <v>13</v>
      </c>
      <c r="C6" s="259"/>
      <c r="D6" s="1928" t="s">
        <v>13</v>
      </c>
      <c r="E6" s="259"/>
      <c r="F6" s="1928" t="s">
        <v>13</v>
      </c>
      <c r="G6" s="259"/>
      <c r="H6" s="1928" t="s">
        <v>13</v>
      </c>
      <c r="I6" s="259"/>
      <c r="J6" s="1928" t="s">
        <v>13</v>
      </c>
      <c r="K6" s="262"/>
    </row>
    <row r="7" spans="1:11" ht="12" customHeight="1" x14ac:dyDescent="0.15">
      <c r="A7" s="1836"/>
      <c r="B7" s="1972"/>
      <c r="C7" s="257" t="s">
        <v>17</v>
      </c>
      <c r="D7" s="1972"/>
      <c r="E7" s="257" t="s">
        <v>17</v>
      </c>
      <c r="F7" s="1972"/>
      <c r="G7" s="257" t="s">
        <v>17</v>
      </c>
      <c r="H7" s="1972"/>
      <c r="I7" s="257" t="s">
        <v>17</v>
      </c>
      <c r="J7" s="1972"/>
      <c r="K7" s="72" t="s">
        <v>17</v>
      </c>
    </row>
    <row r="8" spans="1:11" ht="12" customHeight="1" x14ac:dyDescent="0.15">
      <c r="A8" s="1836"/>
      <c r="B8" s="1972"/>
      <c r="C8" s="257" t="s">
        <v>545</v>
      </c>
      <c r="D8" s="1972"/>
      <c r="E8" s="257" t="s">
        <v>545</v>
      </c>
      <c r="F8" s="1972"/>
      <c r="G8" s="257" t="s">
        <v>545</v>
      </c>
      <c r="H8" s="1972"/>
      <c r="I8" s="257" t="s">
        <v>545</v>
      </c>
      <c r="J8" s="1972"/>
      <c r="K8" s="72" t="s">
        <v>545</v>
      </c>
    </row>
    <row r="9" spans="1:11" ht="12" customHeight="1" x14ac:dyDescent="0.15">
      <c r="A9" s="1823"/>
      <c r="B9" s="1929"/>
      <c r="C9" s="260"/>
      <c r="D9" s="1929"/>
      <c r="E9" s="260"/>
      <c r="F9" s="1929"/>
      <c r="G9" s="260"/>
      <c r="H9" s="1929"/>
      <c r="I9" s="260"/>
      <c r="J9" s="1929"/>
      <c r="K9" s="263"/>
    </row>
    <row r="10" spans="1:11" s="184" customFormat="1" ht="12.75" customHeight="1" x14ac:dyDescent="0.15">
      <c r="A10" s="249" t="s">
        <v>248</v>
      </c>
      <c r="B10" s="1251">
        <v>1396</v>
      </c>
      <c r="C10" s="1252">
        <v>135054</v>
      </c>
      <c r="D10" s="1253">
        <v>743</v>
      </c>
      <c r="E10" s="1254">
        <v>83939</v>
      </c>
      <c r="F10" s="1255">
        <v>301</v>
      </c>
      <c r="G10" s="1254">
        <v>16624</v>
      </c>
      <c r="H10" s="1255">
        <v>7</v>
      </c>
      <c r="I10" s="1254">
        <v>1338</v>
      </c>
      <c r="J10" s="1255">
        <v>345</v>
      </c>
      <c r="K10" s="1254">
        <v>33153</v>
      </c>
    </row>
    <row r="11" spans="1:11" s="184" customFormat="1" ht="12.75" customHeight="1" x14ac:dyDescent="0.15">
      <c r="A11" s="169" t="s">
        <v>261</v>
      </c>
      <c r="B11" s="1256">
        <v>1325</v>
      </c>
      <c r="C11" s="1257">
        <v>127768</v>
      </c>
      <c r="D11" s="1258">
        <v>704</v>
      </c>
      <c r="E11" s="1254">
        <v>79565</v>
      </c>
      <c r="F11" s="1259">
        <v>293</v>
      </c>
      <c r="G11" s="1254">
        <v>16223</v>
      </c>
      <c r="H11" s="1259">
        <v>7</v>
      </c>
      <c r="I11" s="1260">
        <v>1338</v>
      </c>
      <c r="J11" s="1259">
        <v>321</v>
      </c>
      <c r="K11" s="1260">
        <v>30642</v>
      </c>
    </row>
    <row r="12" spans="1:11" s="184" customFormat="1" ht="12.75" customHeight="1" x14ac:dyDescent="0.15">
      <c r="A12" s="169" t="s">
        <v>524</v>
      </c>
      <c r="B12" s="1256">
        <v>71</v>
      </c>
      <c r="C12" s="1257">
        <v>7286</v>
      </c>
      <c r="D12" s="1258">
        <v>39</v>
      </c>
      <c r="E12" s="1254">
        <v>4374</v>
      </c>
      <c r="F12" s="1254">
        <v>8</v>
      </c>
      <c r="G12" s="1254">
        <v>401</v>
      </c>
      <c r="H12" s="1259">
        <v>0</v>
      </c>
      <c r="I12" s="1260">
        <v>0</v>
      </c>
      <c r="J12" s="1259">
        <v>24</v>
      </c>
      <c r="K12" s="1260">
        <v>2511</v>
      </c>
    </row>
    <row r="13" spans="1:11" ht="12.75" customHeight="1" x14ac:dyDescent="0.15">
      <c r="A13" s="187"/>
      <c r="B13" s="1261"/>
      <c r="C13" s="1257"/>
      <c r="D13" s="1262"/>
      <c r="E13" s="1263"/>
      <c r="F13" s="1264"/>
      <c r="G13" s="1263"/>
      <c r="H13" s="1257"/>
      <c r="I13" s="1263"/>
      <c r="J13" s="1264"/>
      <c r="K13" s="1263"/>
    </row>
    <row r="14" spans="1:11" ht="12.75" customHeight="1" x14ac:dyDescent="0.15">
      <c r="A14" s="187" t="s">
        <v>543</v>
      </c>
      <c r="B14" s="1261">
        <v>334</v>
      </c>
      <c r="C14" s="1262">
        <v>30324</v>
      </c>
      <c r="D14" s="1263">
        <v>125</v>
      </c>
      <c r="E14" s="1263">
        <v>14037</v>
      </c>
      <c r="F14" s="1263">
        <v>71</v>
      </c>
      <c r="G14" s="1263">
        <v>4028</v>
      </c>
      <c r="H14" s="1262">
        <v>1</v>
      </c>
      <c r="I14" s="1263">
        <v>188</v>
      </c>
      <c r="J14" s="1262">
        <v>137</v>
      </c>
      <c r="K14" s="1263">
        <v>12071</v>
      </c>
    </row>
    <row r="15" spans="1:11" ht="12.75" customHeight="1" x14ac:dyDescent="0.15">
      <c r="A15" s="187" t="s">
        <v>302</v>
      </c>
      <c r="B15" s="1261">
        <v>328</v>
      </c>
      <c r="C15" s="1263">
        <v>31990</v>
      </c>
      <c r="D15" s="1263">
        <v>159</v>
      </c>
      <c r="E15" s="1263">
        <v>17903</v>
      </c>
      <c r="F15" s="1263">
        <v>84</v>
      </c>
      <c r="G15" s="1263">
        <v>5651</v>
      </c>
      <c r="H15" s="1262">
        <v>1</v>
      </c>
      <c r="I15" s="1263">
        <v>173</v>
      </c>
      <c r="J15" s="1262">
        <v>84</v>
      </c>
      <c r="K15" s="1263">
        <v>8263</v>
      </c>
    </row>
    <row r="16" spans="1:11" ht="12.75" customHeight="1" x14ac:dyDescent="0.15">
      <c r="A16" s="187" t="s">
        <v>223</v>
      </c>
      <c r="B16" s="1261">
        <v>60</v>
      </c>
      <c r="C16" s="1263">
        <v>5500</v>
      </c>
      <c r="D16" s="1265">
        <v>35</v>
      </c>
      <c r="E16" s="1265">
        <v>3876</v>
      </c>
      <c r="F16" s="1265">
        <v>18</v>
      </c>
      <c r="G16" s="1263">
        <v>915</v>
      </c>
      <c r="H16" s="1262">
        <v>0</v>
      </c>
      <c r="I16" s="1263">
        <v>0</v>
      </c>
      <c r="J16" s="1265">
        <v>7</v>
      </c>
      <c r="K16" s="1265">
        <v>709</v>
      </c>
    </row>
    <row r="17" spans="1:11" ht="12.75" customHeight="1" x14ac:dyDescent="0.15">
      <c r="A17" s="187" t="s">
        <v>79</v>
      </c>
      <c r="B17" s="1261">
        <v>28</v>
      </c>
      <c r="C17" s="1263">
        <v>1739</v>
      </c>
      <c r="D17" s="1263">
        <v>7</v>
      </c>
      <c r="E17" s="1263">
        <v>880</v>
      </c>
      <c r="F17" s="1263">
        <v>21</v>
      </c>
      <c r="G17" s="1263">
        <v>859</v>
      </c>
      <c r="H17" s="1263">
        <v>0</v>
      </c>
      <c r="I17" s="1263">
        <v>0</v>
      </c>
      <c r="J17" s="1263">
        <v>0</v>
      </c>
      <c r="K17" s="1263">
        <v>0</v>
      </c>
    </row>
    <row r="18" spans="1:11" ht="12.75" customHeight="1" x14ac:dyDescent="0.15">
      <c r="A18" s="187" t="s">
        <v>96</v>
      </c>
      <c r="B18" s="1261">
        <v>32</v>
      </c>
      <c r="C18" s="1263">
        <v>3069</v>
      </c>
      <c r="D18" s="1265">
        <v>21</v>
      </c>
      <c r="E18" s="1265">
        <v>2299</v>
      </c>
      <c r="F18" s="1265">
        <v>6</v>
      </c>
      <c r="G18" s="1265">
        <v>286</v>
      </c>
      <c r="H18" s="1262">
        <v>0</v>
      </c>
      <c r="I18" s="1263">
        <v>0</v>
      </c>
      <c r="J18" s="1265">
        <v>5</v>
      </c>
      <c r="K18" s="1265">
        <v>484</v>
      </c>
    </row>
    <row r="19" spans="1:11" ht="12.75" customHeight="1" x14ac:dyDescent="0.15">
      <c r="A19" s="187" t="s">
        <v>386</v>
      </c>
      <c r="B19" s="1261">
        <v>50</v>
      </c>
      <c r="C19" s="1263">
        <v>5763</v>
      </c>
      <c r="D19" s="1265">
        <v>35</v>
      </c>
      <c r="E19" s="1265">
        <v>4117</v>
      </c>
      <c r="F19" s="1265">
        <v>0</v>
      </c>
      <c r="G19" s="1265">
        <v>0</v>
      </c>
      <c r="H19" s="1262">
        <v>1</v>
      </c>
      <c r="I19" s="1263">
        <v>123</v>
      </c>
      <c r="J19" s="1265">
        <v>14</v>
      </c>
      <c r="K19" s="1265">
        <v>1523</v>
      </c>
    </row>
    <row r="20" spans="1:11" ht="12.75" customHeight="1" x14ac:dyDescent="0.15">
      <c r="A20" s="187" t="s">
        <v>239</v>
      </c>
      <c r="B20" s="1261">
        <v>15</v>
      </c>
      <c r="C20" s="1263">
        <v>1763</v>
      </c>
      <c r="D20" s="1265">
        <v>10</v>
      </c>
      <c r="E20" s="1265">
        <v>1216</v>
      </c>
      <c r="F20" s="1265">
        <v>2</v>
      </c>
      <c r="G20" s="1265">
        <v>81</v>
      </c>
      <c r="H20" s="1262">
        <v>1</v>
      </c>
      <c r="I20" s="1263">
        <v>250</v>
      </c>
      <c r="J20" s="1265">
        <v>2</v>
      </c>
      <c r="K20" s="1265">
        <v>216</v>
      </c>
    </row>
    <row r="21" spans="1:11" x14ac:dyDescent="0.15">
      <c r="A21" s="187" t="s">
        <v>141</v>
      </c>
      <c r="B21" s="1261">
        <v>33</v>
      </c>
      <c r="C21" s="1263">
        <v>3271</v>
      </c>
      <c r="D21" s="1265">
        <v>21</v>
      </c>
      <c r="E21" s="1265">
        <v>2234</v>
      </c>
      <c r="F21" s="1265">
        <v>8</v>
      </c>
      <c r="G21" s="1265">
        <v>596</v>
      </c>
      <c r="H21" s="1262">
        <v>0</v>
      </c>
      <c r="I21" s="1263">
        <v>0</v>
      </c>
      <c r="J21" s="1265">
        <v>4</v>
      </c>
      <c r="K21" s="1263">
        <v>441</v>
      </c>
    </row>
    <row r="22" spans="1:11" ht="12.75" customHeight="1" x14ac:dyDescent="0.15">
      <c r="A22" s="187" t="s">
        <v>36</v>
      </c>
      <c r="B22" s="1261">
        <v>79</v>
      </c>
      <c r="C22" s="1263">
        <v>8145</v>
      </c>
      <c r="D22" s="1265">
        <v>52</v>
      </c>
      <c r="E22" s="1265">
        <v>5867</v>
      </c>
      <c r="F22" s="1265">
        <v>13</v>
      </c>
      <c r="G22" s="1265">
        <v>845</v>
      </c>
      <c r="H22" s="1262">
        <v>1</v>
      </c>
      <c r="I22" s="1263">
        <v>102</v>
      </c>
      <c r="J22" s="1265">
        <v>13</v>
      </c>
      <c r="K22" s="1265">
        <v>1331</v>
      </c>
    </row>
    <row r="23" spans="1:11" ht="12.75" customHeight="1" x14ac:dyDescent="0.15">
      <c r="A23" s="187" t="s">
        <v>226</v>
      </c>
      <c r="B23" s="1261">
        <v>52</v>
      </c>
      <c r="C23" s="1263">
        <v>5115</v>
      </c>
      <c r="D23" s="1265">
        <v>32</v>
      </c>
      <c r="E23" s="1265">
        <v>3525</v>
      </c>
      <c r="F23" s="1265">
        <v>12</v>
      </c>
      <c r="G23" s="1265">
        <v>737</v>
      </c>
      <c r="H23" s="1262">
        <v>0</v>
      </c>
      <c r="I23" s="1263">
        <v>0</v>
      </c>
      <c r="J23" s="1265">
        <v>8</v>
      </c>
      <c r="K23" s="1265">
        <v>853</v>
      </c>
    </row>
    <row r="24" spans="1:11" ht="12.75" customHeight="1" x14ac:dyDescent="0.15">
      <c r="A24" s="187" t="s">
        <v>312</v>
      </c>
      <c r="B24" s="1261">
        <v>63</v>
      </c>
      <c r="C24" s="1263">
        <v>4487</v>
      </c>
      <c r="D24" s="1265">
        <v>29</v>
      </c>
      <c r="E24" s="1265">
        <v>3137</v>
      </c>
      <c r="F24" s="1265">
        <v>30</v>
      </c>
      <c r="G24" s="1265">
        <v>953</v>
      </c>
      <c r="H24" s="1262">
        <v>0</v>
      </c>
      <c r="I24" s="1263">
        <v>0</v>
      </c>
      <c r="J24" s="1265">
        <v>4</v>
      </c>
      <c r="K24" s="1265">
        <v>397</v>
      </c>
    </row>
    <row r="25" spans="1:11" ht="12.75" customHeight="1" x14ac:dyDescent="0.15">
      <c r="A25" s="187" t="s">
        <v>179</v>
      </c>
      <c r="B25" s="1261">
        <v>41</v>
      </c>
      <c r="C25" s="1263">
        <v>4211</v>
      </c>
      <c r="D25" s="1265">
        <v>31</v>
      </c>
      <c r="E25" s="1265">
        <v>3438</v>
      </c>
      <c r="F25" s="1265">
        <v>4</v>
      </c>
      <c r="G25" s="1265">
        <v>160</v>
      </c>
      <c r="H25" s="1262">
        <v>0</v>
      </c>
      <c r="I25" s="1263">
        <v>0</v>
      </c>
      <c r="J25" s="1265">
        <v>6</v>
      </c>
      <c r="K25" s="1265">
        <v>613</v>
      </c>
    </row>
    <row r="26" spans="1:11" ht="12.75" customHeight="1" x14ac:dyDescent="0.15">
      <c r="A26" s="187" t="s">
        <v>91</v>
      </c>
      <c r="B26" s="1261">
        <v>86</v>
      </c>
      <c r="C26" s="1263">
        <v>7859</v>
      </c>
      <c r="D26" s="1265">
        <v>55</v>
      </c>
      <c r="E26" s="1265">
        <v>5965</v>
      </c>
      <c r="F26" s="1265">
        <v>23</v>
      </c>
      <c r="G26" s="1265">
        <v>1054</v>
      </c>
      <c r="H26" s="1262">
        <v>1</v>
      </c>
      <c r="I26" s="1263">
        <v>127</v>
      </c>
      <c r="J26" s="1265">
        <v>7</v>
      </c>
      <c r="K26" s="1265">
        <v>713</v>
      </c>
    </row>
    <row r="27" spans="1:11" ht="12.75" customHeight="1" x14ac:dyDescent="0.15">
      <c r="A27" s="187" t="s">
        <v>444</v>
      </c>
      <c r="B27" s="1261">
        <v>17</v>
      </c>
      <c r="C27" s="1263">
        <v>1908</v>
      </c>
      <c r="D27" s="1265">
        <v>14</v>
      </c>
      <c r="E27" s="1265">
        <v>1615</v>
      </c>
      <c r="F27" s="1265">
        <v>0</v>
      </c>
      <c r="G27" s="1265">
        <v>0</v>
      </c>
      <c r="H27" s="1262">
        <v>0</v>
      </c>
      <c r="I27" s="1263">
        <v>0</v>
      </c>
      <c r="J27" s="1265">
        <v>3</v>
      </c>
      <c r="K27" s="1265">
        <v>293</v>
      </c>
    </row>
    <row r="28" spans="1:11" ht="12.75" customHeight="1" x14ac:dyDescent="0.15">
      <c r="A28" s="187" t="s">
        <v>185</v>
      </c>
      <c r="B28" s="1261">
        <v>27</v>
      </c>
      <c r="C28" s="1263">
        <v>2791</v>
      </c>
      <c r="D28" s="1265">
        <v>21</v>
      </c>
      <c r="E28" s="1265">
        <v>2175</v>
      </c>
      <c r="F28" s="1265">
        <v>0</v>
      </c>
      <c r="G28" s="1265">
        <v>0</v>
      </c>
      <c r="H28" s="1262">
        <v>0</v>
      </c>
      <c r="I28" s="1263">
        <v>0</v>
      </c>
      <c r="J28" s="1265">
        <v>6</v>
      </c>
      <c r="K28" s="1265">
        <v>616</v>
      </c>
    </row>
    <row r="29" spans="1:11" ht="12.75" customHeight="1" x14ac:dyDescent="0.15">
      <c r="A29" s="253" t="s">
        <v>169</v>
      </c>
      <c r="B29" s="1265">
        <v>3</v>
      </c>
      <c r="C29" s="1265">
        <v>818</v>
      </c>
      <c r="D29" s="1265">
        <v>2</v>
      </c>
      <c r="E29" s="1265">
        <v>443</v>
      </c>
      <c r="F29" s="1265">
        <v>0</v>
      </c>
      <c r="G29" s="1265">
        <v>0</v>
      </c>
      <c r="H29" s="1265">
        <v>1</v>
      </c>
      <c r="I29" s="1265">
        <v>375</v>
      </c>
      <c r="J29" s="1265">
        <v>0</v>
      </c>
      <c r="K29" s="1265">
        <v>0</v>
      </c>
    </row>
    <row r="30" spans="1:11" ht="12.75" customHeight="1" x14ac:dyDescent="0.15">
      <c r="A30" s="187" t="s">
        <v>446</v>
      </c>
      <c r="B30" s="1261">
        <v>3</v>
      </c>
      <c r="C30" s="1263">
        <v>333</v>
      </c>
      <c r="D30" s="1265">
        <v>2</v>
      </c>
      <c r="E30" s="1265">
        <v>237</v>
      </c>
      <c r="F30" s="1265">
        <v>0</v>
      </c>
      <c r="G30" s="1265">
        <v>0</v>
      </c>
      <c r="H30" s="1262">
        <v>0</v>
      </c>
      <c r="I30" s="1263">
        <v>0</v>
      </c>
      <c r="J30" s="1265">
        <v>1</v>
      </c>
      <c r="K30" s="1265">
        <v>96</v>
      </c>
    </row>
    <row r="31" spans="1:11" ht="12.75" customHeight="1" x14ac:dyDescent="0.15">
      <c r="A31" s="187" t="s">
        <v>20</v>
      </c>
      <c r="B31" s="1261">
        <v>25</v>
      </c>
      <c r="C31" s="1263">
        <v>2869</v>
      </c>
      <c r="D31" s="1265">
        <v>15</v>
      </c>
      <c r="E31" s="1265">
        <v>1905</v>
      </c>
      <c r="F31" s="1265">
        <v>1</v>
      </c>
      <c r="G31" s="1265">
        <v>58</v>
      </c>
      <c r="H31" s="1262">
        <v>0</v>
      </c>
      <c r="I31" s="1263">
        <v>0</v>
      </c>
      <c r="J31" s="1265">
        <v>9</v>
      </c>
      <c r="K31" s="1265">
        <v>906</v>
      </c>
    </row>
    <row r="32" spans="1:11" ht="12.75" customHeight="1" x14ac:dyDescent="0.15">
      <c r="A32" s="187" t="s">
        <v>525</v>
      </c>
      <c r="B32" s="1261">
        <v>7</v>
      </c>
      <c r="C32" s="1263">
        <v>800</v>
      </c>
      <c r="D32" s="1265">
        <v>7</v>
      </c>
      <c r="E32" s="1265">
        <v>800</v>
      </c>
      <c r="F32" s="1265">
        <v>0</v>
      </c>
      <c r="G32" s="1265">
        <v>0</v>
      </c>
      <c r="H32" s="1262">
        <v>0</v>
      </c>
      <c r="I32" s="1263">
        <v>0</v>
      </c>
      <c r="J32" s="1265">
        <v>0</v>
      </c>
      <c r="K32" s="1265">
        <v>0</v>
      </c>
    </row>
    <row r="33" spans="1:11" ht="12.75" customHeight="1" x14ac:dyDescent="0.15">
      <c r="A33" s="187" t="s">
        <v>329</v>
      </c>
      <c r="B33" s="1261">
        <v>4</v>
      </c>
      <c r="C33" s="1263">
        <v>569</v>
      </c>
      <c r="D33" s="1265">
        <v>4</v>
      </c>
      <c r="E33" s="1265">
        <v>569</v>
      </c>
      <c r="F33" s="1265">
        <v>0</v>
      </c>
      <c r="G33" s="1265">
        <v>0</v>
      </c>
      <c r="H33" s="1262">
        <v>0</v>
      </c>
      <c r="I33" s="1263">
        <v>0</v>
      </c>
      <c r="J33" s="1265">
        <v>0</v>
      </c>
      <c r="K33" s="1265">
        <v>0</v>
      </c>
    </row>
    <row r="34" spans="1:11" ht="12.75" customHeight="1" x14ac:dyDescent="0.15">
      <c r="A34" s="187" t="s">
        <v>89</v>
      </c>
      <c r="B34" s="1261">
        <v>13</v>
      </c>
      <c r="C34" s="1263">
        <v>1686</v>
      </c>
      <c r="D34" s="1265">
        <v>11</v>
      </c>
      <c r="E34" s="1265">
        <v>1485</v>
      </c>
      <c r="F34" s="1265">
        <v>0</v>
      </c>
      <c r="G34" s="1265">
        <v>0</v>
      </c>
      <c r="H34" s="1262">
        <v>0</v>
      </c>
      <c r="I34" s="1263">
        <v>0</v>
      </c>
      <c r="J34" s="1265">
        <v>2</v>
      </c>
      <c r="K34" s="1265">
        <v>201</v>
      </c>
    </row>
    <row r="35" spans="1:11" ht="12.75" customHeight="1" x14ac:dyDescent="0.15">
      <c r="A35" s="190" t="s">
        <v>237</v>
      </c>
      <c r="B35" s="1261">
        <v>13</v>
      </c>
      <c r="C35" s="1263">
        <v>1298</v>
      </c>
      <c r="D35" s="1265">
        <v>6</v>
      </c>
      <c r="E35" s="1265">
        <v>591</v>
      </c>
      <c r="F35" s="1265">
        <v>0</v>
      </c>
      <c r="G35" s="1265">
        <v>0</v>
      </c>
      <c r="H35" s="1262">
        <v>0</v>
      </c>
      <c r="I35" s="1263">
        <v>0</v>
      </c>
      <c r="J35" s="1265">
        <v>7</v>
      </c>
      <c r="K35" s="1265">
        <v>707</v>
      </c>
    </row>
    <row r="36" spans="1:11" ht="12.75" customHeight="1" x14ac:dyDescent="0.15">
      <c r="A36" s="187" t="s">
        <v>492</v>
      </c>
      <c r="B36" s="1261">
        <v>12</v>
      </c>
      <c r="C36" s="1263">
        <v>1460</v>
      </c>
      <c r="D36" s="1265">
        <v>10</v>
      </c>
      <c r="E36" s="1265">
        <v>1251</v>
      </c>
      <c r="F36" s="1265">
        <v>0</v>
      </c>
      <c r="G36" s="1265">
        <v>0</v>
      </c>
      <c r="H36" s="1262">
        <v>0</v>
      </c>
      <c r="I36" s="1263">
        <v>0</v>
      </c>
      <c r="J36" s="1265">
        <v>2</v>
      </c>
      <c r="K36" s="1265">
        <v>209</v>
      </c>
    </row>
    <row r="37" spans="1:11" ht="12.75" customHeight="1" x14ac:dyDescent="0.15">
      <c r="A37" s="187" t="s">
        <v>507</v>
      </c>
      <c r="B37" s="1261">
        <v>0</v>
      </c>
      <c r="C37" s="1263" t="str">
        <f t="shared" ref="C37:C48" si="0">IF(B37=0,"-","…")</f>
        <v>-</v>
      </c>
      <c r="D37" s="1265">
        <v>0</v>
      </c>
      <c r="E37" s="1263" t="str">
        <f t="shared" ref="E37:E47" si="1">IF(D37=0,"-","…")</f>
        <v>-</v>
      </c>
      <c r="F37" s="1265">
        <v>0</v>
      </c>
      <c r="G37" s="1263" t="str">
        <f t="shared" ref="G37:G48" si="2">IF(F37=0,"-","…")</f>
        <v>-</v>
      </c>
      <c r="H37" s="1265">
        <v>0</v>
      </c>
      <c r="I37" s="1263" t="str">
        <f t="shared" ref="I37:I48" si="3">IF(H37=0,"-","…")</f>
        <v>-</v>
      </c>
      <c r="J37" s="1265">
        <v>0</v>
      </c>
      <c r="K37" s="1263" t="str">
        <f t="shared" ref="K37:K48" si="4">IF(J37=0,"-","…")</f>
        <v>-</v>
      </c>
    </row>
    <row r="38" spans="1:11" ht="12.75" customHeight="1" x14ac:dyDescent="0.15">
      <c r="A38" s="187" t="s">
        <v>402</v>
      </c>
      <c r="B38" s="1261">
        <v>0</v>
      </c>
      <c r="C38" s="1263" t="str">
        <f t="shared" si="0"/>
        <v>-</v>
      </c>
      <c r="D38" s="1265">
        <v>0</v>
      </c>
      <c r="E38" s="1263" t="str">
        <f t="shared" si="1"/>
        <v>-</v>
      </c>
      <c r="F38" s="1265">
        <v>0</v>
      </c>
      <c r="G38" s="1263" t="str">
        <f t="shared" si="2"/>
        <v>-</v>
      </c>
      <c r="H38" s="1265">
        <v>0</v>
      </c>
      <c r="I38" s="1263" t="str">
        <f t="shared" si="3"/>
        <v>-</v>
      </c>
      <c r="J38" s="1265">
        <v>0</v>
      </c>
      <c r="K38" s="1263" t="str">
        <f t="shared" si="4"/>
        <v>-</v>
      </c>
    </row>
    <row r="39" spans="1:11" ht="12.75" customHeight="1" x14ac:dyDescent="0.15">
      <c r="A39" s="187" t="s">
        <v>35</v>
      </c>
      <c r="B39" s="1261">
        <v>0</v>
      </c>
      <c r="C39" s="1263" t="str">
        <f t="shared" si="0"/>
        <v>-</v>
      </c>
      <c r="D39" s="1265">
        <v>0</v>
      </c>
      <c r="E39" s="1263" t="str">
        <f t="shared" si="1"/>
        <v>-</v>
      </c>
      <c r="F39" s="1265">
        <v>0</v>
      </c>
      <c r="G39" s="1263" t="str">
        <f t="shared" si="2"/>
        <v>-</v>
      </c>
      <c r="H39" s="1265">
        <v>0</v>
      </c>
      <c r="I39" s="1263" t="str">
        <f t="shared" si="3"/>
        <v>-</v>
      </c>
      <c r="J39" s="1265">
        <v>0</v>
      </c>
      <c r="K39" s="1263" t="str">
        <f t="shared" si="4"/>
        <v>-</v>
      </c>
    </row>
    <row r="40" spans="1:11" ht="12.75" customHeight="1" x14ac:dyDescent="0.15">
      <c r="A40" s="187" t="s">
        <v>74</v>
      </c>
      <c r="B40" s="1261">
        <v>0</v>
      </c>
      <c r="C40" s="1263" t="str">
        <f t="shared" si="0"/>
        <v>-</v>
      </c>
      <c r="D40" s="1265">
        <v>0</v>
      </c>
      <c r="E40" s="1263" t="str">
        <f t="shared" si="1"/>
        <v>-</v>
      </c>
      <c r="F40" s="1265">
        <v>0</v>
      </c>
      <c r="G40" s="1263" t="str">
        <f t="shared" si="2"/>
        <v>-</v>
      </c>
      <c r="H40" s="1265">
        <v>0</v>
      </c>
      <c r="I40" s="1263" t="str">
        <f t="shared" si="3"/>
        <v>-</v>
      </c>
      <c r="J40" s="1265">
        <v>0</v>
      </c>
      <c r="K40" s="1263" t="str">
        <f t="shared" si="4"/>
        <v>-</v>
      </c>
    </row>
    <row r="41" spans="1:11" ht="12.75" customHeight="1" x14ac:dyDescent="0.15">
      <c r="A41" s="187" t="s">
        <v>526</v>
      </c>
      <c r="B41" s="1261">
        <v>0</v>
      </c>
      <c r="C41" s="1263" t="str">
        <f t="shared" si="0"/>
        <v>-</v>
      </c>
      <c r="D41" s="1265">
        <v>0</v>
      </c>
      <c r="E41" s="1263" t="str">
        <f t="shared" si="1"/>
        <v>-</v>
      </c>
      <c r="F41" s="1265">
        <v>0</v>
      </c>
      <c r="G41" s="1263" t="str">
        <f t="shared" si="2"/>
        <v>-</v>
      </c>
      <c r="H41" s="1265">
        <v>0</v>
      </c>
      <c r="I41" s="1263" t="str">
        <f t="shared" si="3"/>
        <v>-</v>
      </c>
      <c r="J41" s="1265">
        <v>0</v>
      </c>
      <c r="K41" s="1263" t="str">
        <f t="shared" si="4"/>
        <v>-</v>
      </c>
    </row>
    <row r="42" spans="1:11" ht="12.75" customHeight="1" x14ac:dyDescent="0.15">
      <c r="A42" s="187" t="s">
        <v>527</v>
      </c>
      <c r="B42" s="1261">
        <v>16</v>
      </c>
      <c r="C42" s="1263" t="str">
        <f t="shared" si="0"/>
        <v>…</v>
      </c>
      <c r="D42" s="1265">
        <v>9</v>
      </c>
      <c r="E42" s="1263" t="str">
        <f t="shared" si="1"/>
        <v>…</v>
      </c>
      <c r="F42" s="1265">
        <v>0</v>
      </c>
      <c r="G42" s="1263" t="str">
        <f t="shared" si="2"/>
        <v>-</v>
      </c>
      <c r="H42" s="1265">
        <v>0</v>
      </c>
      <c r="I42" s="1263" t="str">
        <f t="shared" si="3"/>
        <v>-</v>
      </c>
      <c r="J42" s="1265">
        <v>7</v>
      </c>
      <c r="K42" s="1263" t="str">
        <f t="shared" si="4"/>
        <v>…</v>
      </c>
    </row>
    <row r="43" spans="1:11" ht="12.75" customHeight="1" x14ac:dyDescent="0.15">
      <c r="A43" s="187" t="s">
        <v>528</v>
      </c>
      <c r="B43" s="1266">
        <v>14</v>
      </c>
      <c r="C43" s="1263" t="str">
        <f t="shared" si="0"/>
        <v>…</v>
      </c>
      <c r="D43" s="1265">
        <v>7</v>
      </c>
      <c r="E43" s="1263" t="str">
        <f t="shared" si="1"/>
        <v>…</v>
      </c>
      <c r="F43" s="1265">
        <v>0</v>
      </c>
      <c r="G43" s="1263" t="str">
        <f t="shared" si="2"/>
        <v>-</v>
      </c>
      <c r="H43" s="1265">
        <v>0</v>
      </c>
      <c r="I43" s="1263" t="str">
        <f t="shared" si="3"/>
        <v>-</v>
      </c>
      <c r="J43" s="1265">
        <v>7</v>
      </c>
      <c r="K43" s="1263" t="str">
        <f t="shared" si="4"/>
        <v>…</v>
      </c>
    </row>
    <row r="44" spans="1:11" ht="12.75" customHeight="1" x14ac:dyDescent="0.15">
      <c r="A44" s="187" t="s">
        <v>491</v>
      </c>
      <c r="B44" s="1261">
        <v>14</v>
      </c>
      <c r="C44" s="1263" t="str">
        <f t="shared" si="0"/>
        <v>…</v>
      </c>
      <c r="D44" s="1265">
        <v>11</v>
      </c>
      <c r="E44" s="1263" t="str">
        <f t="shared" si="1"/>
        <v>…</v>
      </c>
      <c r="F44" s="1265">
        <v>0</v>
      </c>
      <c r="G44" s="1263" t="str">
        <f t="shared" si="2"/>
        <v>-</v>
      </c>
      <c r="H44" s="1265">
        <v>0</v>
      </c>
      <c r="I44" s="1263" t="str">
        <f t="shared" si="3"/>
        <v>-</v>
      </c>
      <c r="J44" s="1265">
        <v>3</v>
      </c>
      <c r="K44" s="1263" t="str">
        <f t="shared" si="4"/>
        <v>…</v>
      </c>
    </row>
    <row r="45" spans="1:11" ht="12.75" customHeight="1" x14ac:dyDescent="0.15">
      <c r="A45" s="187" t="s">
        <v>51</v>
      </c>
      <c r="B45" s="1261">
        <v>16</v>
      </c>
      <c r="C45" s="1263" t="str">
        <f t="shared" si="0"/>
        <v>…</v>
      </c>
      <c r="D45" s="1265">
        <v>4</v>
      </c>
      <c r="E45" s="1263" t="str">
        <f t="shared" si="1"/>
        <v>…</v>
      </c>
      <c r="F45" s="1265">
        <v>8</v>
      </c>
      <c r="G45" s="1263" t="str">
        <f t="shared" si="2"/>
        <v>…</v>
      </c>
      <c r="H45" s="1265">
        <v>0</v>
      </c>
      <c r="I45" s="1263" t="str">
        <f t="shared" si="3"/>
        <v>-</v>
      </c>
      <c r="J45" s="1265">
        <v>4</v>
      </c>
      <c r="K45" s="1263" t="str">
        <f t="shared" si="4"/>
        <v>…</v>
      </c>
    </row>
    <row r="46" spans="1:11" ht="12.75" customHeight="1" x14ac:dyDescent="0.15">
      <c r="A46" s="187" t="s">
        <v>529</v>
      </c>
      <c r="B46" s="1261">
        <v>8</v>
      </c>
      <c r="C46" s="1263" t="str">
        <f t="shared" si="0"/>
        <v>…</v>
      </c>
      <c r="D46" s="1265">
        <v>5</v>
      </c>
      <c r="E46" s="1263" t="str">
        <f t="shared" si="1"/>
        <v>…</v>
      </c>
      <c r="F46" s="1265">
        <v>0</v>
      </c>
      <c r="G46" s="1263" t="str">
        <f t="shared" si="2"/>
        <v>-</v>
      </c>
      <c r="H46" s="1265">
        <v>0</v>
      </c>
      <c r="I46" s="1263" t="str">
        <f t="shared" si="3"/>
        <v>-</v>
      </c>
      <c r="J46" s="1265">
        <v>3</v>
      </c>
      <c r="K46" s="1263" t="str">
        <f t="shared" si="4"/>
        <v>…</v>
      </c>
    </row>
    <row r="47" spans="1:11" ht="12.75" customHeight="1" x14ac:dyDescent="0.15">
      <c r="A47" s="187" t="s">
        <v>530</v>
      </c>
      <c r="B47" s="1261">
        <v>1</v>
      </c>
      <c r="C47" s="1263" t="str">
        <f t="shared" si="0"/>
        <v>…</v>
      </c>
      <c r="D47" s="1265">
        <v>1</v>
      </c>
      <c r="E47" s="1263" t="str">
        <f t="shared" si="1"/>
        <v>…</v>
      </c>
      <c r="F47" s="1265">
        <v>0</v>
      </c>
      <c r="G47" s="1263" t="str">
        <f t="shared" si="2"/>
        <v>-</v>
      </c>
      <c r="H47" s="1265">
        <v>0</v>
      </c>
      <c r="I47" s="1263" t="str">
        <f t="shared" si="3"/>
        <v>-</v>
      </c>
      <c r="J47" s="1265">
        <v>0</v>
      </c>
      <c r="K47" s="1263" t="str">
        <f t="shared" si="4"/>
        <v>-</v>
      </c>
    </row>
    <row r="48" spans="1:11" ht="12.75" customHeight="1" x14ac:dyDescent="0.15">
      <c r="A48" s="255" t="s">
        <v>531</v>
      </c>
      <c r="B48" s="1267">
        <v>2</v>
      </c>
      <c r="C48" s="1268" t="str">
        <f t="shared" si="0"/>
        <v>…</v>
      </c>
      <c r="D48" s="1269">
        <v>2</v>
      </c>
      <c r="E48" s="1268" t="str">
        <f>IF(D48=0,"-","…")</f>
        <v>…</v>
      </c>
      <c r="F48" s="1269">
        <v>0</v>
      </c>
      <c r="G48" s="1268" t="str">
        <f t="shared" si="2"/>
        <v>-</v>
      </c>
      <c r="H48" s="1269">
        <v>0</v>
      </c>
      <c r="I48" s="1268" t="str">
        <f t="shared" si="3"/>
        <v>-</v>
      </c>
      <c r="J48" s="1269">
        <v>0</v>
      </c>
      <c r="K48" s="1268" t="str">
        <f t="shared" si="4"/>
        <v>-</v>
      </c>
    </row>
    <row r="49" spans="1:11" ht="12.75" customHeight="1" x14ac:dyDescent="0.15">
      <c r="A49" s="256"/>
      <c r="B49" s="258"/>
      <c r="C49" s="261"/>
      <c r="D49" s="261"/>
      <c r="E49" s="258"/>
      <c r="F49" s="258"/>
      <c r="G49" s="258"/>
      <c r="H49" s="258"/>
      <c r="I49" s="258"/>
      <c r="J49" s="258"/>
      <c r="K49" s="258"/>
    </row>
  </sheetData>
  <mergeCells count="11">
    <mergeCell ref="J6:J9"/>
    <mergeCell ref="A5:A9"/>
    <mergeCell ref="B6:B9"/>
    <mergeCell ref="D6:D9"/>
    <mergeCell ref="F6:F9"/>
    <mergeCell ref="H6:H9"/>
    <mergeCell ref="B5:C5"/>
    <mergeCell ref="D5:E5"/>
    <mergeCell ref="F5:G5"/>
    <mergeCell ref="H5:I5"/>
    <mergeCell ref="J5:K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6"/>
  <sheetViews>
    <sheetView showGridLines="0" zoomScale="96" zoomScaleNormal="96" zoomScaleSheetLayoutView="100" workbookViewId="0"/>
  </sheetViews>
  <sheetFormatPr defaultRowHeight="12" x14ac:dyDescent="0.15"/>
  <cols>
    <col min="1" max="1" width="7.625" style="417" customWidth="1"/>
    <col min="2" max="2" width="2.75" style="417" customWidth="1"/>
    <col min="3" max="3" width="2.5" style="417" customWidth="1"/>
    <col min="4" max="4" width="11.25" style="417" customWidth="1"/>
    <col min="5" max="5" width="10" style="417" customWidth="1"/>
    <col min="6" max="6" width="9" style="417" bestFit="1" customWidth="1"/>
    <col min="7" max="8" width="10.125" style="417" customWidth="1"/>
    <col min="9" max="9" width="8.875" style="417" customWidth="1"/>
    <col min="10" max="12" width="9.25" style="417" customWidth="1"/>
    <col min="13" max="13" width="9.375" style="417" customWidth="1"/>
    <col min="14" max="14" width="9.25" style="417" customWidth="1"/>
    <col min="15" max="20" width="13.375" style="417" customWidth="1"/>
    <col min="21" max="21" width="7.75" style="417" customWidth="1"/>
    <col min="22" max="256" width="9" style="417"/>
    <col min="257" max="257" width="7.625" style="417" customWidth="1"/>
    <col min="258" max="258" width="2.75" style="417" customWidth="1"/>
    <col min="259" max="259" width="2.5" style="417" customWidth="1"/>
    <col min="260" max="260" width="11.25" style="417" customWidth="1"/>
    <col min="261" max="261" width="10" style="417" customWidth="1"/>
    <col min="262" max="262" width="9" style="417" bestFit="1" customWidth="1"/>
    <col min="263" max="264" width="10.125" style="417" customWidth="1"/>
    <col min="265" max="265" width="8.875" style="417" customWidth="1"/>
    <col min="266" max="268" width="9.25" style="417" customWidth="1"/>
    <col min="269" max="269" width="9.375" style="417" customWidth="1"/>
    <col min="270" max="270" width="9.25" style="417" customWidth="1"/>
    <col min="271" max="276" width="13.375" style="417" customWidth="1"/>
    <col min="277" max="277" width="7.75" style="417" customWidth="1"/>
    <col min="278" max="512" width="9" style="417"/>
    <col min="513" max="513" width="7.625" style="417" customWidth="1"/>
    <col min="514" max="514" width="2.75" style="417" customWidth="1"/>
    <col min="515" max="515" width="2.5" style="417" customWidth="1"/>
    <col min="516" max="516" width="11.25" style="417" customWidth="1"/>
    <col min="517" max="517" width="10" style="417" customWidth="1"/>
    <col min="518" max="518" width="9" style="417" bestFit="1" customWidth="1"/>
    <col min="519" max="520" width="10.125" style="417" customWidth="1"/>
    <col min="521" max="521" width="8.875" style="417" customWidth="1"/>
    <col min="522" max="524" width="9.25" style="417" customWidth="1"/>
    <col min="525" max="525" width="9.375" style="417" customWidth="1"/>
    <col min="526" max="526" width="9.25" style="417" customWidth="1"/>
    <col min="527" max="532" width="13.375" style="417" customWidth="1"/>
    <col min="533" max="533" width="7.75" style="417" customWidth="1"/>
    <col min="534" max="768" width="9" style="417"/>
    <col min="769" max="769" width="7.625" style="417" customWidth="1"/>
    <col min="770" max="770" width="2.75" style="417" customWidth="1"/>
    <col min="771" max="771" width="2.5" style="417" customWidth="1"/>
    <col min="772" max="772" width="11.25" style="417" customWidth="1"/>
    <col min="773" max="773" width="10" style="417" customWidth="1"/>
    <col min="774" max="774" width="9" style="417" bestFit="1" customWidth="1"/>
    <col min="775" max="776" width="10.125" style="417" customWidth="1"/>
    <col min="777" max="777" width="8.875" style="417" customWidth="1"/>
    <col min="778" max="780" width="9.25" style="417" customWidth="1"/>
    <col min="781" max="781" width="9.375" style="417" customWidth="1"/>
    <col min="782" max="782" width="9.25" style="417" customWidth="1"/>
    <col min="783" max="788" width="13.375" style="417" customWidth="1"/>
    <col min="789" max="789" width="7.75" style="417" customWidth="1"/>
    <col min="790" max="1024" width="9" style="417"/>
    <col min="1025" max="1025" width="7.625" style="417" customWidth="1"/>
    <col min="1026" max="1026" width="2.75" style="417" customWidth="1"/>
    <col min="1027" max="1027" width="2.5" style="417" customWidth="1"/>
    <col min="1028" max="1028" width="11.25" style="417" customWidth="1"/>
    <col min="1029" max="1029" width="10" style="417" customWidth="1"/>
    <col min="1030" max="1030" width="9" style="417" bestFit="1" customWidth="1"/>
    <col min="1031" max="1032" width="10.125" style="417" customWidth="1"/>
    <col min="1033" max="1033" width="8.875" style="417" customWidth="1"/>
    <col min="1034" max="1036" width="9.25" style="417" customWidth="1"/>
    <col min="1037" max="1037" width="9.375" style="417" customWidth="1"/>
    <col min="1038" max="1038" width="9.25" style="417" customWidth="1"/>
    <col min="1039" max="1044" width="13.375" style="417" customWidth="1"/>
    <col min="1045" max="1045" width="7.75" style="417" customWidth="1"/>
    <col min="1046" max="1280" width="9" style="417"/>
    <col min="1281" max="1281" width="7.625" style="417" customWidth="1"/>
    <col min="1282" max="1282" width="2.75" style="417" customWidth="1"/>
    <col min="1283" max="1283" width="2.5" style="417" customWidth="1"/>
    <col min="1284" max="1284" width="11.25" style="417" customWidth="1"/>
    <col min="1285" max="1285" width="10" style="417" customWidth="1"/>
    <col min="1286" max="1286" width="9" style="417" bestFit="1" customWidth="1"/>
    <col min="1287" max="1288" width="10.125" style="417" customWidth="1"/>
    <col min="1289" max="1289" width="8.875" style="417" customWidth="1"/>
    <col min="1290" max="1292" width="9.25" style="417" customWidth="1"/>
    <col min="1293" max="1293" width="9.375" style="417" customWidth="1"/>
    <col min="1294" max="1294" width="9.25" style="417" customWidth="1"/>
    <col min="1295" max="1300" width="13.375" style="417" customWidth="1"/>
    <col min="1301" max="1301" width="7.75" style="417" customWidth="1"/>
    <col min="1302" max="1536" width="9" style="417"/>
    <col min="1537" max="1537" width="7.625" style="417" customWidth="1"/>
    <col min="1538" max="1538" width="2.75" style="417" customWidth="1"/>
    <col min="1539" max="1539" width="2.5" style="417" customWidth="1"/>
    <col min="1540" max="1540" width="11.25" style="417" customWidth="1"/>
    <col min="1541" max="1541" width="10" style="417" customWidth="1"/>
    <col min="1542" max="1542" width="9" style="417" bestFit="1" customWidth="1"/>
    <col min="1543" max="1544" width="10.125" style="417" customWidth="1"/>
    <col min="1545" max="1545" width="8.875" style="417" customWidth="1"/>
    <col min="1546" max="1548" width="9.25" style="417" customWidth="1"/>
    <col min="1549" max="1549" width="9.375" style="417" customWidth="1"/>
    <col min="1550" max="1550" width="9.25" style="417" customWidth="1"/>
    <col min="1551" max="1556" width="13.375" style="417" customWidth="1"/>
    <col min="1557" max="1557" width="7.75" style="417" customWidth="1"/>
    <col min="1558" max="1792" width="9" style="417"/>
    <col min="1793" max="1793" width="7.625" style="417" customWidth="1"/>
    <col min="1794" max="1794" width="2.75" style="417" customWidth="1"/>
    <col min="1795" max="1795" width="2.5" style="417" customWidth="1"/>
    <col min="1796" max="1796" width="11.25" style="417" customWidth="1"/>
    <col min="1797" max="1797" width="10" style="417" customWidth="1"/>
    <col min="1798" max="1798" width="9" style="417" bestFit="1" customWidth="1"/>
    <col min="1799" max="1800" width="10.125" style="417" customWidth="1"/>
    <col min="1801" max="1801" width="8.875" style="417" customWidth="1"/>
    <col min="1802" max="1804" width="9.25" style="417" customWidth="1"/>
    <col min="1805" max="1805" width="9.375" style="417" customWidth="1"/>
    <col min="1806" max="1806" width="9.25" style="417" customWidth="1"/>
    <col min="1807" max="1812" width="13.375" style="417" customWidth="1"/>
    <col min="1813" max="1813" width="7.75" style="417" customWidth="1"/>
    <col min="1814" max="2048" width="9" style="417"/>
    <col min="2049" max="2049" width="7.625" style="417" customWidth="1"/>
    <col min="2050" max="2050" width="2.75" style="417" customWidth="1"/>
    <col min="2051" max="2051" width="2.5" style="417" customWidth="1"/>
    <col min="2052" max="2052" width="11.25" style="417" customWidth="1"/>
    <col min="2053" max="2053" width="10" style="417" customWidth="1"/>
    <col min="2054" max="2054" width="9" style="417" bestFit="1" customWidth="1"/>
    <col min="2055" max="2056" width="10.125" style="417" customWidth="1"/>
    <col min="2057" max="2057" width="8.875" style="417" customWidth="1"/>
    <col min="2058" max="2060" width="9.25" style="417" customWidth="1"/>
    <col min="2061" max="2061" width="9.375" style="417" customWidth="1"/>
    <col min="2062" max="2062" width="9.25" style="417" customWidth="1"/>
    <col min="2063" max="2068" width="13.375" style="417" customWidth="1"/>
    <col min="2069" max="2069" width="7.75" style="417" customWidth="1"/>
    <col min="2070" max="2304" width="9" style="417"/>
    <col min="2305" max="2305" width="7.625" style="417" customWidth="1"/>
    <col min="2306" max="2306" width="2.75" style="417" customWidth="1"/>
    <col min="2307" max="2307" width="2.5" style="417" customWidth="1"/>
    <col min="2308" max="2308" width="11.25" style="417" customWidth="1"/>
    <col min="2309" max="2309" width="10" style="417" customWidth="1"/>
    <col min="2310" max="2310" width="9" style="417" bestFit="1" customWidth="1"/>
    <col min="2311" max="2312" width="10.125" style="417" customWidth="1"/>
    <col min="2313" max="2313" width="8.875" style="417" customWidth="1"/>
    <col min="2314" max="2316" width="9.25" style="417" customWidth="1"/>
    <col min="2317" max="2317" width="9.375" style="417" customWidth="1"/>
    <col min="2318" max="2318" width="9.25" style="417" customWidth="1"/>
    <col min="2319" max="2324" width="13.375" style="417" customWidth="1"/>
    <col min="2325" max="2325" width="7.75" style="417" customWidth="1"/>
    <col min="2326" max="2560" width="9" style="417"/>
    <col min="2561" max="2561" width="7.625" style="417" customWidth="1"/>
    <col min="2562" max="2562" width="2.75" style="417" customWidth="1"/>
    <col min="2563" max="2563" width="2.5" style="417" customWidth="1"/>
    <col min="2564" max="2564" width="11.25" style="417" customWidth="1"/>
    <col min="2565" max="2565" width="10" style="417" customWidth="1"/>
    <col min="2566" max="2566" width="9" style="417" bestFit="1" customWidth="1"/>
    <col min="2567" max="2568" width="10.125" style="417" customWidth="1"/>
    <col min="2569" max="2569" width="8.875" style="417" customWidth="1"/>
    <col min="2570" max="2572" width="9.25" style="417" customWidth="1"/>
    <col min="2573" max="2573" width="9.375" style="417" customWidth="1"/>
    <col min="2574" max="2574" width="9.25" style="417" customWidth="1"/>
    <col min="2575" max="2580" width="13.375" style="417" customWidth="1"/>
    <col min="2581" max="2581" width="7.75" style="417" customWidth="1"/>
    <col min="2582" max="2816" width="9" style="417"/>
    <col min="2817" max="2817" width="7.625" style="417" customWidth="1"/>
    <col min="2818" max="2818" width="2.75" style="417" customWidth="1"/>
    <col min="2819" max="2819" width="2.5" style="417" customWidth="1"/>
    <col min="2820" max="2820" width="11.25" style="417" customWidth="1"/>
    <col min="2821" max="2821" width="10" style="417" customWidth="1"/>
    <col min="2822" max="2822" width="9" style="417" bestFit="1" customWidth="1"/>
    <col min="2823" max="2824" width="10.125" style="417" customWidth="1"/>
    <col min="2825" max="2825" width="8.875" style="417" customWidth="1"/>
    <col min="2826" max="2828" width="9.25" style="417" customWidth="1"/>
    <col min="2829" max="2829" width="9.375" style="417" customWidth="1"/>
    <col min="2830" max="2830" width="9.25" style="417" customWidth="1"/>
    <col min="2831" max="2836" width="13.375" style="417" customWidth="1"/>
    <col min="2837" max="2837" width="7.75" style="417" customWidth="1"/>
    <col min="2838" max="3072" width="9" style="417"/>
    <col min="3073" max="3073" width="7.625" style="417" customWidth="1"/>
    <col min="3074" max="3074" width="2.75" style="417" customWidth="1"/>
    <col min="3075" max="3075" width="2.5" style="417" customWidth="1"/>
    <col min="3076" max="3076" width="11.25" style="417" customWidth="1"/>
    <col min="3077" max="3077" width="10" style="417" customWidth="1"/>
    <col min="3078" max="3078" width="9" style="417" bestFit="1" customWidth="1"/>
    <col min="3079" max="3080" width="10.125" style="417" customWidth="1"/>
    <col min="3081" max="3081" width="8.875" style="417" customWidth="1"/>
    <col min="3082" max="3084" width="9.25" style="417" customWidth="1"/>
    <col min="3085" max="3085" width="9.375" style="417" customWidth="1"/>
    <col min="3086" max="3086" width="9.25" style="417" customWidth="1"/>
    <col min="3087" max="3092" width="13.375" style="417" customWidth="1"/>
    <col min="3093" max="3093" width="7.75" style="417" customWidth="1"/>
    <col min="3094" max="3328" width="9" style="417"/>
    <col min="3329" max="3329" width="7.625" style="417" customWidth="1"/>
    <col min="3330" max="3330" width="2.75" style="417" customWidth="1"/>
    <col min="3331" max="3331" width="2.5" style="417" customWidth="1"/>
    <col min="3332" max="3332" width="11.25" style="417" customWidth="1"/>
    <col min="3333" max="3333" width="10" style="417" customWidth="1"/>
    <col min="3334" max="3334" width="9" style="417" bestFit="1" customWidth="1"/>
    <col min="3335" max="3336" width="10.125" style="417" customWidth="1"/>
    <col min="3337" max="3337" width="8.875" style="417" customWidth="1"/>
    <col min="3338" max="3340" width="9.25" style="417" customWidth="1"/>
    <col min="3341" max="3341" width="9.375" style="417" customWidth="1"/>
    <col min="3342" max="3342" width="9.25" style="417" customWidth="1"/>
    <col min="3343" max="3348" width="13.375" style="417" customWidth="1"/>
    <col min="3349" max="3349" width="7.75" style="417" customWidth="1"/>
    <col min="3350" max="3584" width="9" style="417"/>
    <col min="3585" max="3585" width="7.625" style="417" customWidth="1"/>
    <col min="3586" max="3586" width="2.75" style="417" customWidth="1"/>
    <col min="3587" max="3587" width="2.5" style="417" customWidth="1"/>
    <col min="3588" max="3588" width="11.25" style="417" customWidth="1"/>
    <col min="3589" max="3589" width="10" style="417" customWidth="1"/>
    <col min="3590" max="3590" width="9" style="417" bestFit="1" customWidth="1"/>
    <col min="3591" max="3592" width="10.125" style="417" customWidth="1"/>
    <col min="3593" max="3593" width="8.875" style="417" customWidth="1"/>
    <col min="3594" max="3596" width="9.25" style="417" customWidth="1"/>
    <col min="3597" max="3597" width="9.375" style="417" customWidth="1"/>
    <col min="3598" max="3598" width="9.25" style="417" customWidth="1"/>
    <col min="3599" max="3604" width="13.375" style="417" customWidth="1"/>
    <col min="3605" max="3605" width="7.75" style="417" customWidth="1"/>
    <col min="3606" max="3840" width="9" style="417"/>
    <col min="3841" max="3841" width="7.625" style="417" customWidth="1"/>
    <col min="3842" max="3842" width="2.75" style="417" customWidth="1"/>
    <col min="3843" max="3843" width="2.5" style="417" customWidth="1"/>
    <col min="3844" max="3844" width="11.25" style="417" customWidth="1"/>
    <col min="3845" max="3845" width="10" style="417" customWidth="1"/>
    <col min="3846" max="3846" width="9" style="417" bestFit="1" customWidth="1"/>
    <col min="3847" max="3848" width="10.125" style="417" customWidth="1"/>
    <col min="3849" max="3849" width="8.875" style="417" customWidth="1"/>
    <col min="3850" max="3852" width="9.25" style="417" customWidth="1"/>
    <col min="3853" max="3853" width="9.375" style="417" customWidth="1"/>
    <col min="3854" max="3854" width="9.25" style="417" customWidth="1"/>
    <col min="3855" max="3860" width="13.375" style="417" customWidth="1"/>
    <col min="3861" max="3861" width="7.75" style="417" customWidth="1"/>
    <col min="3862" max="4096" width="9" style="417"/>
    <col min="4097" max="4097" width="7.625" style="417" customWidth="1"/>
    <col min="4098" max="4098" width="2.75" style="417" customWidth="1"/>
    <col min="4099" max="4099" width="2.5" style="417" customWidth="1"/>
    <col min="4100" max="4100" width="11.25" style="417" customWidth="1"/>
    <col min="4101" max="4101" width="10" style="417" customWidth="1"/>
    <col min="4102" max="4102" width="9" style="417" bestFit="1" customWidth="1"/>
    <col min="4103" max="4104" width="10.125" style="417" customWidth="1"/>
    <col min="4105" max="4105" width="8.875" style="417" customWidth="1"/>
    <col min="4106" max="4108" width="9.25" style="417" customWidth="1"/>
    <col min="4109" max="4109" width="9.375" style="417" customWidth="1"/>
    <col min="4110" max="4110" width="9.25" style="417" customWidth="1"/>
    <col min="4111" max="4116" width="13.375" style="417" customWidth="1"/>
    <col min="4117" max="4117" width="7.75" style="417" customWidth="1"/>
    <col min="4118" max="4352" width="9" style="417"/>
    <col min="4353" max="4353" width="7.625" style="417" customWidth="1"/>
    <col min="4354" max="4354" width="2.75" style="417" customWidth="1"/>
    <col min="4355" max="4355" width="2.5" style="417" customWidth="1"/>
    <col min="4356" max="4356" width="11.25" style="417" customWidth="1"/>
    <col min="4357" max="4357" width="10" style="417" customWidth="1"/>
    <col min="4358" max="4358" width="9" style="417" bestFit="1" customWidth="1"/>
    <col min="4359" max="4360" width="10.125" style="417" customWidth="1"/>
    <col min="4361" max="4361" width="8.875" style="417" customWidth="1"/>
    <col min="4362" max="4364" width="9.25" style="417" customWidth="1"/>
    <col min="4365" max="4365" width="9.375" style="417" customWidth="1"/>
    <col min="4366" max="4366" width="9.25" style="417" customWidth="1"/>
    <col min="4367" max="4372" width="13.375" style="417" customWidth="1"/>
    <col min="4373" max="4373" width="7.75" style="417" customWidth="1"/>
    <col min="4374" max="4608" width="9" style="417"/>
    <col min="4609" max="4609" width="7.625" style="417" customWidth="1"/>
    <col min="4610" max="4610" width="2.75" style="417" customWidth="1"/>
    <col min="4611" max="4611" width="2.5" style="417" customWidth="1"/>
    <col min="4612" max="4612" width="11.25" style="417" customWidth="1"/>
    <col min="4613" max="4613" width="10" style="417" customWidth="1"/>
    <col min="4614" max="4614" width="9" style="417" bestFit="1" customWidth="1"/>
    <col min="4615" max="4616" width="10.125" style="417" customWidth="1"/>
    <col min="4617" max="4617" width="8.875" style="417" customWidth="1"/>
    <col min="4618" max="4620" width="9.25" style="417" customWidth="1"/>
    <col min="4621" max="4621" width="9.375" style="417" customWidth="1"/>
    <col min="4622" max="4622" width="9.25" style="417" customWidth="1"/>
    <col min="4623" max="4628" width="13.375" style="417" customWidth="1"/>
    <col min="4629" max="4629" width="7.75" style="417" customWidth="1"/>
    <col min="4630" max="4864" width="9" style="417"/>
    <col min="4865" max="4865" width="7.625" style="417" customWidth="1"/>
    <col min="4866" max="4866" width="2.75" style="417" customWidth="1"/>
    <col min="4867" max="4867" width="2.5" style="417" customWidth="1"/>
    <col min="4868" max="4868" width="11.25" style="417" customWidth="1"/>
    <col min="4869" max="4869" width="10" style="417" customWidth="1"/>
    <col min="4870" max="4870" width="9" style="417" bestFit="1" customWidth="1"/>
    <col min="4871" max="4872" width="10.125" style="417" customWidth="1"/>
    <col min="4873" max="4873" width="8.875" style="417" customWidth="1"/>
    <col min="4874" max="4876" width="9.25" style="417" customWidth="1"/>
    <col min="4877" max="4877" width="9.375" style="417" customWidth="1"/>
    <col min="4878" max="4878" width="9.25" style="417" customWidth="1"/>
    <col min="4879" max="4884" width="13.375" style="417" customWidth="1"/>
    <col min="4885" max="4885" width="7.75" style="417" customWidth="1"/>
    <col min="4886" max="5120" width="9" style="417"/>
    <col min="5121" max="5121" width="7.625" style="417" customWidth="1"/>
    <col min="5122" max="5122" width="2.75" style="417" customWidth="1"/>
    <col min="5123" max="5123" width="2.5" style="417" customWidth="1"/>
    <col min="5124" max="5124" width="11.25" style="417" customWidth="1"/>
    <col min="5125" max="5125" width="10" style="417" customWidth="1"/>
    <col min="5126" max="5126" width="9" style="417" bestFit="1" customWidth="1"/>
    <col min="5127" max="5128" width="10.125" style="417" customWidth="1"/>
    <col min="5129" max="5129" width="8.875" style="417" customWidth="1"/>
    <col min="5130" max="5132" width="9.25" style="417" customWidth="1"/>
    <col min="5133" max="5133" width="9.375" style="417" customWidth="1"/>
    <col min="5134" max="5134" width="9.25" style="417" customWidth="1"/>
    <col min="5135" max="5140" width="13.375" style="417" customWidth="1"/>
    <col min="5141" max="5141" width="7.75" style="417" customWidth="1"/>
    <col min="5142" max="5376" width="9" style="417"/>
    <col min="5377" max="5377" width="7.625" style="417" customWidth="1"/>
    <col min="5378" max="5378" width="2.75" style="417" customWidth="1"/>
    <col min="5379" max="5379" width="2.5" style="417" customWidth="1"/>
    <col min="5380" max="5380" width="11.25" style="417" customWidth="1"/>
    <col min="5381" max="5381" width="10" style="417" customWidth="1"/>
    <col min="5382" max="5382" width="9" style="417" bestFit="1" customWidth="1"/>
    <col min="5383" max="5384" width="10.125" style="417" customWidth="1"/>
    <col min="5385" max="5385" width="8.875" style="417" customWidth="1"/>
    <col min="5386" max="5388" width="9.25" style="417" customWidth="1"/>
    <col min="5389" max="5389" width="9.375" style="417" customWidth="1"/>
    <col min="5390" max="5390" width="9.25" style="417" customWidth="1"/>
    <col min="5391" max="5396" width="13.375" style="417" customWidth="1"/>
    <col min="5397" max="5397" width="7.75" style="417" customWidth="1"/>
    <col min="5398" max="5632" width="9" style="417"/>
    <col min="5633" max="5633" width="7.625" style="417" customWidth="1"/>
    <col min="5634" max="5634" width="2.75" style="417" customWidth="1"/>
    <col min="5635" max="5635" width="2.5" style="417" customWidth="1"/>
    <col min="5636" max="5636" width="11.25" style="417" customWidth="1"/>
    <col min="5637" max="5637" width="10" style="417" customWidth="1"/>
    <col min="5638" max="5638" width="9" style="417" bestFit="1" customWidth="1"/>
    <col min="5639" max="5640" width="10.125" style="417" customWidth="1"/>
    <col min="5641" max="5641" width="8.875" style="417" customWidth="1"/>
    <col min="5642" max="5644" width="9.25" style="417" customWidth="1"/>
    <col min="5645" max="5645" width="9.375" style="417" customWidth="1"/>
    <col min="5646" max="5646" width="9.25" style="417" customWidth="1"/>
    <col min="5647" max="5652" width="13.375" style="417" customWidth="1"/>
    <col min="5653" max="5653" width="7.75" style="417" customWidth="1"/>
    <col min="5654" max="5888" width="9" style="417"/>
    <col min="5889" max="5889" width="7.625" style="417" customWidth="1"/>
    <col min="5890" max="5890" width="2.75" style="417" customWidth="1"/>
    <col min="5891" max="5891" width="2.5" style="417" customWidth="1"/>
    <col min="5892" max="5892" width="11.25" style="417" customWidth="1"/>
    <col min="5893" max="5893" width="10" style="417" customWidth="1"/>
    <col min="5894" max="5894" width="9" style="417" bestFit="1" customWidth="1"/>
    <col min="5895" max="5896" width="10.125" style="417" customWidth="1"/>
    <col min="5897" max="5897" width="8.875" style="417" customWidth="1"/>
    <col min="5898" max="5900" width="9.25" style="417" customWidth="1"/>
    <col min="5901" max="5901" width="9.375" style="417" customWidth="1"/>
    <col min="5902" max="5902" width="9.25" style="417" customWidth="1"/>
    <col min="5903" max="5908" width="13.375" style="417" customWidth="1"/>
    <col min="5909" max="5909" width="7.75" style="417" customWidth="1"/>
    <col min="5910" max="6144" width="9" style="417"/>
    <col min="6145" max="6145" width="7.625" style="417" customWidth="1"/>
    <col min="6146" max="6146" width="2.75" style="417" customWidth="1"/>
    <col min="6147" max="6147" width="2.5" style="417" customWidth="1"/>
    <col min="6148" max="6148" width="11.25" style="417" customWidth="1"/>
    <col min="6149" max="6149" width="10" style="417" customWidth="1"/>
    <col min="6150" max="6150" width="9" style="417" bestFit="1" customWidth="1"/>
    <col min="6151" max="6152" width="10.125" style="417" customWidth="1"/>
    <col min="6153" max="6153" width="8.875" style="417" customWidth="1"/>
    <col min="6154" max="6156" width="9.25" style="417" customWidth="1"/>
    <col min="6157" max="6157" width="9.375" style="417" customWidth="1"/>
    <col min="6158" max="6158" width="9.25" style="417" customWidth="1"/>
    <col min="6159" max="6164" width="13.375" style="417" customWidth="1"/>
    <col min="6165" max="6165" width="7.75" style="417" customWidth="1"/>
    <col min="6166" max="6400" width="9" style="417"/>
    <col min="6401" max="6401" width="7.625" style="417" customWidth="1"/>
    <col min="6402" max="6402" width="2.75" style="417" customWidth="1"/>
    <col min="6403" max="6403" width="2.5" style="417" customWidth="1"/>
    <col min="6404" max="6404" width="11.25" style="417" customWidth="1"/>
    <col min="6405" max="6405" width="10" style="417" customWidth="1"/>
    <col min="6406" max="6406" width="9" style="417" bestFit="1" customWidth="1"/>
    <col min="6407" max="6408" width="10.125" style="417" customWidth="1"/>
    <col min="6409" max="6409" width="8.875" style="417" customWidth="1"/>
    <col min="6410" max="6412" width="9.25" style="417" customWidth="1"/>
    <col min="6413" max="6413" width="9.375" style="417" customWidth="1"/>
    <col min="6414" max="6414" width="9.25" style="417" customWidth="1"/>
    <col min="6415" max="6420" width="13.375" style="417" customWidth="1"/>
    <col min="6421" max="6421" width="7.75" style="417" customWidth="1"/>
    <col min="6422" max="6656" width="9" style="417"/>
    <col min="6657" max="6657" width="7.625" style="417" customWidth="1"/>
    <col min="6658" max="6658" width="2.75" style="417" customWidth="1"/>
    <col min="6659" max="6659" width="2.5" style="417" customWidth="1"/>
    <col min="6660" max="6660" width="11.25" style="417" customWidth="1"/>
    <col min="6661" max="6661" width="10" style="417" customWidth="1"/>
    <col min="6662" max="6662" width="9" style="417" bestFit="1" customWidth="1"/>
    <col min="6663" max="6664" width="10.125" style="417" customWidth="1"/>
    <col min="6665" max="6665" width="8.875" style="417" customWidth="1"/>
    <col min="6666" max="6668" width="9.25" style="417" customWidth="1"/>
    <col min="6669" max="6669" width="9.375" style="417" customWidth="1"/>
    <col min="6670" max="6670" width="9.25" style="417" customWidth="1"/>
    <col min="6671" max="6676" width="13.375" style="417" customWidth="1"/>
    <col min="6677" max="6677" width="7.75" style="417" customWidth="1"/>
    <col min="6678" max="6912" width="9" style="417"/>
    <col min="6913" max="6913" width="7.625" style="417" customWidth="1"/>
    <col min="6914" max="6914" width="2.75" style="417" customWidth="1"/>
    <col min="6915" max="6915" width="2.5" style="417" customWidth="1"/>
    <col min="6916" max="6916" width="11.25" style="417" customWidth="1"/>
    <col min="6917" max="6917" width="10" style="417" customWidth="1"/>
    <col min="6918" max="6918" width="9" style="417" bestFit="1" customWidth="1"/>
    <col min="6919" max="6920" width="10.125" style="417" customWidth="1"/>
    <col min="6921" max="6921" width="8.875" style="417" customWidth="1"/>
    <col min="6922" max="6924" width="9.25" style="417" customWidth="1"/>
    <col min="6925" max="6925" width="9.375" style="417" customWidth="1"/>
    <col min="6926" max="6926" width="9.25" style="417" customWidth="1"/>
    <col min="6927" max="6932" width="13.375" style="417" customWidth="1"/>
    <col min="6933" max="6933" width="7.75" style="417" customWidth="1"/>
    <col min="6934" max="7168" width="9" style="417"/>
    <col min="7169" max="7169" width="7.625" style="417" customWidth="1"/>
    <col min="7170" max="7170" width="2.75" style="417" customWidth="1"/>
    <col min="7171" max="7171" width="2.5" style="417" customWidth="1"/>
    <col min="7172" max="7172" width="11.25" style="417" customWidth="1"/>
    <col min="7173" max="7173" width="10" style="417" customWidth="1"/>
    <col min="7174" max="7174" width="9" style="417" bestFit="1" customWidth="1"/>
    <col min="7175" max="7176" width="10.125" style="417" customWidth="1"/>
    <col min="7177" max="7177" width="8.875" style="417" customWidth="1"/>
    <col min="7178" max="7180" width="9.25" style="417" customWidth="1"/>
    <col min="7181" max="7181" width="9.375" style="417" customWidth="1"/>
    <col min="7182" max="7182" width="9.25" style="417" customWidth="1"/>
    <col min="7183" max="7188" width="13.375" style="417" customWidth="1"/>
    <col min="7189" max="7189" width="7.75" style="417" customWidth="1"/>
    <col min="7190" max="7424" width="9" style="417"/>
    <col min="7425" max="7425" width="7.625" style="417" customWidth="1"/>
    <col min="7426" max="7426" width="2.75" style="417" customWidth="1"/>
    <col min="7427" max="7427" width="2.5" style="417" customWidth="1"/>
    <col min="7428" max="7428" width="11.25" style="417" customWidth="1"/>
    <col min="7429" max="7429" width="10" style="417" customWidth="1"/>
    <col min="7430" max="7430" width="9" style="417" bestFit="1" customWidth="1"/>
    <col min="7431" max="7432" width="10.125" style="417" customWidth="1"/>
    <col min="7433" max="7433" width="8.875" style="417" customWidth="1"/>
    <col min="7434" max="7436" width="9.25" style="417" customWidth="1"/>
    <col min="7437" max="7437" width="9.375" style="417" customWidth="1"/>
    <col min="7438" max="7438" width="9.25" style="417" customWidth="1"/>
    <col min="7439" max="7444" width="13.375" style="417" customWidth="1"/>
    <col min="7445" max="7445" width="7.75" style="417" customWidth="1"/>
    <col min="7446" max="7680" width="9" style="417"/>
    <col min="7681" max="7681" width="7.625" style="417" customWidth="1"/>
    <col min="7682" max="7682" width="2.75" style="417" customWidth="1"/>
    <col min="7683" max="7683" width="2.5" style="417" customWidth="1"/>
    <col min="7684" max="7684" width="11.25" style="417" customWidth="1"/>
    <col min="7685" max="7685" width="10" style="417" customWidth="1"/>
    <col min="7686" max="7686" width="9" style="417" bestFit="1" customWidth="1"/>
    <col min="7687" max="7688" width="10.125" style="417" customWidth="1"/>
    <col min="7689" max="7689" width="8.875" style="417" customWidth="1"/>
    <col min="7690" max="7692" width="9.25" style="417" customWidth="1"/>
    <col min="7693" max="7693" width="9.375" style="417" customWidth="1"/>
    <col min="7694" max="7694" width="9.25" style="417" customWidth="1"/>
    <col min="7695" max="7700" width="13.375" style="417" customWidth="1"/>
    <col min="7701" max="7701" width="7.75" style="417" customWidth="1"/>
    <col min="7702" max="7936" width="9" style="417"/>
    <col min="7937" max="7937" width="7.625" style="417" customWidth="1"/>
    <col min="7938" max="7938" width="2.75" style="417" customWidth="1"/>
    <col min="7939" max="7939" width="2.5" style="417" customWidth="1"/>
    <col min="7940" max="7940" width="11.25" style="417" customWidth="1"/>
    <col min="7941" max="7941" width="10" style="417" customWidth="1"/>
    <col min="7942" max="7942" width="9" style="417" bestFit="1" customWidth="1"/>
    <col min="7943" max="7944" width="10.125" style="417" customWidth="1"/>
    <col min="7945" max="7945" width="8.875" style="417" customWidth="1"/>
    <col min="7946" max="7948" width="9.25" style="417" customWidth="1"/>
    <col min="7949" max="7949" width="9.375" style="417" customWidth="1"/>
    <col min="7950" max="7950" width="9.25" style="417" customWidth="1"/>
    <col min="7951" max="7956" width="13.375" style="417" customWidth="1"/>
    <col min="7957" max="7957" width="7.75" style="417" customWidth="1"/>
    <col min="7958" max="8192" width="9" style="417"/>
    <col min="8193" max="8193" width="7.625" style="417" customWidth="1"/>
    <col min="8194" max="8194" width="2.75" style="417" customWidth="1"/>
    <col min="8195" max="8195" width="2.5" style="417" customWidth="1"/>
    <col min="8196" max="8196" width="11.25" style="417" customWidth="1"/>
    <col min="8197" max="8197" width="10" style="417" customWidth="1"/>
    <col min="8198" max="8198" width="9" style="417" bestFit="1" customWidth="1"/>
    <col min="8199" max="8200" width="10.125" style="417" customWidth="1"/>
    <col min="8201" max="8201" width="8.875" style="417" customWidth="1"/>
    <col min="8202" max="8204" width="9.25" style="417" customWidth="1"/>
    <col min="8205" max="8205" width="9.375" style="417" customWidth="1"/>
    <col min="8206" max="8206" width="9.25" style="417" customWidth="1"/>
    <col min="8207" max="8212" width="13.375" style="417" customWidth="1"/>
    <col min="8213" max="8213" width="7.75" style="417" customWidth="1"/>
    <col min="8214" max="8448" width="9" style="417"/>
    <col min="8449" max="8449" width="7.625" style="417" customWidth="1"/>
    <col min="8450" max="8450" width="2.75" style="417" customWidth="1"/>
    <col min="8451" max="8451" width="2.5" style="417" customWidth="1"/>
    <col min="8452" max="8452" width="11.25" style="417" customWidth="1"/>
    <col min="8453" max="8453" width="10" style="417" customWidth="1"/>
    <col min="8454" max="8454" width="9" style="417" bestFit="1" customWidth="1"/>
    <col min="8455" max="8456" width="10.125" style="417" customWidth="1"/>
    <col min="8457" max="8457" width="8.875" style="417" customWidth="1"/>
    <col min="8458" max="8460" width="9.25" style="417" customWidth="1"/>
    <col min="8461" max="8461" width="9.375" style="417" customWidth="1"/>
    <col min="8462" max="8462" width="9.25" style="417" customWidth="1"/>
    <col min="8463" max="8468" width="13.375" style="417" customWidth="1"/>
    <col min="8469" max="8469" width="7.75" style="417" customWidth="1"/>
    <col min="8470" max="8704" width="9" style="417"/>
    <col min="8705" max="8705" width="7.625" style="417" customWidth="1"/>
    <col min="8706" max="8706" width="2.75" style="417" customWidth="1"/>
    <col min="8707" max="8707" width="2.5" style="417" customWidth="1"/>
    <col min="8708" max="8708" width="11.25" style="417" customWidth="1"/>
    <col min="8709" max="8709" width="10" style="417" customWidth="1"/>
    <col min="8710" max="8710" width="9" style="417" bestFit="1" customWidth="1"/>
    <col min="8711" max="8712" width="10.125" style="417" customWidth="1"/>
    <col min="8713" max="8713" width="8.875" style="417" customWidth="1"/>
    <col min="8714" max="8716" width="9.25" style="417" customWidth="1"/>
    <col min="8717" max="8717" width="9.375" style="417" customWidth="1"/>
    <col min="8718" max="8718" width="9.25" style="417" customWidth="1"/>
    <col min="8719" max="8724" width="13.375" style="417" customWidth="1"/>
    <col min="8725" max="8725" width="7.75" style="417" customWidth="1"/>
    <col min="8726" max="8960" width="9" style="417"/>
    <col min="8961" max="8961" width="7.625" style="417" customWidth="1"/>
    <col min="8962" max="8962" width="2.75" style="417" customWidth="1"/>
    <col min="8963" max="8963" width="2.5" style="417" customWidth="1"/>
    <col min="8964" max="8964" width="11.25" style="417" customWidth="1"/>
    <col min="8965" max="8965" width="10" style="417" customWidth="1"/>
    <col min="8966" max="8966" width="9" style="417" bestFit="1" customWidth="1"/>
    <col min="8967" max="8968" width="10.125" style="417" customWidth="1"/>
    <col min="8969" max="8969" width="8.875" style="417" customWidth="1"/>
    <col min="8970" max="8972" width="9.25" style="417" customWidth="1"/>
    <col min="8973" max="8973" width="9.375" style="417" customWidth="1"/>
    <col min="8974" max="8974" width="9.25" style="417" customWidth="1"/>
    <col min="8975" max="8980" width="13.375" style="417" customWidth="1"/>
    <col min="8981" max="8981" width="7.75" style="417" customWidth="1"/>
    <col min="8982" max="9216" width="9" style="417"/>
    <col min="9217" max="9217" width="7.625" style="417" customWidth="1"/>
    <col min="9218" max="9218" width="2.75" style="417" customWidth="1"/>
    <col min="9219" max="9219" width="2.5" style="417" customWidth="1"/>
    <col min="9220" max="9220" width="11.25" style="417" customWidth="1"/>
    <col min="9221" max="9221" width="10" style="417" customWidth="1"/>
    <col min="9222" max="9222" width="9" style="417" bestFit="1" customWidth="1"/>
    <col min="9223" max="9224" width="10.125" style="417" customWidth="1"/>
    <col min="9225" max="9225" width="8.875" style="417" customWidth="1"/>
    <col min="9226" max="9228" width="9.25" style="417" customWidth="1"/>
    <col min="9229" max="9229" width="9.375" style="417" customWidth="1"/>
    <col min="9230" max="9230" width="9.25" style="417" customWidth="1"/>
    <col min="9231" max="9236" width="13.375" style="417" customWidth="1"/>
    <col min="9237" max="9237" width="7.75" style="417" customWidth="1"/>
    <col min="9238" max="9472" width="9" style="417"/>
    <col min="9473" max="9473" width="7.625" style="417" customWidth="1"/>
    <col min="9474" max="9474" width="2.75" style="417" customWidth="1"/>
    <col min="9475" max="9475" width="2.5" style="417" customWidth="1"/>
    <col min="9476" max="9476" width="11.25" style="417" customWidth="1"/>
    <col min="9477" max="9477" width="10" style="417" customWidth="1"/>
    <col min="9478" max="9478" width="9" style="417" bestFit="1" customWidth="1"/>
    <col min="9479" max="9480" width="10.125" style="417" customWidth="1"/>
    <col min="9481" max="9481" width="8.875" style="417" customWidth="1"/>
    <col min="9482" max="9484" width="9.25" style="417" customWidth="1"/>
    <col min="9485" max="9485" width="9.375" style="417" customWidth="1"/>
    <col min="9486" max="9486" width="9.25" style="417" customWidth="1"/>
    <col min="9487" max="9492" width="13.375" style="417" customWidth="1"/>
    <col min="9493" max="9493" width="7.75" style="417" customWidth="1"/>
    <col min="9494" max="9728" width="9" style="417"/>
    <col min="9729" max="9729" width="7.625" style="417" customWidth="1"/>
    <col min="9730" max="9730" width="2.75" style="417" customWidth="1"/>
    <col min="9731" max="9731" width="2.5" style="417" customWidth="1"/>
    <col min="9732" max="9732" width="11.25" style="417" customWidth="1"/>
    <col min="9733" max="9733" width="10" style="417" customWidth="1"/>
    <col min="9734" max="9734" width="9" style="417" bestFit="1" customWidth="1"/>
    <col min="9735" max="9736" width="10.125" style="417" customWidth="1"/>
    <col min="9737" max="9737" width="8.875" style="417" customWidth="1"/>
    <col min="9738" max="9740" width="9.25" style="417" customWidth="1"/>
    <col min="9741" max="9741" width="9.375" style="417" customWidth="1"/>
    <col min="9742" max="9742" width="9.25" style="417" customWidth="1"/>
    <col min="9743" max="9748" width="13.375" style="417" customWidth="1"/>
    <col min="9749" max="9749" width="7.75" style="417" customWidth="1"/>
    <col min="9750" max="9984" width="9" style="417"/>
    <col min="9985" max="9985" width="7.625" style="417" customWidth="1"/>
    <col min="9986" max="9986" width="2.75" style="417" customWidth="1"/>
    <col min="9987" max="9987" width="2.5" style="417" customWidth="1"/>
    <col min="9988" max="9988" width="11.25" style="417" customWidth="1"/>
    <col min="9989" max="9989" width="10" style="417" customWidth="1"/>
    <col min="9990" max="9990" width="9" style="417" bestFit="1" customWidth="1"/>
    <col min="9991" max="9992" width="10.125" style="417" customWidth="1"/>
    <col min="9993" max="9993" width="8.875" style="417" customWidth="1"/>
    <col min="9994" max="9996" width="9.25" style="417" customWidth="1"/>
    <col min="9997" max="9997" width="9.375" style="417" customWidth="1"/>
    <col min="9998" max="9998" width="9.25" style="417" customWidth="1"/>
    <col min="9999" max="10004" width="13.375" style="417" customWidth="1"/>
    <col min="10005" max="10005" width="7.75" style="417" customWidth="1"/>
    <col min="10006" max="10240" width="9" style="417"/>
    <col min="10241" max="10241" width="7.625" style="417" customWidth="1"/>
    <col min="10242" max="10242" width="2.75" style="417" customWidth="1"/>
    <col min="10243" max="10243" width="2.5" style="417" customWidth="1"/>
    <col min="10244" max="10244" width="11.25" style="417" customWidth="1"/>
    <col min="10245" max="10245" width="10" style="417" customWidth="1"/>
    <col min="10246" max="10246" width="9" style="417" bestFit="1" customWidth="1"/>
    <col min="10247" max="10248" width="10.125" style="417" customWidth="1"/>
    <col min="10249" max="10249" width="8.875" style="417" customWidth="1"/>
    <col min="10250" max="10252" width="9.25" style="417" customWidth="1"/>
    <col min="10253" max="10253" width="9.375" style="417" customWidth="1"/>
    <col min="10254" max="10254" width="9.25" style="417" customWidth="1"/>
    <col min="10255" max="10260" width="13.375" style="417" customWidth="1"/>
    <col min="10261" max="10261" width="7.75" style="417" customWidth="1"/>
    <col min="10262" max="10496" width="9" style="417"/>
    <col min="10497" max="10497" width="7.625" style="417" customWidth="1"/>
    <col min="10498" max="10498" width="2.75" style="417" customWidth="1"/>
    <col min="10499" max="10499" width="2.5" style="417" customWidth="1"/>
    <col min="10500" max="10500" width="11.25" style="417" customWidth="1"/>
    <col min="10501" max="10501" width="10" style="417" customWidth="1"/>
    <col min="10502" max="10502" width="9" style="417" bestFit="1" customWidth="1"/>
    <col min="10503" max="10504" width="10.125" style="417" customWidth="1"/>
    <col min="10505" max="10505" width="8.875" style="417" customWidth="1"/>
    <col min="10506" max="10508" width="9.25" style="417" customWidth="1"/>
    <col min="10509" max="10509" width="9.375" style="417" customWidth="1"/>
    <col min="10510" max="10510" width="9.25" style="417" customWidth="1"/>
    <col min="10511" max="10516" width="13.375" style="417" customWidth="1"/>
    <col min="10517" max="10517" width="7.75" style="417" customWidth="1"/>
    <col min="10518" max="10752" width="9" style="417"/>
    <col min="10753" max="10753" width="7.625" style="417" customWidth="1"/>
    <col min="10754" max="10754" width="2.75" style="417" customWidth="1"/>
    <col min="10755" max="10755" width="2.5" style="417" customWidth="1"/>
    <col min="10756" max="10756" width="11.25" style="417" customWidth="1"/>
    <col min="10757" max="10757" width="10" style="417" customWidth="1"/>
    <col min="10758" max="10758" width="9" style="417" bestFit="1" customWidth="1"/>
    <col min="10759" max="10760" width="10.125" style="417" customWidth="1"/>
    <col min="10761" max="10761" width="8.875" style="417" customWidth="1"/>
    <col min="10762" max="10764" width="9.25" style="417" customWidth="1"/>
    <col min="10765" max="10765" width="9.375" style="417" customWidth="1"/>
    <col min="10766" max="10766" width="9.25" style="417" customWidth="1"/>
    <col min="10767" max="10772" width="13.375" style="417" customWidth="1"/>
    <col min="10773" max="10773" width="7.75" style="417" customWidth="1"/>
    <col min="10774" max="11008" width="9" style="417"/>
    <col min="11009" max="11009" width="7.625" style="417" customWidth="1"/>
    <col min="11010" max="11010" width="2.75" style="417" customWidth="1"/>
    <col min="11011" max="11011" width="2.5" style="417" customWidth="1"/>
    <col min="11012" max="11012" width="11.25" style="417" customWidth="1"/>
    <col min="11013" max="11013" width="10" style="417" customWidth="1"/>
    <col min="11014" max="11014" width="9" style="417" bestFit="1" customWidth="1"/>
    <col min="11015" max="11016" width="10.125" style="417" customWidth="1"/>
    <col min="11017" max="11017" width="8.875" style="417" customWidth="1"/>
    <col min="11018" max="11020" width="9.25" style="417" customWidth="1"/>
    <col min="11021" max="11021" width="9.375" style="417" customWidth="1"/>
    <col min="11022" max="11022" width="9.25" style="417" customWidth="1"/>
    <col min="11023" max="11028" width="13.375" style="417" customWidth="1"/>
    <col min="11029" max="11029" width="7.75" style="417" customWidth="1"/>
    <col min="11030" max="11264" width="9" style="417"/>
    <col min="11265" max="11265" width="7.625" style="417" customWidth="1"/>
    <col min="11266" max="11266" width="2.75" style="417" customWidth="1"/>
    <col min="11267" max="11267" width="2.5" style="417" customWidth="1"/>
    <col min="11268" max="11268" width="11.25" style="417" customWidth="1"/>
    <col min="11269" max="11269" width="10" style="417" customWidth="1"/>
    <col min="11270" max="11270" width="9" style="417" bestFit="1" customWidth="1"/>
    <col min="11271" max="11272" width="10.125" style="417" customWidth="1"/>
    <col min="11273" max="11273" width="8.875" style="417" customWidth="1"/>
    <col min="11274" max="11276" width="9.25" style="417" customWidth="1"/>
    <col min="11277" max="11277" width="9.375" style="417" customWidth="1"/>
    <col min="11278" max="11278" width="9.25" style="417" customWidth="1"/>
    <col min="11279" max="11284" width="13.375" style="417" customWidth="1"/>
    <col min="11285" max="11285" width="7.75" style="417" customWidth="1"/>
    <col min="11286" max="11520" width="9" style="417"/>
    <col min="11521" max="11521" width="7.625" style="417" customWidth="1"/>
    <col min="11522" max="11522" width="2.75" style="417" customWidth="1"/>
    <col min="11523" max="11523" width="2.5" style="417" customWidth="1"/>
    <col min="11524" max="11524" width="11.25" style="417" customWidth="1"/>
    <col min="11525" max="11525" width="10" style="417" customWidth="1"/>
    <col min="11526" max="11526" width="9" style="417" bestFit="1" customWidth="1"/>
    <col min="11527" max="11528" width="10.125" style="417" customWidth="1"/>
    <col min="11529" max="11529" width="8.875" style="417" customWidth="1"/>
    <col min="11530" max="11532" width="9.25" style="417" customWidth="1"/>
    <col min="11533" max="11533" width="9.375" style="417" customWidth="1"/>
    <col min="11534" max="11534" width="9.25" style="417" customWidth="1"/>
    <col min="11535" max="11540" width="13.375" style="417" customWidth="1"/>
    <col min="11541" max="11541" width="7.75" style="417" customWidth="1"/>
    <col min="11542" max="11776" width="9" style="417"/>
    <col min="11777" max="11777" width="7.625" style="417" customWidth="1"/>
    <col min="11778" max="11778" width="2.75" style="417" customWidth="1"/>
    <col min="11779" max="11779" width="2.5" style="417" customWidth="1"/>
    <col min="11780" max="11780" width="11.25" style="417" customWidth="1"/>
    <col min="11781" max="11781" width="10" style="417" customWidth="1"/>
    <col min="11782" max="11782" width="9" style="417" bestFit="1" customWidth="1"/>
    <col min="11783" max="11784" width="10.125" style="417" customWidth="1"/>
    <col min="11785" max="11785" width="8.875" style="417" customWidth="1"/>
    <col min="11786" max="11788" width="9.25" style="417" customWidth="1"/>
    <col min="11789" max="11789" width="9.375" style="417" customWidth="1"/>
    <col min="11790" max="11790" width="9.25" style="417" customWidth="1"/>
    <col min="11791" max="11796" width="13.375" style="417" customWidth="1"/>
    <col min="11797" max="11797" width="7.75" style="417" customWidth="1"/>
    <col min="11798" max="12032" width="9" style="417"/>
    <col min="12033" max="12033" width="7.625" style="417" customWidth="1"/>
    <col min="12034" max="12034" width="2.75" style="417" customWidth="1"/>
    <col min="12035" max="12035" width="2.5" style="417" customWidth="1"/>
    <col min="12036" max="12036" width="11.25" style="417" customWidth="1"/>
    <col min="12037" max="12037" width="10" style="417" customWidth="1"/>
    <col min="12038" max="12038" width="9" style="417" bestFit="1" customWidth="1"/>
    <col min="12039" max="12040" width="10.125" style="417" customWidth="1"/>
    <col min="12041" max="12041" width="8.875" style="417" customWidth="1"/>
    <col min="12042" max="12044" width="9.25" style="417" customWidth="1"/>
    <col min="12045" max="12045" width="9.375" style="417" customWidth="1"/>
    <col min="12046" max="12046" width="9.25" style="417" customWidth="1"/>
    <col min="12047" max="12052" width="13.375" style="417" customWidth="1"/>
    <col min="12053" max="12053" width="7.75" style="417" customWidth="1"/>
    <col min="12054" max="12288" width="9" style="417"/>
    <col min="12289" max="12289" width="7.625" style="417" customWidth="1"/>
    <col min="12290" max="12290" width="2.75" style="417" customWidth="1"/>
    <col min="12291" max="12291" width="2.5" style="417" customWidth="1"/>
    <col min="12292" max="12292" width="11.25" style="417" customWidth="1"/>
    <col min="12293" max="12293" width="10" style="417" customWidth="1"/>
    <col min="12294" max="12294" width="9" style="417" bestFit="1" customWidth="1"/>
    <col min="12295" max="12296" width="10.125" style="417" customWidth="1"/>
    <col min="12297" max="12297" width="8.875" style="417" customWidth="1"/>
    <col min="12298" max="12300" width="9.25" style="417" customWidth="1"/>
    <col min="12301" max="12301" width="9.375" style="417" customWidth="1"/>
    <col min="12302" max="12302" width="9.25" style="417" customWidth="1"/>
    <col min="12303" max="12308" width="13.375" style="417" customWidth="1"/>
    <col min="12309" max="12309" width="7.75" style="417" customWidth="1"/>
    <col min="12310" max="12544" width="9" style="417"/>
    <col min="12545" max="12545" width="7.625" style="417" customWidth="1"/>
    <col min="12546" max="12546" width="2.75" style="417" customWidth="1"/>
    <col min="12547" max="12547" width="2.5" style="417" customWidth="1"/>
    <col min="12548" max="12548" width="11.25" style="417" customWidth="1"/>
    <col min="12549" max="12549" width="10" style="417" customWidth="1"/>
    <col min="12550" max="12550" width="9" style="417" bestFit="1" customWidth="1"/>
    <col min="12551" max="12552" width="10.125" style="417" customWidth="1"/>
    <col min="12553" max="12553" width="8.875" style="417" customWidth="1"/>
    <col min="12554" max="12556" width="9.25" style="417" customWidth="1"/>
    <col min="12557" max="12557" width="9.375" style="417" customWidth="1"/>
    <col min="12558" max="12558" width="9.25" style="417" customWidth="1"/>
    <col min="12559" max="12564" width="13.375" style="417" customWidth="1"/>
    <col min="12565" max="12565" width="7.75" style="417" customWidth="1"/>
    <col min="12566" max="12800" width="9" style="417"/>
    <col min="12801" max="12801" width="7.625" style="417" customWidth="1"/>
    <col min="12802" max="12802" width="2.75" style="417" customWidth="1"/>
    <col min="12803" max="12803" width="2.5" style="417" customWidth="1"/>
    <col min="12804" max="12804" width="11.25" style="417" customWidth="1"/>
    <col min="12805" max="12805" width="10" style="417" customWidth="1"/>
    <col min="12806" max="12806" width="9" style="417" bestFit="1" customWidth="1"/>
    <col min="12807" max="12808" width="10.125" style="417" customWidth="1"/>
    <col min="12809" max="12809" width="8.875" style="417" customWidth="1"/>
    <col min="12810" max="12812" width="9.25" style="417" customWidth="1"/>
    <col min="12813" max="12813" width="9.375" style="417" customWidth="1"/>
    <col min="12814" max="12814" width="9.25" style="417" customWidth="1"/>
    <col min="12815" max="12820" width="13.375" style="417" customWidth="1"/>
    <col min="12821" max="12821" width="7.75" style="417" customWidth="1"/>
    <col min="12822" max="13056" width="9" style="417"/>
    <col min="13057" max="13057" width="7.625" style="417" customWidth="1"/>
    <col min="13058" max="13058" width="2.75" style="417" customWidth="1"/>
    <col min="13059" max="13059" width="2.5" style="417" customWidth="1"/>
    <col min="13060" max="13060" width="11.25" style="417" customWidth="1"/>
    <col min="13061" max="13061" width="10" style="417" customWidth="1"/>
    <col min="13062" max="13062" width="9" style="417" bestFit="1" customWidth="1"/>
    <col min="13063" max="13064" width="10.125" style="417" customWidth="1"/>
    <col min="13065" max="13065" width="8.875" style="417" customWidth="1"/>
    <col min="13066" max="13068" width="9.25" style="417" customWidth="1"/>
    <col min="13069" max="13069" width="9.375" style="417" customWidth="1"/>
    <col min="13070" max="13070" width="9.25" style="417" customWidth="1"/>
    <col min="13071" max="13076" width="13.375" style="417" customWidth="1"/>
    <col min="13077" max="13077" width="7.75" style="417" customWidth="1"/>
    <col min="13078" max="13312" width="9" style="417"/>
    <col min="13313" max="13313" width="7.625" style="417" customWidth="1"/>
    <col min="13314" max="13314" width="2.75" style="417" customWidth="1"/>
    <col min="13315" max="13315" width="2.5" style="417" customWidth="1"/>
    <col min="13316" max="13316" width="11.25" style="417" customWidth="1"/>
    <col min="13317" max="13317" width="10" style="417" customWidth="1"/>
    <col min="13318" max="13318" width="9" style="417" bestFit="1" customWidth="1"/>
    <col min="13319" max="13320" width="10.125" style="417" customWidth="1"/>
    <col min="13321" max="13321" width="8.875" style="417" customWidth="1"/>
    <col min="13322" max="13324" width="9.25" style="417" customWidth="1"/>
    <col min="13325" max="13325" width="9.375" style="417" customWidth="1"/>
    <col min="13326" max="13326" width="9.25" style="417" customWidth="1"/>
    <col min="13327" max="13332" width="13.375" style="417" customWidth="1"/>
    <col min="13333" max="13333" width="7.75" style="417" customWidth="1"/>
    <col min="13334" max="13568" width="9" style="417"/>
    <col min="13569" max="13569" width="7.625" style="417" customWidth="1"/>
    <col min="13570" max="13570" width="2.75" style="417" customWidth="1"/>
    <col min="13571" max="13571" width="2.5" style="417" customWidth="1"/>
    <col min="13572" max="13572" width="11.25" style="417" customWidth="1"/>
    <col min="13573" max="13573" width="10" style="417" customWidth="1"/>
    <col min="13574" max="13574" width="9" style="417" bestFit="1" customWidth="1"/>
    <col min="13575" max="13576" width="10.125" style="417" customWidth="1"/>
    <col min="13577" max="13577" width="8.875" style="417" customWidth="1"/>
    <col min="13578" max="13580" width="9.25" style="417" customWidth="1"/>
    <col min="13581" max="13581" width="9.375" style="417" customWidth="1"/>
    <col min="13582" max="13582" width="9.25" style="417" customWidth="1"/>
    <col min="13583" max="13588" width="13.375" style="417" customWidth="1"/>
    <col min="13589" max="13589" width="7.75" style="417" customWidth="1"/>
    <col min="13590" max="13824" width="9" style="417"/>
    <col min="13825" max="13825" width="7.625" style="417" customWidth="1"/>
    <col min="13826" max="13826" width="2.75" style="417" customWidth="1"/>
    <col min="13827" max="13827" width="2.5" style="417" customWidth="1"/>
    <col min="13828" max="13828" width="11.25" style="417" customWidth="1"/>
    <col min="13829" max="13829" width="10" style="417" customWidth="1"/>
    <col min="13830" max="13830" width="9" style="417" bestFit="1" customWidth="1"/>
    <col min="13831" max="13832" width="10.125" style="417" customWidth="1"/>
    <col min="13833" max="13833" width="8.875" style="417" customWidth="1"/>
    <col min="13834" max="13836" width="9.25" style="417" customWidth="1"/>
    <col min="13837" max="13837" width="9.375" style="417" customWidth="1"/>
    <col min="13838" max="13838" width="9.25" style="417" customWidth="1"/>
    <col min="13839" max="13844" width="13.375" style="417" customWidth="1"/>
    <col min="13845" max="13845" width="7.75" style="417" customWidth="1"/>
    <col min="13846" max="14080" width="9" style="417"/>
    <col min="14081" max="14081" width="7.625" style="417" customWidth="1"/>
    <col min="14082" max="14082" width="2.75" style="417" customWidth="1"/>
    <col min="14083" max="14083" width="2.5" style="417" customWidth="1"/>
    <col min="14084" max="14084" width="11.25" style="417" customWidth="1"/>
    <col min="14085" max="14085" width="10" style="417" customWidth="1"/>
    <col min="14086" max="14086" width="9" style="417" bestFit="1" customWidth="1"/>
    <col min="14087" max="14088" width="10.125" style="417" customWidth="1"/>
    <col min="14089" max="14089" width="8.875" style="417" customWidth="1"/>
    <col min="14090" max="14092" width="9.25" style="417" customWidth="1"/>
    <col min="14093" max="14093" width="9.375" style="417" customWidth="1"/>
    <col min="14094" max="14094" width="9.25" style="417" customWidth="1"/>
    <col min="14095" max="14100" width="13.375" style="417" customWidth="1"/>
    <col min="14101" max="14101" width="7.75" style="417" customWidth="1"/>
    <col min="14102" max="14336" width="9" style="417"/>
    <col min="14337" max="14337" width="7.625" style="417" customWidth="1"/>
    <col min="14338" max="14338" width="2.75" style="417" customWidth="1"/>
    <col min="14339" max="14339" width="2.5" style="417" customWidth="1"/>
    <col min="14340" max="14340" width="11.25" style="417" customWidth="1"/>
    <col min="14341" max="14341" width="10" style="417" customWidth="1"/>
    <col min="14342" max="14342" width="9" style="417" bestFit="1" customWidth="1"/>
    <col min="14343" max="14344" width="10.125" style="417" customWidth="1"/>
    <col min="14345" max="14345" width="8.875" style="417" customWidth="1"/>
    <col min="14346" max="14348" width="9.25" style="417" customWidth="1"/>
    <col min="14349" max="14349" width="9.375" style="417" customWidth="1"/>
    <col min="14350" max="14350" width="9.25" style="417" customWidth="1"/>
    <col min="14351" max="14356" width="13.375" style="417" customWidth="1"/>
    <col min="14357" max="14357" width="7.75" style="417" customWidth="1"/>
    <col min="14358" max="14592" width="9" style="417"/>
    <col min="14593" max="14593" width="7.625" style="417" customWidth="1"/>
    <col min="14594" max="14594" width="2.75" style="417" customWidth="1"/>
    <col min="14595" max="14595" width="2.5" style="417" customWidth="1"/>
    <col min="14596" max="14596" width="11.25" style="417" customWidth="1"/>
    <col min="14597" max="14597" width="10" style="417" customWidth="1"/>
    <col min="14598" max="14598" width="9" style="417" bestFit="1" customWidth="1"/>
    <col min="14599" max="14600" width="10.125" style="417" customWidth="1"/>
    <col min="14601" max="14601" width="8.875" style="417" customWidth="1"/>
    <col min="14602" max="14604" width="9.25" style="417" customWidth="1"/>
    <col min="14605" max="14605" width="9.375" style="417" customWidth="1"/>
    <col min="14606" max="14606" width="9.25" style="417" customWidth="1"/>
    <col min="14607" max="14612" width="13.375" style="417" customWidth="1"/>
    <col min="14613" max="14613" width="7.75" style="417" customWidth="1"/>
    <col min="14614" max="14848" width="9" style="417"/>
    <col min="14849" max="14849" width="7.625" style="417" customWidth="1"/>
    <col min="14850" max="14850" width="2.75" style="417" customWidth="1"/>
    <col min="14851" max="14851" width="2.5" style="417" customWidth="1"/>
    <col min="14852" max="14852" width="11.25" style="417" customWidth="1"/>
    <col min="14853" max="14853" width="10" style="417" customWidth="1"/>
    <col min="14854" max="14854" width="9" style="417" bestFit="1" customWidth="1"/>
    <col min="14855" max="14856" width="10.125" style="417" customWidth="1"/>
    <col min="14857" max="14857" width="8.875" style="417" customWidth="1"/>
    <col min="14858" max="14860" width="9.25" style="417" customWidth="1"/>
    <col min="14861" max="14861" width="9.375" style="417" customWidth="1"/>
    <col min="14862" max="14862" width="9.25" style="417" customWidth="1"/>
    <col min="14863" max="14868" width="13.375" style="417" customWidth="1"/>
    <col min="14869" max="14869" width="7.75" style="417" customWidth="1"/>
    <col min="14870" max="15104" width="9" style="417"/>
    <col min="15105" max="15105" width="7.625" style="417" customWidth="1"/>
    <col min="15106" max="15106" width="2.75" style="417" customWidth="1"/>
    <col min="15107" max="15107" width="2.5" style="417" customWidth="1"/>
    <col min="15108" max="15108" width="11.25" style="417" customWidth="1"/>
    <col min="15109" max="15109" width="10" style="417" customWidth="1"/>
    <col min="15110" max="15110" width="9" style="417" bestFit="1" customWidth="1"/>
    <col min="15111" max="15112" width="10.125" style="417" customWidth="1"/>
    <col min="15113" max="15113" width="8.875" style="417" customWidth="1"/>
    <col min="15114" max="15116" width="9.25" style="417" customWidth="1"/>
    <col min="15117" max="15117" width="9.375" style="417" customWidth="1"/>
    <col min="15118" max="15118" width="9.25" style="417" customWidth="1"/>
    <col min="15119" max="15124" width="13.375" style="417" customWidth="1"/>
    <col min="15125" max="15125" width="7.75" style="417" customWidth="1"/>
    <col min="15126" max="15360" width="9" style="417"/>
    <col min="15361" max="15361" width="7.625" style="417" customWidth="1"/>
    <col min="15362" max="15362" width="2.75" style="417" customWidth="1"/>
    <col min="15363" max="15363" width="2.5" style="417" customWidth="1"/>
    <col min="15364" max="15364" width="11.25" style="417" customWidth="1"/>
    <col min="15365" max="15365" width="10" style="417" customWidth="1"/>
    <col min="15366" max="15366" width="9" style="417" bestFit="1" customWidth="1"/>
    <col min="15367" max="15368" width="10.125" style="417" customWidth="1"/>
    <col min="15369" max="15369" width="8.875" style="417" customWidth="1"/>
    <col min="15370" max="15372" width="9.25" style="417" customWidth="1"/>
    <col min="15373" max="15373" width="9.375" style="417" customWidth="1"/>
    <col min="15374" max="15374" width="9.25" style="417" customWidth="1"/>
    <col min="15375" max="15380" width="13.375" style="417" customWidth="1"/>
    <col min="15381" max="15381" width="7.75" style="417" customWidth="1"/>
    <col min="15382" max="15616" width="9" style="417"/>
    <col min="15617" max="15617" width="7.625" style="417" customWidth="1"/>
    <col min="15618" max="15618" width="2.75" style="417" customWidth="1"/>
    <col min="15619" max="15619" width="2.5" style="417" customWidth="1"/>
    <col min="15620" max="15620" width="11.25" style="417" customWidth="1"/>
    <col min="15621" max="15621" width="10" style="417" customWidth="1"/>
    <col min="15622" max="15622" width="9" style="417" bestFit="1" customWidth="1"/>
    <col min="15623" max="15624" width="10.125" style="417" customWidth="1"/>
    <col min="15625" max="15625" width="8.875" style="417" customWidth="1"/>
    <col min="15626" max="15628" width="9.25" style="417" customWidth="1"/>
    <col min="15629" max="15629" width="9.375" style="417" customWidth="1"/>
    <col min="15630" max="15630" width="9.25" style="417" customWidth="1"/>
    <col min="15631" max="15636" width="13.375" style="417" customWidth="1"/>
    <col min="15637" max="15637" width="7.75" style="417" customWidth="1"/>
    <col min="15638" max="15872" width="9" style="417"/>
    <col min="15873" max="15873" width="7.625" style="417" customWidth="1"/>
    <col min="15874" max="15874" width="2.75" style="417" customWidth="1"/>
    <col min="15875" max="15875" width="2.5" style="417" customWidth="1"/>
    <col min="15876" max="15876" width="11.25" style="417" customWidth="1"/>
    <col min="15877" max="15877" width="10" style="417" customWidth="1"/>
    <col min="15878" max="15878" width="9" style="417" bestFit="1" customWidth="1"/>
    <col min="15879" max="15880" width="10.125" style="417" customWidth="1"/>
    <col min="15881" max="15881" width="8.875" style="417" customWidth="1"/>
    <col min="15882" max="15884" width="9.25" style="417" customWidth="1"/>
    <col min="15885" max="15885" width="9.375" style="417" customWidth="1"/>
    <col min="15886" max="15886" width="9.25" style="417" customWidth="1"/>
    <col min="15887" max="15892" width="13.375" style="417" customWidth="1"/>
    <col min="15893" max="15893" width="7.75" style="417" customWidth="1"/>
    <col min="15894" max="16128" width="9" style="417"/>
    <col min="16129" max="16129" width="7.625" style="417" customWidth="1"/>
    <col min="16130" max="16130" width="2.75" style="417" customWidth="1"/>
    <col min="16131" max="16131" width="2.5" style="417" customWidth="1"/>
    <col min="16132" max="16132" width="11.25" style="417" customWidth="1"/>
    <col min="16133" max="16133" width="10" style="417" customWidth="1"/>
    <col min="16134" max="16134" width="9" style="417" bestFit="1" customWidth="1"/>
    <col min="16135" max="16136" width="10.125" style="417" customWidth="1"/>
    <col min="16137" max="16137" width="8.875" style="417" customWidth="1"/>
    <col min="16138" max="16140" width="9.25" style="417" customWidth="1"/>
    <col min="16141" max="16141" width="9.375" style="417" customWidth="1"/>
    <col min="16142" max="16142" width="9.25" style="417" customWidth="1"/>
    <col min="16143" max="16148" width="13.375" style="417" customWidth="1"/>
    <col min="16149" max="16149" width="7.75" style="417" customWidth="1"/>
    <col min="16150" max="16384" width="9" style="417"/>
  </cols>
  <sheetData>
    <row r="1" spans="1:21" s="327" customFormat="1" ht="24" customHeight="1" x14ac:dyDescent="0.15">
      <c r="L1" s="328" t="s">
        <v>649</v>
      </c>
      <c r="M1" s="329" t="s">
        <v>650</v>
      </c>
    </row>
    <row r="2" spans="1:21" s="327" customFormat="1" ht="13.7" customHeight="1" x14ac:dyDescent="0.15">
      <c r="A2" s="330"/>
      <c r="B2" s="330"/>
      <c r="C2" s="330"/>
      <c r="D2" s="330"/>
      <c r="E2" s="330"/>
      <c r="F2" s="330"/>
      <c r="H2" s="330"/>
      <c r="I2" s="330"/>
      <c r="J2" s="330"/>
      <c r="K2" s="330"/>
      <c r="L2" s="330"/>
      <c r="M2" s="330"/>
    </row>
    <row r="3" spans="1:21" s="327" customFormat="1" ht="17.45" customHeight="1" x14ac:dyDescent="0.15">
      <c r="A3" s="1372" t="s">
        <v>651</v>
      </c>
      <c r="B3" s="1372"/>
      <c r="C3" s="1373"/>
      <c r="D3" s="1373" t="s">
        <v>652</v>
      </c>
      <c r="E3" s="1378" t="s">
        <v>653</v>
      </c>
      <c r="F3" s="1373"/>
      <c r="G3" s="1378" t="s">
        <v>654</v>
      </c>
      <c r="H3" s="1373"/>
      <c r="I3" s="1380" t="s">
        <v>655</v>
      </c>
      <c r="J3" s="1382" t="s">
        <v>656</v>
      </c>
      <c r="K3" s="1384" t="s">
        <v>657</v>
      </c>
      <c r="L3" s="1386" t="s">
        <v>658</v>
      </c>
      <c r="M3" s="1419" t="s">
        <v>659</v>
      </c>
      <c r="N3" s="1419" t="s">
        <v>660</v>
      </c>
      <c r="O3" s="1404" t="s">
        <v>661</v>
      </c>
      <c r="P3" s="1405"/>
      <c r="Q3" s="1395" t="s">
        <v>662</v>
      </c>
      <c r="R3" s="1384" t="s">
        <v>663</v>
      </c>
      <c r="S3" s="1395" t="s">
        <v>664</v>
      </c>
      <c r="T3" s="1406" t="s">
        <v>665</v>
      </c>
    </row>
    <row r="4" spans="1:21" s="327" customFormat="1" ht="17.45" customHeight="1" x14ac:dyDescent="0.15">
      <c r="A4" s="1374"/>
      <c r="B4" s="1374"/>
      <c r="C4" s="1375"/>
      <c r="D4" s="1377"/>
      <c r="E4" s="1379"/>
      <c r="F4" s="1377"/>
      <c r="G4" s="1379"/>
      <c r="H4" s="1377"/>
      <c r="I4" s="1381"/>
      <c r="J4" s="1383"/>
      <c r="K4" s="1385"/>
      <c r="L4" s="1387"/>
      <c r="M4" s="1418"/>
      <c r="N4" s="1418"/>
      <c r="O4" s="331" t="s">
        <v>666</v>
      </c>
      <c r="P4" s="331" t="s">
        <v>667</v>
      </c>
      <c r="Q4" s="1396"/>
      <c r="R4" s="1385"/>
      <c r="S4" s="1396"/>
      <c r="T4" s="1407"/>
    </row>
    <row r="5" spans="1:21" s="327" customFormat="1" ht="15" customHeight="1" x14ac:dyDescent="0.15">
      <c r="A5" s="1374"/>
      <c r="B5" s="1374"/>
      <c r="C5" s="1375"/>
      <c r="D5" s="1408" t="s">
        <v>668</v>
      </c>
      <c r="E5" s="332" t="s">
        <v>669</v>
      </c>
      <c r="F5" s="332" t="s">
        <v>670</v>
      </c>
      <c r="G5" s="1410" t="s">
        <v>671</v>
      </c>
      <c r="H5" s="333" t="s">
        <v>672</v>
      </c>
      <c r="I5" s="1380" t="s">
        <v>673</v>
      </c>
      <c r="J5" s="1413" t="s">
        <v>674</v>
      </c>
      <c r="K5" s="1413" t="s">
        <v>674</v>
      </c>
      <c r="L5" s="1415" t="str">
        <f>K5</f>
        <v>令和2年＝100</v>
      </c>
      <c r="M5" s="1372" t="s">
        <v>675</v>
      </c>
      <c r="N5" s="1373"/>
      <c r="O5" s="1378" t="s">
        <v>676</v>
      </c>
      <c r="P5" s="1417"/>
      <c r="Q5" s="1413" t="s">
        <v>677</v>
      </c>
      <c r="R5" s="1410" t="s">
        <v>678</v>
      </c>
      <c r="S5" s="1410" t="s">
        <v>679</v>
      </c>
      <c r="T5" s="1378" t="s">
        <v>680</v>
      </c>
    </row>
    <row r="6" spans="1:21" s="327" customFormat="1" ht="15" customHeight="1" x14ac:dyDescent="0.15">
      <c r="A6" s="1376"/>
      <c r="B6" s="1376"/>
      <c r="C6" s="1377"/>
      <c r="D6" s="1409"/>
      <c r="E6" s="1398" t="s">
        <v>681</v>
      </c>
      <c r="F6" s="1399"/>
      <c r="G6" s="1411"/>
      <c r="H6" s="333" t="s">
        <v>682</v>
      </c>
      <c r="I6" s="1412"/>
      <c r="J6" s="1414"/>
      <c r="K6" s="1414"/>
      <c r="L6" s="1416"/>
      <c r="M6" s="1376"/>
      <c r="N6" s="1377"/>
      <c r="O6" s="1379"/>
      <c r="P6" s="1418"/>
      <c r="Q6" s="1414"/>
      <c r="R6" s="1411"/>
      <c r="S6" s="1411"/>
      <c r="T6" s="1379"/>
    </row>
    <row r="7" spans="1:21" s="347" customFormat="1" ht="13.7" customHeight="1" x14ac:dyDescent="0.15">
      <c r="A7" s="334" t="s">
        <v>683</v>
      </c>
      <c r="B7" s="335" t="s">
        <v>684</v>
      </c>
      <c r="C7" s="336" t="s">
        <v>685</v>
      </c>
      <c r="D7" s="337">
        <v>3653012</v>
      </c>
      <c r="E7" s="338">
        <v>148545</v>
      </c>
      <c r="F7" s="338">
        <v>97814</v>
      </c>
      <c r="G7" s="338">
        <v>198</v>
      </c>
      <c r="H7" s="338">
        <v>67489</v>
      </c>
      <c r="I7" s="339">
        <v>111.4</v>
      </c>
      <c r="J7" s="340">
        <v>100.1</v>
      </c>
      <c r="K7" s="341">
        <v>104.1</v>
      </c>
      <c r="L7" s="340">
        <v>101.3</v>
      </c>
      <c r="M7" s="342">
        <v>1.48</v>
      </c>
      <c r="N7" s="342">
        <v>2.2800000000000002</v>
      </c>
      <c r="O7" s="343">
        <v>1823906</v>
      </c>
      <c r="P7" s="344">
        <v>1022045</v>
      </c>
      <c r="Q7" s="343">
        <v>190512</v>
      </c>
      <c r="R7" s="343">
        <v>25102</v>
      </c>
      <c r="S7" s="345">
        <v>21863</v>
      </c>
      <c r="T7" s="346" t="s">
        <v>18</v>
      </c>
    </row>
    <row r="8" spans="1:21" s="347" customFormat="1" ht="13.7" customHeight="1" x14ac:dyDescent="0.15">
      <c r="A8" s="334"/>
      <c r="B8" s="335">
        <v>2</v>
      </c>
      <c r="C8" s="336"/>
      <c r="D8" s="338">
        <v>3633202</v>
      </c>
      <c r="E8" s="338">
        <v>163057</v>
      </c>
      <c r="F8" s="348">
        <v>104699</v>
      </c>
      <c r="G8" s="338">
        <v>203</v>
      </c>
      <c r="H8" s="338">
        <v>30406</v>
      </c>
      <c r="I8" s="339">
        <v>100</v>
      </c>
      <c r="J8" s="349">
        <v>100</v>
      </c>
      <c r="K8" s="350">
        <v>100</v>
      </c>
      <c r="L8" s="340">
        <v>100</v>
      </c>
      <c r="M8" s="351">
        <v>0.97</v>
      </c>
      <c r="N8" s="351">
        <v>1.75</v>
      </c>
      <c r="O8" s="338">
        <v>1668437</v>
      </c>
      <c r="P8" s="337">
        <v>918357</v>
      </c>
      <c r="Q8" s="338">
        <v>179588</v>
      </c>
      <c r="R8" s="338">
        <v>20667</v>
      </c>
      <c r="S8" s="348">
        <v>20528</v>
      </c>
      <c r="T8" s="352" t="s">
        <v>18</v>
      </c>
    </row>
    <row r="9" spans="1:21" s="347" customFormat="1" ht="13.7" customHeight="1" x14ac:dyDescent="0.15">
      <c r="A9" s="334"/>
      <c r="B9" s="335">
        <v>3</v>
      </c>
      <c r="C9" s="336"/>
      <c r="D9" s="353">
        <v>3606480</v>
      </c>
      <c r="E9" s="338">
        <v>167782</v>
      </c>
      <c r="F9" s="338">
        <v>101782</v>
      </c>
      <c r="G9" s="338">
        <v>180</v>
      </c>
      <c r="H9" s="338">
        <v>56182</v>
      </c>
      <c r="I9" s="339">
        <v>100.2</v>
      </c>
      <c r="J9" s="349">
        <v>99.1</v>
      </c>
      <c r="K9" s="354">
        <v>102.8</v>
      </c>
      <c r="L9" s="340">
        <v>98</v>
      </c>
      <c r="M9" s="351">
        <v>1.1499999999999999</v>
      </c>
      <c r="N9" s="351">
        <v>2.14</v>
      </c>
      <c r="O9" s="338">
        <v>2029830</v>
      </c>
      <c r="P9" s="337">
        <v>1085042</v>
      </c>
      <c r="Q9" s="338">
        <v>161439</v>
      </c>
      <c r="R9" s="338">
        <v>19382</v>
      </c>
      <c r="S9" s="348">
        <v>20916</v>
      </c>
      <c r="T9" s="352" t="s">
        <v>18</v>
      </c>
    </row>
    <row r="10" spans="1:21" s="347" customFormat="1" ht="13.7" customHeight="1" x14ac:dyDescent="0.15">
      <c r="A10" s="334"/>
      <c r="B10" s="335" t="s">
        <v>63</v>
      </c>
      <c r="C10" s="336"/>
      <c r="D10" s="353">
        <v>3582194</v>
      </c>
      <c r="E10" s="338">
        <v>169625</v>
      </c>
      <c r="F10" s="338">
        <v>101235</v>
      </c>
      <c r="G10" s="338">
        <v>167</v>
      </c>
      <c r="H10" s="338">
        <v>36891</v>
      </c>
      <c r="I10" s="355">
        <v>100.4</v>
      </c>
      <c r="J10" s="349">
        <v>101.7</v>
      </c>
      <c r="K10" s="354">
        <v>105.3</v>
      </c>
      <c r="L10" s="349">
        <v>100.9</v>
      </c>
      <c r="M10" s="351">
        <v>1.29</v>
      </c>
      <c r="N10" s="351">
        <v>2.25</v>
      </c>
      <c r="O10" s="338">
        <v>2249511</v>
      </c>
      <c r="P10" s="337">
        <v>1448837</v>
      </c>
      <c r="Q10" s="348">
        <v>168812</v>
      </c>
      <c r="R10" s="338">
        <v>18678</v>
      </c>
      <c r="S10" s="348">
        <v>19911</v>
      </c>
      <c r="T10" s="352" t="s">
        <v>18</v>
      </c>
    </row>
    <row r="11" spans="1:21" s="347" customFormat="1" ht="13.7" customHeight="1" x14ac:dyDescent="0.15">
      <c r="A11" s="334"/>
      <c r="B11" s="356" t="s">
        <v>686</v>
      </c>
      <c r="C11" s="336"/>
      <c r="D11" s="357">
        <v>3553518</v>
      </c>
      <c r="E11" s="338">
        <v>168028</v>
      </c>
      <c r="F11" s="338">
        <v>100316</v>
      </c>
      <c r="G11" s="338">
        <v>236</v>
      </c>
      <c r="H11" s="338">
        <v>47915</v>
      </c>
      <c r="I11" s="355">
        <v>99.3</v>
      </c>
      <c r="J11" s="349">
        <v>104.9</v>
      </c>
      <c r="K11" s="354">
        <v>103.7</v>
      </c>
      <c r="L11" s="349">
        <v>101.6</v>
      </c>
      <c r="M11" s="351">
        <v>1.21</v>
      </c>
      <c r="N11" s="351">
        <v>2.11</v>
      </c>
      <c r="O11" s="338">
        <v>2234847</v>
      </c>
      <c r="P11" s="348">
        <v>1395711</v>
      </c>
      <c r="Q11" s="338">
        <v>167669</v>
      </c>
      <c r="R11" s="338">
        <v>18662</v>
      </c>
      <c r="S11" s="348">
        <v>19163</v>
      </c>
      <c r="T11" s="352" t="s">
        <v>687</v>
      </c>
    </row>
    <row r="12" spans="1:21" s="327" customFormat="1" ht="12.2" customHeight="1" x14ac:dyDescent="0.15">
      <c r="A12" s="330"/>
      <c r="B12" s="358"/>
      <c r="C12" s="359"/>
      <c r="D12" s="360"/>
      <c r="E12" s="361"/>
      <c r="F12" s="361"/>
      <c r="G12" s="361"/>
      <c r="H12" s="361"/>
      <c r="I12" s="362"/>
      <c r="J12" s="363"/>
      <c r="K12" s="363"/>
      <c r="L12" s="363"/>
      <c r="M12" s="364"/>
      <c r="N12" s="364"/>
      <c r="O12" s="365"/>
      <c r="P12" s="366"/>
      <c r="Q12" s="360"/>
      <c r="R12" s="360"/>
      <c r="S12" s="360"/>
      <c r="T12" s="367"/>
      <c r="U12" s="365"/>
    </row>
    <row r="13" spans="1:21" s="327" customFormat="1" ht="14.25" customHeight="1" x14ac:dyDescent="0.15">
      <c r="A13" s="368" t="s">
        <v>466</v>
      </c>
      <c r="B13" s="358" t="s">
        <v>333</v>
      </c>
      <c r="C13" s="359" t="s">
        <v>176</v>
      </c>
      <c r="D13" s="360">
        <v>3550610</v>
      </c>
      <c r="E13" s="369">
        <v>168028</v>
      </c>
      <c r="F13" s="365">
        <v>100316</v>
      </c>
      <c r="G13" s="370">
        <v>19</v>
      </c>
      <c r="H13" s="360">
        <v>2062</v>
      </c>
      <c r="I13" s="371">
        <v>98.4</v>
      </c>
      <c r="J13" s="363">
        <v>105.8</v>
      </c>
      <c r="K13" s="372">
        <v>196</v>
      </c>
      <c r="L13" s="373">
        <v>100.9</v>
      </c>
      <c r="M13" s="374">
        <v>1.2</v>
      </c>
      <c r="N13" s="375">
        <v>2.0699999999999998</v>
      </c>
      <c r="O13" s="365">
        <v>204919</v>
      </c>
      <c r="P13" s="376">
        <v>109555</v>
      </c>
      <c r="Q13" s="360">
        <v>13504</v>
      </c>
      <c r="R13" s="377">
        <v>1793</v>
      </c>
      <c r="S13" s="378">
        <v>1512</v>
      </c>
      <c r="T13" s="379">
        <v>111.9</v>
      </c>
      <c r="U13" s="380"/>
    </row>
    <row r="14" spans="1:21" s="327" customFormat="1" ht="13.7" customHeight="1" x14ac:dyDescent="0.15">
      <c r="A14" s="368" t="s">
        <v>688</v>
      </c>
      <c r="B14" s="358" t="s">
        <v>463</v>
      </c>
      <c r="C14" s="381" t="s">
        <v>176</v>
      </c>
      <c r="D14" s="365">
        <v>3548150</v>
      </c>
      <c r="E14" s="377">
        <v>167400</v>
      </c>
      <c r="F14" s="360">
        <v>99619</v>
      </c>
      <c r="G14" s="370">
        <v>15</v>
      </c>
      <c r="H14" s="360">
        <v>1219</v>
      </c>
      <c r="I14" s="371">
        <v>93.3</v>
      </c>
      <c r="J14" s="382">
        <v>106.1</v>
      </c>
      <c r="K14" s="372">
        <v>86.4</v>
      </c>
      <c r="L14" s="383">
        <v>100.3</v>
      </c>
      <c r="M14" s="384">
        <v>1.21</v>
      </c>
      <c r="N14" s="385">
        <v>2.09</v>
      </c>
      <c r="O14" s="386">
        <v>151966</v>
      </c>
      <c r="P14" s="376">
        <v>143688</v>
      </c>
      <c r="Q14" s="360">
        <v>13162</v>
      </c>
      <c r="R14" s="377">
        <v>1454</v>
      </c>
      <c r="S14" s="386">
        <v>1316</v>
      </c>
      <c r="T14" s="379">
        <v>109.8</v>
      </c>
      <c r="U14" s="380"/>
    </row>
    <row r="15" spans="1:21" s="330" customFormat="1" ht="13.7" customHeight="1" x14ac:dyDescent="0.15">
      <c r="A15" s="368"/>
      <c r="B15" s="358" t="s">
        <v>22</v>
      </c>
      <c r="C15" s="381"/>
      <c r="D15" s="365">
        <v>3544597</v>
      </c>
      <c r="E15" s="377">
        <v>168557</v>
      </c>
      <c r="F15" s="360">
        <v>99713</v>
      </c>
      <c r="G15" s="360">
        <v>9</v>
      </c>
      <c r="H15" s="360">
        <v>990</v>
      </c>
      <c r="I15" s="371">
        <v>102.2</v>
      </c>
      <c r="J15" s="382">
        <v>105.8</v>
      </c>
      <c r="K15" s="387">
        <v>82.5</v>
      </c>
      <c r="L15" s="383">
        <v>99.6</v>
      </c>
      <c r="M15" s="388">
        <v>1.2</v>
      </c>
      <c r="N15" s="385">
        <v>2</v>
      </c>
      <c r="O15" s="386">
        <v>177685</v>
      </c>
      <c r="P15" s="376">
        <v>104215</v>
      </c>
      <c r="Q15" s="365">
        <v>13660</v>
      </c>
      <c r="R15" s="365">
        <v>1457</v>
      </c>
      <c r="S15" s="386">
        <v>1552</v>
      </c>
      <c r="T15" s="379">
        <v>117.9</v>
      </c>
      <c r="U15" s="380"/>
    </row>
    <row r="16" spans="1:21" s="327" customFormat="1" ht="13.7" customHeight="1" x14ac:dyDescent="0.15">
      <c r="B16" s="358" t="s">
        <v>58</v>
      </c>
      <c r="C16" s="381"/>
      <c r="D16" s="365">
        <v>3541951</v>
      </c>
      <c r="E16" s="377">
        <v>171207</v>
      </c>
      <c r="F16" s="360">
        <v>100495</v>
      </c>
      <c r="G16" s="360">
        <v>18</v>
      </c>
      <c r="H16" s="360">
        <v>4633</v>
      </c>
      <c r="I16" s="371">
        <v>94.3</v>
      </c>
      <c r="J16" s="382">
        <v>106.3</v>
      </c>
      <c r="K16" s="389">
        <v>85.1</v>
      </c>
      <c r="L16" s="390">
        <v>99.2</v>
      </c>
      <c r="M16" s="388">
        <v>1.18</v>
      </c>
      <c r="N16" s="385">
        <v>2.0099999999999998</v>
      </c>
      <c r="O16" s="376">
        <v>191047</v>
      </c>
      <c r="P16" s="376">
        <v>97970</v>
      </c>
      <c r="Q16" s="360">
        <v>16868</v>
      </c>
      <c r="R16" s="391">
        <v>1493</v>
      </c>
      <c r="S16" s="360">
        <v>1598</v>
      </c>
      <c r="T16" s="379">
        <v>110</v>
      </c>
      <c r="U16" s="380"/>
    </row>
    <row r="17" spans="1:256" s="327" customFormat="1" ht="13.7" customHeight="1" x14ac:dyDescent="0.15">
      <c r="A17" s="368"/>
      <c r="B17" s="358" t="s">
        <v>63</v>
      </c>
      <c r="C17" s="359"/>
      <c r="D17" s="365">
        <v>3533214</v>
      </c>
      <c r="E17" s="392">
        <v>171652</v>
      </c>
      <c r="F17" s="392">
        <v>99338</v>
      </c>
      <c r="G17" s="393">
        <v>22</v>
      </c>
      <c r="H17" s="392">
        <v>2360</v>
      </c>
      <c r="I17" s="371">
        <v>96.3</v>
      </c>
      <c r="J17" s="382">
        <v>107.1</v>
      </c>
      <c r="K17" s="394">
        <v>84.8</v>
      </c>
      <c r="L17" s="389">
        <v>100</v>
      </c>
      <c r="M17" s="388">
        <v>1.1499999999999999</v>
      </c>
      <c r="N17" s="395">
        <v>1.96</v>
      </c>
      <c r="O17" s="392">
        <v>184653</v>
      </c>
      <c r="P17" s="376">
        <v>115293</v>
      </c>
      <c r="Q17" s="392">
        <v>11487</v>
      </c>
      <c r="R17" s="392">
        <v>1426</v>
      </c>
      <c r="S17" s="392">
        <v>1750</v>
      </c>
      <c r="T17" s="379">
        <v>112.9</v>
      </c>
      <c r="U17" s="380"/>
    </row>
    <row r="18" spans="1:256" s="327" customFormat="1" ht="13.7" customHeight="1" x14ac:dyDescent="0.15">
      <c r="B18" s="358" t="s">
        <v>83</v>
      </c>
      <c r="C18" s="381"/>
      <c r="D18" s="365">
        <v>3533780</v>
      </c>
      <c r="E18" s="360">
        <v>170109</v>
      </c>
      <c r="F18" s="360">
        <v>99616</v>
      </c>
      <c r="G18" s="360">
        <v>22</v>
      </c>
      <c r="H18" s="360">
        <v>10415</v>
      </c>
      <c r="I18" s="371">
        <v>103.3</v>
      </c>
      <c r="J18" s="382">
        <v>107.6</v>
      </c>
      <c r="K18" s="396">
        <v>83</v>
      </c>
      <c r="L18" s="397">
        <v>100.1</v>
      </c>
      <c r="M18" s="388">
        <v>1.1100000000000001</v>
      </c>
      <c r="N18" s="388">
        <v>1.99</v>
      </c>
      <c r="O18" s="392">
        <v>166098</v>
      </c>
      <c r="P18" s="376">
        <v>125011</v>
      </c>
      <c r="Q18" s="360">
        <v>11131</v>
      </c>
      <c r="R18" s="392">
        <v>1435</v>
      </c>
      <c r="S18" s="392">
        <v>2078</v>
      </c>
      <c r="T18" s="379">
        <v>115.7</v>
      </c>
      <c r="U18" s="380"/>
    </row>
    <row r="19" spans="1:256" s="327" customFormat="1" ht="13.7" customHeight="1" x14ac:dyDescent="0.15">
      <c r="A19" s="368"/>
      <c r="B19" s="358" t="s">
        <v>3</v>
      </c>
      <c r="C19" s="359"/>
      <c r="D19" s="365">
        <v>3532209</v>
      </c>
      <c r="E19" s="360">
        <v>171198</v>
      </c>
      <c r="F19" s="360">
        <v>100031</v>
      </c>
      <c r="G19" s="360">
        <v>13</v>
      </c>
      <c r="H19" s="360">
        <v>1340</v>
      </c>
      <c r="I19" s="371">
        <v>96.1</v>
      </c>
      <c r="J19" s="382">
        <v>107.8</v>
      </c>
      <c r="K19" s="382">
        <v>130.6</v>
      </c>
      <c r="L19" s="397">
        <v>100.3</v>
      </c>
      <c r="M19" s="385">
        <v>1.0900000000000001</v>
      </c>
      <c r="N19" s="388">
        <v>1.92</v>
      </c>
      <c r="O19" s="392">
        <v>181747</v>
      </c>
      <c r="P19" s="376">
        <v>107309</v>
      </c>
      <c r="Q19" s="360">
        <v>13500</v>
      </c>
      <c r="R19" s="392">
        <v>1343</v>
      </c>
      <c r="S19" s="392">
        <v>1409</v>
      </c>
      <c r="T19" s="379">
        <v>111.9</v>
      </c>
      <c r="U19" s="380"/>
    </row>
    <row r="20" spans="1:256" s="327" customFormat="1" ht="13.7" customHeight="1" x14ac:dyDescent="0.15">
      <c r="A20" s="368"/>
      <c r="B20" s="358" t="s">
        <v>28</v>
      </c>
      <c r="C20" s="359"/>
      <c r="D20" s="365">
        <v>3530162</v>
      </c>
      <c r="E20" s="360">
        <v>171225</v>
      </c>
      <c r="F20" s="360">
        <v>99580</v>
      </c>
      <c r="G20" s="360">
        <v>26</v>
      </c>
      <c r="H20" s="360">
        <v>8443</v>
      </c>
      <c r="I20" s="371">
        <v>98.9</v>
      </c>
      <c r="J20" s="382">
        <v>108.1</v>
      </c>
      <c r="K20" s="398">
        <v>154.80000000000001</v>
      </c>
      <c r="L20" s="397">
        <v>99.9</v>
      </c>
      <c r="M20" s="388">
        <v>1.0900000000000001</v>
      </c>
      <c r="N20" s="385">
        <v>2.06</v>
      </c>
      <c r="O20" s="366">
        <v>204161</v>
      </c>
      <c r="P20" s="376">
        <v>119739</v>
      </c>
      <c r="Q20" s="360">
        <v>14521</v>
      </c>
      <c r="R20" s="392">
        <v>1385</v>
      </c>
      <c r="S20" s="392">
        <v>1638</v>
      </c>
      <c r="T20" s="399">
        <v>115.8</v>
      </c>
      <c r="U20" s="380"/>
    </row>
    <row r="21" spans="1:256" s="327" customFormat="1" ht="13.7" customHeight="1" x14ac:dyDescent="0.15">
      <c r="A21" s="368"/>
      <c r="B21" s="358" t="s">
        <v>62</v>
      </c>
      <c r="C21" s="359"/>
      <c r="D21" s="365">
        <v>3528727</v>
      </c>
      <c r="E21" s="360">
        <v>170905</v>
      </c>
      <c r="F21" s="360">
        <v>99812</v>
      </c>
      <c r="G21" s="360">
        <v>12</v>
      </c>
      <c r="H21" s="360">
        <v>2029</v>
      </c>
      <c r="I21" s="371">
        <v>95.8</v>
      </c>
      <c r="J21" s="382">
        <v>108.5</v>
      </c>
      <c r="K21" s="382">
        <v>84.7</v>
      </c>
      <c r="L21" s="397">
        <v>99.5</v>
      </c>
      <c r="M21" s="385">
        <v>1.1200000000000001</v>
      </c>
      <c r="N21" s="388">
        <v>2.25</v>
      </c>
      <c r="O21" s="366">
        <v>169989</v>
      </c>
      <c r="P21" s="376">
        <v>107828</v>
      </c>
      <c r="Q21" s="360">
        <v>11921</v>
      </c>
      <c r="R21" s="392">
        <v>1403</v>
      </c>
      <c r="S21" s="392">
        <v>1656</v>
      </c>
      <c r="T21" s="399">
        <v>114.1</v>
      </c>
      <c r="U21" s="380"/>
    </row>
    <row r="22" spans="1:256" s="327" customFormat="1" ht="13.7" customHeight="1" x14ac:dyDescent="0.15">
      <c r="A22" s="368"/>
      <c r="B22" s="358" t="s">
        <v>105</v>
      </c>
      <c r="C22" s="359"/>
      <c r="D22" s="365">
        <v>3526445</v>
      </c>
      <c r="E22" s="360">
        <v>170756</v>
      </c>
      <c r="F22" s="360">
        <v>99819</v>
      </c>
      <c r="G22" s="360">
        <v>21</v>
      </c>
      <c r="H22" s="360">
        <v>2843</v>
      </c>
      <c r="I22" s="371">
        <v>95.1</v>
      </c>
      <c r="J22" s="382">
        <v>108.3</v>
      </c>
      <c r="K22" s="363">
        <v>82.7</v>
      </c>
      <c r="L22" s="397">
        <v>98.5</v>
      </c>
      <c r="M22" s="385">
        <v>1.1200000000000001</v>
      </c>
      <c r="N22" s="388">
        <v>1.85</v>
      </c>
      <c r="O22" s="366">
        <v>179109</v>
      </c>
      <c r="P22" s="376">
        <v>109845</v>
      </c>
      <c r="Q22" s="360">
        <v>15682</v>
      </c>
      <c r="R22" s="392">
        <v>1363</v>
      </c>
      <c r="S22" s="392">
        <v>1359</v>
      </c>
      <c r="T22" s="399">
        <v>112.9</v>
      </c>
      <c r="U22" s="380"/>
    </row>
    <row r="23" spans="1:256" s="327" customFormat="1" ht="13.7" customHeight="1" x14ac:dyDescent="0.15">
      <c r="B23" s="358">
        <v>10</v>
      </c>
      <c r="C23" s="381"/>
      <c r="D23" s="365">
        <v>3524160</v>
      </c>
      <c r="E23" s="338">
        <v>170313</v>
      </c>
      <c r="F23" s="338">
        <v>99199</v>
      </c>
      <c r="G23" s="360">
        <v>29</v>
      </c>
      <c r="H23" s="360">
        <v>4255</v>
      </c>
      <c r="I23" s="400">
        <v>96.4</v>
      </c>
      <c r="J23" s="382">
        <v>108.9</v>
      </c>
      <c r="K23" s="401">
        <v>81.5</v>
      </c>
      <c r="L23" s="401">
        <v>98.8</v>
      </c>
      <c r="M23" s="385">
        <v>1.1200000000000001</v>
      </c>
      <c r="N23" s="388">
        <v>1.99</v>
      </c>
      <c r="O23" s="391">
        <v>174935</v>
      </c>
      <c r="P23" s="376">
        <v>108403</v>
      </c>
      <c r="Q23" s="360">
        <v>14844</v>
      </c>
      <c r="R23" s="392">
        <v>1536</v>
      </c>
      <c r="S23" s="392">
        <v>2046</v>
      </c>
      <c r="T23" s="350">
        <v>112.9</v>
      </c>
      <c r="U23" s="380"/>
    </row>
    <row r="24" spans="1:256" s="327" customFormat="1" ht="13.7" customHeight="1" x14ac:dyDescent="0.15">
      <c r="A24" s="368"/>
      <c r="B24" s="358">
        <v>11</v>
      </c>
      <c r="C24" s="359"/>
      <c r="D24" s="365">
        <v>3522650</v>
      </c>
      <c r="E24" s="338" t="s">
        <v>177</v>
      </c>
      <c r="F24" s="338" t="s">
        <v>177</v>
      </c>
      <c r="G24" s="360">
        <v>13</v>
      </c>
      <c r="H24" s="360">
        <v>1354</v>
      </c>
      <c r="I24" s="400" t="s">
        <v>177</v>
      </c>
      <c r="J24" s="402">
        <v>109.5</v>
      </c>
      <c r="K24" s="403" t="s">
        <v>177</v>
      </c>
      <c r="L24" s="403" t="s">
        <v>177</v>
      </c>
      <c r="M24" s="404">
        <v>1.1000000000000001</v>
      </c>
      <c r="N24" s="404">
        <v>2.06</v>
      </c>
      <c r="O24" s="405">
        <v>175755</v>
      </c>
      <c r="P24" s="405">
        <v>101358</v>
      </c>
      <c r="Q24" s="338">
        <v>14347</v>
      </c>
      <c r="R24" s="338">
        <v>1469</v>
      </c>
      <c r="S24" s="406">
        <v>1396</v>
      </c>
      <c r="T24" s="350" t="s">
        <v>177</v>
      </c>
      <c r="U24" s="380"/>
      <c r="V24" s="407"/>
      <c r="W24" s="407"/>
    </row>
    <row r="25" spans="1:256" s="327" customFormat="1" ht="13.7" customHeight="1" x14ac:dyDescent="0.15">
      <c r="A25" s="408"/>
      <c r="B25" s="409">
        <v>12</v>
      </c>
      <c r="C25" s="336"/>
      <c r="D25" s="357">
        <v>3520616</v>
      </c>
      <c r="E25" s="338" t="s">
        <v>177</v>
      </c>
      <c r="F25" s="338" t="s">
        <v>177</v>
      </c>
      <c r="G25" s="338">
        <v>17</v>
      </c>
      <c r="H25" s="338">
        <v>1530</v>
      </c>
      <c r="I25" s="400" t="s">
        <v>689</v>
      </c>
      <c r="J25" s="402" t="s">
        <v>690</v>
      </c>
      <c r="K25" s="403" t="s">
        <v>691</v>
      </c>
      <c r="L25" s="403" t="s">
        <v>689</v>
      </c>
      <c r="M25" s="410" t="s">
        <v>690</v>
      </c>
      <c r="N25" s="410" t="s">
        <v>690</v>
      </c>
      <c r="O25" s="405" t="s">
        <v>689</v>
      </c>
      <c r="P25" s="405" t="s">
        <v>690</v>
      </c>
      <c r="Q25" s="338" t="s">
        <v>689</v>
      </c>
      <c r="R25" s="338" t="s">
        <v>690</v>
      </c>
      <c r="S25" s="406" t="s">
        <v>690</v>
      </c>
      <c r="T25" s="350" t="s">
        <v>690</v>
      </c>
      <c r="U25" s="380"/>
      <c r="V25" s="407"/>
      <c r="W25" s="407"/>
      <c r="IV25" s="360"/>
    </row>
    <row r="26" spans="1:256" s="327" customFormat="1" ht="23.25" customHeight="1" x14ac:dyDescent="0.15">
      <c r="A26" s="1388" t="s">
        <v>692</v>
      </c>
      <c r="B26" s="1388"/>
      <c r="C26" s="1389"/>
      <c r="D26" s="411" t="s">
        <v>693</v>
      </c>
      <c r="E26" s="1390" t="s">
        <v>694</v>
      </c>
      <c r="F26" s="1391"/>
      <c r="G26" s="1390" t="s">
        <v>695</v>
      </c>
      <c r="H26" s="1392"/>
      <c r="I26" s="1393" t="s">
        <v>696</v>
      </c>
      <c r="J26" s="1394"/>
      <c r="K26" s="1394"/>
      <c r="L26" s="1394"/>
      <c r="M26" s="1388" t="s">
        <v>697</v>
      </c>
      <c r="N26" s="1392"/>
      <c r="O26" s="1370" t="s">
        <v>698</v>
      </c>
      <c r="P26" s="1371"/>
      <c r="Q26" s="412" t="s">
        <v>699</v>
      </c>
      <c r="R26" s="412" t="s">
        <v>700</v>
      </c>
      <c r="S26" s="412" t="s">
        <v>701</v>
      </c>
      <c r="T26" s="413" t="s">
        <v>702</v>
      </c>
      <c r="U26" s="380"/>
      <c r="V26" s="407"/>
      <c r="W26" s="407"/>
    </row>
    <row r="27" spans="1:256" s="327" customFormat="1" ht="14.25" customHeight="1" x14ac:dyDescent="0.15">
      <c r="A27" s="414" t="s">
        <v>703</v>
      </c>
      <c r="B27" s="415"/>
      <c r="C27" s="415"/>
      <c r="D27" s="415"/>
      <c r="E27" s="415"/>
      <c r="F27" s="415"/>
      <c r="G27" s="415"/>
      <c r="H27" s="415"/>
      <c r="I27" s="415"/>
      <c r="J27" s="415"/>
      <c r="K27" s="415"/>
      <c r="L27" s="415"/>
      <c r="M27" s="330" t="s">
        <v>704</v>
      </c>
      <c r="N27" s="416"/>
      <c r="O27" s="416"/>
      <c r="P27" s="416"/>
      <c r="Q27" s="416"/>
      <c r="R27" s="416"/>
    </row>
    <row r="28" spans="1:256" s="327" customFormat="1" ht="13.7" customHeight="1" x14ac:dyDescent="0.15">
      <c r="A28" s="330" t="s">
        <v>705</v>
      </c>
      <c r="C28" s="414"/>
      <c r="D28" s="414"/>
      <c r="E28" s="414"/>
      <c r="F28" s="414"/>
      <c r="G28" s="414"/>
      <c r="H28" s="414"/>
      <c r="I28" s="414"/>
      <c r="J28" s="414"/>
      <c r="K28" s="414"/>
      <c r="L28" s="414"/>
      <c r="M28" s="417" t="s">
        <v>706</v>
      </c>
      <c r="S28" s="418"/>
      <c r="T28" s="419"/>
      <c r="U28" s="419"/>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row>
    <row r="29" spans="1:256" s="327" customFormat="1" ht="13.7" customHeight="1" x14ac:dyDescent="0.15">
      <c r="A29" s="330" t="s">
        <v>707</v>
      </c>
      <c r="B29" s="414"/>
      <c r="C29" s="330"/>
      <c r="D29" s="330"/>
      <c r="E29" s="330"/>
      <c r="F29" s="330"/>
      <c r="G29" s="330"/>
      <c r="H29" s="330"/>
      <c r="I29" s="330"/>
      <c r="J29" s="420"/>
      <c r="K29" s="421"/>
      <c r="L29" s="422"/>
      <c r="M29" s="423" t="s">
        <v>708</v>
      </c>
      <c r="N29" s="421"/>
      <c r="O29" s="421"/>
      <c r="P29" s="424"/>
      <c r="S29" s="425"/>
      <c r="T29" s="425"/>
      <c r="U29" s="425"/>
    </row>
    <row r="30" spans="1:256" s="327" customFormat="1" ht="13.7" customHeight="1" x14ac:dyDescent="0.15">
      <c r="A30" s="330" t="s">
        <v>709</v>
      </c>
      <c r="B30" s="414"/>
      <c r="C30" s="330"/>
      <c r="D30" s="417"/>
      <c r="E30" s="417"/>
      <c r="F30" s="417"/>
      <c r="G30" s="417"/>
      <c r="H30" s="417"/>
      <c r="I30" s="417"/>
      <c r="J30" s="426"/>
      <c r="K30" s="427"/>
      <c r="L30" s="428"/>
      <c r="M30" s="327" t="s">
        <v>710</v>
      </c>
      <c r="N30" s="427"/>
      <c r="O30" s="427"/>
      <c r="P30" s="424"/>
      <c r="S30" s="429"/>
      <c r="T30" s="429"/>
      <c r="U30" s="429"/>
    </row>
    <row r="31" spans="1:256" s="327" customFormat="1" ht="13.7" customHeight="1" x14ac:dyDescent="0.15">
      <c r="A31" s="417" t="s">
        <v>711</v>
      </c>
      <c r="B31" s="414"/>
      <c r="C31" s="417"/>
      <c r="D31" s="430"/>
      <c r="E31" s="430"/>
      <c r="F31" s="430"/>
      <c r="G31" s="430"/>
      <c r="H31" s="430"/>
      <c r="I31" s="430"/>
      <c r="J31" s="430"/>
      <c r="K31" s="430"/>
      <c r="L31" s="430"/>
      <c r="M31" s="327" t="s">
        <v>712</v>
      </c>
      <c r="N31" s="421"/>
      <c r="O31" s="421"/>
      <c r="P31" s="424"/>
      <c r="S31" s="425"/>
      <c r="T31" s="425"/>
      <c r="U31" s="425"/>
      <c r="V31" s="417"/>
    </row>
    <row r="32" spans="1:256" s="327" customFormat="1" ht="13.7" customHeight="1" x14ac:dyDescent="0.15">
      <c r="A32" s="330"/>
      <c r="B32" s="430"/>
      <c r="C32" s="430"/>
      <c r="D32" s="430"/>
      <c r="E32" s="430"/>
      <c r="F32" s="430"/>
      <c r="G32" s="430"/>
      <c r="H32" s="430"/>
      <c r="I32" s="430"/>
      <c r="J32" s="430"/>
      <c r="K32" s="430"/>
      <c r="L32" s="430"/>
      <c r="M32" s="417" t="s">
        <v>713</v>
      </c>
      <c r="O32" s="421"/>
      <c r="P32" s="424"/>
      <c r="Q32" s="424"/>
      <c r="R32" s="424"/>
      <c r="S32" s="424"/>
      <c r="T32" s="424"/>
      <c r="U32" s="425"/>
    </row>
    <row r="33" spans="1:23" s="327" customFormat="1" ht="12.75" hidden="1" customHeight="1" x14ac:dyDescent="0.15">
      <c r="B33" s="430"/>
      <c r="C33" s="430"/>
      <c r="D33" s="430"/>
      <c r="E33" s="430"/>
      <c r="F33" s="430"/>
      <c r="G33" s="430"/>
      <c r="H33" s="430"/>
      <c r="I33" s="430"/>
      <c r="J33" s="430"/>
      <c r="K33" s="430"/>
      <c r="L33" s="430"/>
      <c r="P33" s="424"/>
      <c r="Q33" s="424"/>
      <c r="R33" s="424"/>
      <c r="S33" s="424"/>
      <c r="T33" s="424"/>
    </row>
    <row r="34" spans="1:23" s="327" customFormat="1" ht="9" hidden="1" customHeight="1" x14ac:dyDescent="0.15">
      <c r="A34" s="417"/>
      <c r="B34" s="430"/>
      <c r="C34" s="430"/>
      <c r="D34" s="430"/>
      <c r="E34" s="430"/>
      <c r="F34" s="430"/>
      <c r="G34" s="430"/>
      <c r="H34" s="430"/>
      <c r="I34" s="430"/>
      <c r="J34" s="430"/>
      <c r="K34" s="430"/>
      <c r="L34" s="430"/>
      <c r="P34" s="424"/>
      <c r="Q34" s="424"/>
      <c r="R34" s="424"/>
      <c r="S34" s="424"/>
      <c r="T34" s="424"/>
    </row>
    <row r="35" spans="1:23" s="327" customFormat="1" ht="24" customHeight="1" x14ac:dyDescent="0.15">
      <c r="J35" s="347"/>
      <c r="K35" s="347"/>
      <c r="L35" s="328" t="s">
        <v>714</v>
      </c>
      <c r="M35" s="329" t="s">
        <v>715</v>
      </c>
      <c r="N35" s="431"/>
      <c r="O35" s="347"/>
    </row>
    <row r="36" spans="1:23" s="327" customFormat="1" ht="13.7" customHeight="1" x14ac:dyDescent="0.15">
      <c r="A36" s="330"/>
      <c r="B36" s="330"/>
      <c r="C36" s="330"/>
      <c r="D36" s="330"/>
      <c r="E36" s="330"/>
      <c r="F36" s="330"/>
      <c r="G36" s="330"/>
      <c r="H36" s="330"/>
      <c r="I36" s="330"/>
      <c r="J36" s="330"/>
      <c r="K36" s="330"/>
      <c r="L36" s="330"/>
      <c r="M36" s="330"/>
    </row>
    <row r="37" spans="1:23" s="327" customFormat="1" ht="39.75" customHeight="1" x14ac:dyDescent="0.15">
      <c r="A37" s="1372" t="s">
        <v>195</v>
      </c>
      <c r="B37" s="1372"/>
      <c r="C37" s="1372"/>
      <c r="D37" s="1380" t="s">
        <v>716</v>
      </c>
      <c r="E37" s="1398" t="s">
        <v>717</v>
      </c>
      <c r="F37" s="1399"/>
      <c r="G37" s="1398" t="s">
        <v>718</v>
      </c>
      <c r="H37" s="1399"/>
      <c r="I37" s="432" t="s">
        <v>719</v>
      </c>
      <c r="J37" s="432" t="s">
        <v>720</v>
      </c>
      <c r="K37" s="432" t="s">
        <v>721</v>
      </c>
      <c r="L37" s="433" t="s">
        <v>722</v>
      </c>
      <c r="M37" s="1421" t="s">
        <v>659</v>
      </c>
      <c r="N37" s="1380" t="s">
        <v>660</v>
      </c>
      <c r="O37" s="1400" t="s">
        <v>723</v>
      </c>
      <c r="P37" s="1401"/>
      <c r="Q37" s="434" t="s">
        <v>724</v>
      </c>
      <c r="R37" s="1380" t="s">
        <v>725</v>
      </c>
      <c r="S37" s="1380" t="s">
        <v>726</v>
      </c>
      <c r="T37" s="1400" t="s">
        <v>727</v>
      </c>
      <c r="U37" s="435"/>
    </row>
    <row r="38" spans="1:23" s="327" customFormat="1" ht="16.5" customHeight="1" x14ac:dyDescent="0.15">
      <c r="A38" s="1374"/>
      <c r="B38" s="1374"/>
      <c r="C38" s="1374"/>
      <c r="D38" s="1420"/>
      <c r="E38" s="1380" t="s">
        <v>728</v>
      </c>
      <c r="F38" s="1410" t="s">
        <v>729</v>
      </c>
      <c r="G38" s="1410" t="s">
        <v>730</v>
      </c>
      <c r="H38" s="1410" t="s">
        <v>729</v>
      </c>
      <c r="I38" s="1380" t="s">
        <v>731</v>
      </c>
      <c r="J38" s="1413" t="s">
        <v>674</v>
      </c>
      <c r="K38" s="1378" t="s">
        <v>674</v>
      </c>
      <c r="L38" s="1430"/>
      <c r="M38" s="1422"/>
      <c r="N38" s="1424"/>
      <c r="O38" s="1434" t="s">
        <v>732</v>
      </c>
      <c r="P38" s="1434" t="s">
        <v>733</v>
      </c>
      <c r="Q38" s="1434" t="s">
        <v>734</v>
      </c>
      <c r="R38" s="1424"/>
      <c r="S38" s="1424"/>
      <c r="T38" s="1427"/>
      <c r="U38" s="435"/>
    </row>
    <row r="39" spans="1:23" s="327" customFormat="1" ht="15" customHeight="1" x14ac:dyDescent="0.15">
      <c r="A39" s="1374"/>
      <c r="B39" s="1374"/>
      <c r="C39" s="1374"/>
      <c r="D39" s="1395" t="s">
        <v>735</v>
      </c>
      <c r="E39" s="1412"/>
      <c r="F39" s="1411"/>
      <c r="G39" s="1411"/>
      <c r="H39" s="1411"/>
      <c r="I39" s="1424"/>
      <c r="J39" s="1429"/>
      <c r="K39" s="1431"/>
      <c r="L39" s="1432"/>
      <c r="M39" s="1423"/>
      <c r="N39" s="1425"/>
      <c r="O39" s="1435"/>
      <c r="P39" s="1435"/>
      <c r="Q39" s="1435"/>
      <c r="R39" s="1425"/>
      <c r="S39" s="1425"/>
      <c r="T39" s="1428"/>
      <c r="U39" s="435"/>
    </row>
    <row r="40" spans="1:23" s="327" customFormat="1" ht="15" customHeight="1" x14ac:dyDescent="0.15">
      <c r="A40" s="1376"/>
      <c r="B40" s="1376"/>
      <c r="C40" s="1376"/>
      <c r="D40" s="1426"/>
      <c r="E40" s="1398" t="s">
        <v>736</v>
      </c>
      <c r="F40" s="1399"/>
      <c r="G40" s="1398" t="s">
        <v>736</v>
      </c>
      <c r="H40" s="1399"/>
      <c r="I40" s="1425"/>
      <c r="J40" s="1414"/>
      <c r="K40" s="1433"/>
      <c r="L40" s="1423"/>
      <c r="M40" s="1402" t="s">
        <v>675</v>
      </c>
      <c r="N40" s="1403"/>
      <c r="O40" s="1398" t="s">
        <v>737</v>
      </c>
      <c r="P40" s="1399"/>
      <c r="Q40" s="333" t="s">
        <v>674</v>
      </c>
      <c r="R40" s="436" t="s">
        <v>738</v>
      </c>
      <c r="S40" s="332" t="s">
        <v>679</v>
      </c>
      <c r="T40" s="437" t="s">
        <v>680</v>
      </c>
      <c r="U40" s="435"/>
    </row>
    <row r="41" spans="1:23" s="347" customFormat="1" ht="13.7" customHeight="1" x14ac:dyDescent="0.15">
      <c r="A41" s="334" t="s">
        <v>683</v>
      </c>
      <c r="B41" s="335" t="s">
        <v>684</v>
      </c>
      <c r="C41" s="336" t="s">
        <v>685</v>
      </c>
      <c r="D41" s="343">
        <v>12656</v>
      </c>
      <c r="E41" s="343">
        <v>1127418</v>
      </c>
      <c r="F41" s="343">
        <v>0</v>
      </c>
      <c r="G41" s="343">
        <v>7957736</v>
      </c>
      <c r="H41" s="338">
        <v>5090765</v>
      </c>
      <c r="I41" s="438">
        <v>111.6</v>
      </c>
      <c r="J41" s="439">
        <v>100</v>
      </c>
      <c r="K41" s="439">
        <v>103.5</v>
      </c>
      <c r="L41" s="438">
        <v>100</v>
      </c>
      <c r="M41" s="342">
        <v>1.55</v>
      </c>
      <c r="N41" s="342">
        <v>2.35</v>
      </c>
      <c r="O41" s="344">
        <v>769317</v>
      </c>
      <c r="P41" s="344">
        <v>785995</v>
      </c>
      <c r="Q41" s="355">
        <v>105.4</v>
      </c>
      <c r="R41" s="343">
        <v>193962</v>
      </c>
      <c r="S41" s="345">
        <v>883687</v>
      </c>
      <c r="T41" s="343" t="s">
        <v>18</v>
      </c>
      <c r="U41" s="343"/>
    </row>
    <row r="42" spans="1:23" s="347" customFormat="1" ht="13.7" customHeight="1" x14ac:dyDescent="0.15">
      <c r="A42" s="334"/>
      <c r="B42" s="335">
        <v>2</v>
      </c>
      <c r="C42" s="336"/>
      <c r="D42" s="343">
        <v>12615</v>
      </c>
      <c r="E42" s="343">
        <v>1183281</v>
      </c>
      <c r="F42" s="343">
        <v>0</v>
      </c>
      <c r="G42" s="406">
        <v>8726773</v>
      </c>
      <c r="H42" s="406">
        <v>5363837</v>
      </c>
      <c r="I42" s="438">
        <v>100</v>
      </c>
      <c r="J42" s="439">
        <v>100</v>
      </c>
      <c r="K42" s="439">
        <v>100</v>
      </c>
      <c r="L42" s="439">
        <v>100</v>
      </c>
      <c r="M42" s="342">
        <v>1.1000000000000001</v>
      </c>
      <c r="N42" s="342">
        <v>1.9</v>
      </c>
      <c r="O42" s="344">
        <v>683991</v>
      </c>
      <c r="P42" s="344">
        <v>680108</v>
      </c>
      <c r="Q42" s="354">
        <v>100</v>
      </c>
      <c r="R42" s="338">
        <v>195050</v>
      </c>
      <c r="S42" s="348">
        <v>812164</v>
      </c>
      <c r="T42" s="343" t="s">
        <v>18</v>
      </c>
      <c r="U42" s="343"/>
    </row>
    <row r="43" spans="1:23" s="347" customFormat="1" ht="13.7" customHeight="1" x14ac:dyDescent="0.15">
      <c r="A43" s="334"/>
      <c r="B43" s="335">
        <v>3</v>
      </c>
      <c r="C43" s="336"/>
      <c r="D43" s="343">
        <v>12550</v>
      </c>
      <c r="E43" s="338">
        <v>1219637</v>
      </c>
      <c r="F43" s="338">
        <v>0</v>
      </c>
      <c r="G43" s="338">
        <v>9038435</v>
      </c>
      <c r="H43" s="338">
        <v>5422212</v>
      </c>
      <c r="I43" s="439">
        <v>105.4</v>
      </c>
      <c r="J43" s="439">
        <v>99.8</v>
      </c>
      <c r="K43" s="439">
        <v>102.2</v>
      </c>
      <c r="L43" s="439">
        <v>98.9</v>
      </c>
      <c r="M43" s="342">
        <v>1.1599999999999999</v>
      </c>
      <c r="N43" s="342">
        <v>2.08</v>
      </c>
      <c r="O43" s="344">
        <v>830914</v>
      </c>
      <c r="P43" s="344">
        <v>848750</v>
      </c>
      <c r="Q43" s="354">
        <v>100.4</v>
      </c>
      <c r="R43" s="338">
        <v>199071</v>
      </c>
      <c r="S43" s="348">
        <v>865909</v>
      </c>
      <c r="T43" s="338" t="s">
        <v>18</v>
      </c>
      <c r="U43" s="343"/>
    </row>
    <row r="44" spans="1:23" s="347" customFormat="1" ht="13.7" customHeight="1" x14ac:dyDescent="0.15">
      <c r="A44" s="334"/>
      <c r="B44" s="335" t="s">
        <v>63</v>
      </c>
      <c r="C44" s="336"/>
      <c r="D44" s="338">
        <v>12495</v>
      </c>
      <c r="E44" s="338">
        <v>1250683</v>
      </c>
      <c r="F44" s="338">
        <v>0</v>
      </c>
      <c r="G44" s="338">
        <v>9322443</v>
      </c>
      <c r="H44" s="338">
        <v>5654464</v>
      </c>
      <c r="I44" s="440">
        <v>105.3</v>
      </c>
      <c r="J44" s="439">
        <v>102.3</v>
      </c>
      <c r="K44" s="439">
        <v>100.9</v>
      </c>
      <c r="L44" s="438">
        <v>98</v>
      </c>
      <c r="M44" s="342">
        <v>1.31</v>
      </c>
      <c r="N44" s="342">
        <v>2.2999999999999998</v>
      </c>
      <c r="O44" s="345">
        <v>981736</v>
      </c>
      <c r="P44" s="345">
        <v>1185032</v>
      </c>
      <c r="Q44" s="354">
        <v>100.6</v>
      </c>
      <c r="R44" s="338">
        <v>206603</v>
      </c>
      <c r="S44" s="348">
        <v>860828</v>
      </c>
      <c r="T44" s="338" t="s">
        <v>18</v>
      </c>
      <c r="U44" s="338"/>
    </row>
    <row r="45" spans="1:23" s="347" customFormat="1" ht="13.7" customHeight="1" x14ac:dyDescent="0.15">
      <c r="A45" s="334"/>
      <c r="B45" s="356" t="s">
        <v>739</v>
      </c>
      <c r="C45" s="336"/>
      <c r="D45" s="338">
        <v>12435</v>
      </c>
      <c r="E45" s="338">
        <v>1246080</v>
      </c>
      <c r="F45" s="338">
        <v>0</v>
      </c>
      <c r="G45" s="338">
        <v>9653505</v>
      </c>
      <c r="H45" s="338">
        <v>5879522</v>
      </c>
      <c r="I45" s="440">
        <v>103.9</v>
      </c>
      <c r="J45" s="439">
        <v>105.6</v>
      </c>
      <c r="K45" s="441">
        <v>98.9</v>
      </c>
      <c r="L45" s="441">
        <v>98.2</v>
      </c>
      <c r="M45" s="342">
        <v>1.29</v>
      </c>
      <c r="N45" s="342">
        <v>2.2799999999999998</v>
      </c>
      <c r="O45" s="344">
        <v>1008738</v>
      </c>
      <c r="P45" s="344">
        <v>1101956</v>
      </c>
      <c r="Q45" s="354">
        <v>99.5</v>
      </c>
      <c r="R45" s="338">
        <v>216049</v>
      </c>
      <c r="S45" s="348">
        <v>800176</v>
      </c>
      <c r="T45" s="338" t="s">
        <v>687</v>
      </c>
      <c r="U45" s="338"/>
    </row>
    <row r="46" spans="1:23" s="327" customFormat="1" ht="13.7" customHeight="1" x14ac:dyDescent="0.15">
      <c r="A46" s="417"/>
      <c r="B46" s="358"/>
      <c r="C46" s="359"/>
      <c r="D46" s="360"/>
      <c r="E46" s="360"/>
      <c r="F46" s="360"/>
      <c r="G46" s="360"/>
      <c r="H46" s="360"/>
      <c r="I46" s="442"/>
      <c r="J46" s="442"/>
      <c r="K46" s="442"/>
      <c r="L46" s="442"/>
      <c r="M46" s="443"/>
      <c r="N46" s="443"/>
      <c r="O46" s="444"/>
      <c r="P46" s="444"/>
      <c r="Q46" s="396"/>
      <c r="R46" s="360"/>
      <c r="S46" s="360"/>
      <c r="T46" s="360"/>
      <c r="U46" s="360"/>
    </row>
    <row r="47" spans="1:23" s="327" customFormat="1" ht="13.7" customHeight="1" x14ac:dyDescent="0.15">
      <c r="A47" s="368" t="s">
        <v>466</v>
      </c>
      <c r="B47" s="358" t="s">
        <v>740</v>
      </c>
      <c r="C47" s="359" t="s">
        <v>176</v>
      </c>
      <c r="D47" s="445">
        <v>12430</v>
      </c>
      <c r="E47" s="360">
        <v>1246080</v>
      </c>
      <c r="F47" s="360">
        <v>0</v>
      </c>
      <c r="G47" s="360">
        <v>9653505</v>
      </c>
      <c r="H47" s="360">
        <v>5879522</v>
      </c>
      <c r="I47" s="446">
        <v>105</v>
      </c>
      <c r="J47" s="363">
        <v>106.8</v>
      </c>
      <c r="K47" s="447">
        <v>183.9</v>
      </c>
      <c r="L47" s="448">
        <v>98.1</v>
      </c>
      <c r="M47" s="364">
        <v>1.27</v>
      </c>
      <c r="N47" s="449">
        <v>2.25</v>
      </c>
      <c r="O47" s="450">
        <v>96424</v>
      </c>
      <c r="P47" s="450">
        <v>96101</v>
      </c>
      <c r="Q47" s="451">
        <v>108.9</v>
      </c>
      <c r="R47" s="376">
        <v>22846</v>
      </c>
      <c r="S47" s="360">
        <v>64586</v>
      </c>
      <c r="T47" s="448">
        <v>115.8</v>
      </c>
      <c r="U47" s="452"/>
    </row>
    <row r="48" spans="1:23" s="327" customFormat="1" ht="14.25" customHeight="1" x14ac:dyDescent="0.15">
      <c r="A48" s="368" t="s">
        <v>741</v>
      </c>
      <c r="B48" s="358" t="s">
        <v>463</v>
      </c>
      <c r="C48" s="327" t="s">
        <v>176</v>
      </c>
      <c r="D48" s="445">
        <v>12414</v>
      </c>
      <c r="E48" s="360">
        <v>1216362</v>
      </c>
      <c r="F48" s="360">
        <v>0</v>
      </c>
      <c r="G48" s="360">
        <v>9702148</v>
      </c>
      <c r="H48" s="360">
        <v>5887427</v>
      </c>
      <c r="I48" s="448">
        <v>98</v>
      </c>
      <c r="J48" s="363">
        <v>106.9</v>
      </c>
      <c r="K48" s="447">
        <v>79.5</v>
      </c>
      <c r="L48" s="448">
        <v>97.8</v>
      </c>
      <c r="M48" s="364">
        <v>1.27</v>
      </c>
      <c r="N48" s="449" t="s">
        <v>301</v>
      </c>
      <c r="O48" s="450">
        <v>73328</v>
      </c>
      <c r="P48" s="450">
        <v>90993</v>
      </c>
      <c r="Q48" s="451">
        <v>96.2</v>
      </c>
      <c r="R48" s="376">
        <v>18264</v>
      </c>
      <c r="S48" s="376">
        <v>58849</v>
      </c>
      <c r="T48" s="448">
        <v>112.9</v>
      </c>
      <c r="U48" s="452"/>
      <c r="W48" s="453"/>
    </row>
    <row r="49" spans="1:23" s="327" customFormat="1" ht="13.7" customHeight="1" x14ac:dyDescent="0.15">
      <c r="A49" s="368"/>
      <c r="B49" s="358" t="s">
        <v>22</v>
      </c>
      <c r="D49" s="445">
        <v>12411</v>
      </c>
      <c r="E49" s="392">
        <v>1212928</v>
      </c>
      <c r="F49" s="452">
        <v>1</v>
      </c>
      <c r="G49" s="452">
        <v>9724586</v>
      </c>
      <c r="H49" s="452">
        <v>5906379</v>
      </c>
      <c r="I49" s="446">
        <v>97.4</v>
      </c>
      <c r="J49" s="454">
        <v>106.9</v>
      </c>
      <c r="K49" s="455">
        <v>78.400000000000006</v>
      </c>
      <c r="L49" s="446">
        <v>97.7</v>
      </c>
      <c r="M49" s="443">
        <v>1.26</v>
      </c>
      <c r="N49" s="456" t="s">
        <v>377</v>
      </c>
      <c r="O49" s="450">
        <v>82492</v>
      </c>
      <c r="P49" s="450">
        <v>86322</v>
      </c>
      <c r="Q49" s="457">
        <v>93</v>
      </c>
      <c r="R49" s="450">
        <v>17021</v>
      </c>
      <c r="S49" s="360">
        <v>59162</v>
      </c>
      <c r="T49" s="448">
        <v>112.3</v>
      </c>
      <c r="U49" s="452"/>
      <c r="W49" s="453"/>
    </row>
    <row r="50" spans="1:23" s="327" customFormat="1" ht="13.7" customHeight="1" x14ac:dyDescent="0.15">
      <c r="B50" s="358" t="s">
        <v>58</v>
      </c>
      <c r="D50" s="445">
        <v>12400</v>
      </c>
      <c r="E50" s="452">
        <v>1208798</v>
      </c>
      <c r="F50" s="452">
        <v>0</v>
      </c>
      <c r="G50" s="452">
        <v>9874290</v>
      </c>
      <c r="H50" s="452">
        <v>5960061</v>
      </c>
      <c r="I50" s="446">
        <v>101.7</v>
      </c>
      <c r="J50" s="454">
        <v>107.2</v>
      </c>
      <c r="K50" s="455">
        <v>82.8</v>
      </c>
      <c r="L50" s="446">
        <v>97.5</v>
      </c>
      <c r="M50" s="374">
        <v>1.28</v>
      </c>
      <c r="N50" s="456" t="s">
        <v>117</v>
      </c>
      <c r="O50" s="450">
        <v>94693</v>
      </c>
      <c r="P50" s="450">
        <v>90869</v>
      </c>
      <c r="Q50" s="457">
        <v>106.5</v>
      </c>
      <c r="R50" s="376">
        <v>18886</v>
      </c>
      <c r="S50" s="360">
        <v>64265</v>
      </c>
      <c r="T50" s="448">
        <v>114.3</v>
      </c>
      <c r="U50" s="452"/>
      <c r="W50" s="453"/>
    </row>
    <row r="51" spans="1:23" s="327" customFormat="1" ht="13.7" customHeight="1" x14ac:dyDescent="0.15">
      <c r="A51" s="368"/>
      <c r="B51" s="358" t="s">
        <v>63</v>
      </c>
      <c r="C51" s="359"/>
      <c r="D51" s="445">
        <v>12400</v>
      </c>
      <c r="E51" s="360">
        <v>1211914</v>
      </c>
      <c r="F51" s="452">
        <v>0</v>
      </c>
      <c r="G51" s="360">
        <v>9934284</v>
      </c>
      <c r="H51" s="360">
        <v>5962890</v>
      </c>
      <c r="I51" s="446">
        <v>100.8</v>
      </c>
      <c r="J51" s="454">
        <v>107.7</v>
      </c>
      <c r="K51" s="455">
        <v>81.8</v>
      </c>
      <c r="L51" s="446">
        <v>98.6</v>
      </c>
      <c r="M51" s="374">
        <v>1.26</v>
      </c>
      <c r="N51" s="456" t="s">
        <v>286</v>
      </c>
      <c r="O51" s="450">
        <v>89801</v>
      </c>
      <c r="P51" s="450">
        <v>94514</v>
      </c>
      <c r="Q51" s="458">
        <v>102.6</v>
      </c>
      <c r="R51" s="376">
        <v>17612</v>
      </c>
      <c r="S51" s="360">
        <v>76583</v>
      </c>
      <c r="T51" s="448">
        <v>115.3</v>
      </c>
      <c r="U51" s="452"/>
      <c r="W51" s="453"/>
    </row>
    <row r="52" spans="1:23" s="327" customFormat="1" ht="13.7" customHeight="1" x14ac:dyDescent="0.15">
      <c r="A52" s="368"/>
      <c r="B52" s="358" t="s">
        <v>83</v>
      </c>
      <c r="C52" s="359"/>
      <c r="D52" s="445">
        <v>12394</v>
      </c>
      <c r="E52" s="392">
        <v>1194694</v>
      </c>
      <c r="F52" s="393">
        <v>0</v>
      </c>
      <c r="G52" s="360">
        <v>9906369</v>
      </c>
      <c r="H52" s="459">
        <v>5971657</v>
      </c>
      <c r="I52" s="446">
        <v>104.4</v>
      </c>
      <c r="J52" s="454">
        <v>108.1</v>
      </c>
      <c r="K52" s="455">
        <v>80.7</v>
      </c>
      <c r="L52" s="460">
        <v>98.5</v>
      </c>
      <c r="M52" s="374">
        <v>1.24</v>
      </c>
      <c r="N52" s="461" t="s">
        <v>442</v>
      </c>
      <c r="O52" s="450">
        <v>82769</v>
      </c>
      <c r="P52" s="450">
        <v>94999</v>
      </c>
      <c r="Q52" s="451">
        <v>97.1</v>
      </c>
      <c r="R52" s="376">
        <v>18212</v>
      </c>
      <c r="S52" s="462">
        <v>65945</v>
      </c>
      <c r="T52" s="448">
        <v>117.2</v>
      </c>
      <c r="U52" s="452"/>
      <c r="W52" s="453"/>
    </row>
    <row r="53" spans="1:23" s="327" customFormat="1" ht="13.7" customHeight="1" x14ac:dyDescent="0.15">
      <c r="A53" s="368"/>
      <c r="B53" s="358" t="s">
        <v>3</v>
      </c>
      <c r="C53" s="359"/>
      <c r="D53" s="463">
        <v>12398</v>
      </c>
      <c r="E53" s="360">
        <v>1189098</v>
      </c>
      <c r="F53" s="360">
        <v>0</v>
      </c>
      <c r="G53" s="376">
        <v>9880299</v>
      </c>
      <c r="H53" s="459">
        <v>6004258</v>
      </c>
      <c r="I53" s="446">
        <v>100</v>
      </c>
      <c r="J53" s="363">
        <v>108.2</v>
      </c>
      <c r="K53" s="396">
        <v>134.5</v>
      </c>
      <c r="L53" s="448">
        <v>98.5</v>
      </c>
      <c r="M53" s="449">
        <v>1.23</v>
      </c>
      <c r="N53" s="449" t="s">
        <v>377</v>
      </c>
      <c r="O53" s="450">
        <v>92091</v>
      </c>
      <c r="P53" s="450">
        <v>89896</v>
      </c>
      <c r="Q53" s="464">
        <v>94.3</v>
      </c>
      <c r="R53" s="376">
        <v>18675</v>
      </c>
      <c r="S53" s="376">
        <v>66285</v>
      </c>
      <c r="T53" s="460">
        <v>113.8</v>
      </c>
      <c r="U53" s="452"/>
      <c r="W53" s="453"/>
    </row>
    <row r="54" spans="1:23" s="327" customFormat="1" ht="13.7" customHeight="1" x14ac:dyDescent="0.15">
      <c r="A54" s="465"/>
      <c r="B54" s="358" t="s">
        <v>28</v>
      </c>
      <c r="C54" s="359"/>
      <c r="D54" s="466">
        <v>12398</v>
      </c>
      <c r="E54" s="360">
        <v>1199336</v>
      </c>
      <c r="F54" s="360">
        <v>0</v>
      </c>
      <c r="G54" s="360">
        <v>9873441</v>
      </c>
      <c r="H54" s="376">
        <v>6007534</v>
      </c>
      <c r="I54" s="448">
        <v>103.1</v>
      </c>
      <c r="J54" s="363">
        <v>108.6</v>
      </c>
      <c r="K54" s="396">
        <v>138.19999999999999</v>
      </c>
      <c r="L54" s="448">
        <v>98.5</v>
      </c>
      <c r="M54" s="456">
        <v>1.24</v>
      </c>
      <c r="N54" s="449" t="s">
        <v>365</v>
      </c>
      <c r="O54" s="450">
        <v>96127</v>
      </c>
      <c r="P54" s="450">
        <v>102470</v>
      </c>
      <c r="Q54" s="464">
        <v>96.1</v>
      </c>
      <c r="R54" s="376">
        <v>18990</v>
      </c>
      <c r="S54" s="376">
        <v>68014</v>
      </c>
      <c r="T54" s="448">
        <v>116.4</v>
      </c>
      <c r="U54" s="452"/>
      <c r="W54" s="453"/>
    </row>
    <row r="55" spans="1:23" s="327" customFormat="1" ht="13.7" customHeight="1" x14ac:dyDescent="0.15">
      <c r="A55" s="465"/>
      <c r="B55" s="358" t="s">
        <v>62</v>
      </c>
      <c r="C55" s="359"/>
      <c r="D55" s="467">
        <v>12385</v>
      </c>
      <c r="E55" s="360">
        <v>1197292</v>
      </c>
      <c r="F55" s="360">
        <v>0</v>
      </c>
      <c r="G55" s="360">
        <v>9856578</v>
      </c>
      <c r="H55" s="360">
        <v>5994010</v>
      </c>
      <c r="I55" s="448">
        <v>99.7</v>
      </c>
      <c r="J55" s="363">
        <v>109.1</v>
      </c>
      <c r="K55" s="396">
        <v>81.2</v>
      </c>
      <c r="L55" s="396">
        <v>98.2</v>
      </c>
      <c r="M55" s="449">
        <v>1.23</v>
      </c>
      <c r="N55" s="449" t="s">
        <v>493</v>
      </c>
      <c r="O55" s="450">
        <v>84335</v>
      </c>
      <c r="P55" s="450">
        <v>91426</v>
      </c>
      <c r="Q55" s="464">
        <v>97.6</v>
      </c>
      <c r="R55" s="376">
        <v>18664</v>
      </c>
      <c r="S55" s="376">
        <v>66819</v>
      </c>
      <c r="T55" s="448">
        <v>113.3</v>
      </c>
      <c r="U55" s="452"/>
      <c r="W55" s="453"/>
    </row>
    <row r="56" spans="1:23" s="327" customFormat="1" ht="13.7" customHeight="1" x14ac:dyDescent="0.15">
      <c r="A56" s="465"/>
      <c r="B56" s="358" t="s">
        <v>105</v>
      </c>
      <c r="C56" s="359"/>
      <c r="D56" s="467">
        <v>12378</v>
      </c>
      <c r="E56" s="360">
        <v>1193371</v>
      </c>
      <c r="F56" s="360">
        <v>0</v>
      </c>
      <c r="G56" s="360">
        <v>9801551</v>
      </c>
      <c r="H56" s="360">
        <v>5995302</v>
      </c>
      <c r="I56" s="448">
        <v>101.3</v>
      </c>
      <c r="J56" s="363">
        <v>108.9</v>
      </c>
      <c r="K56" s="396">
        <v>80.400000000000006</v>
      </c>
      <c r="L56" s="449">
        <v>98.1</v>
      </c>
      <c r="M56" s="449">
        <v>1.24</v>
      </c>
      <c r="N56" s="449" t="s">
        <v>365</v>
      </c>
      <c r="O56" s="450">
        <v>90379</v>
      </c>
      <c r="P56" s="468">
        <v>93374</v>
      </c>
      <c r="Q56" s="464">
        <v>95.8</v>
      </c>
      <c r="R56" s="376">
        <v>17394</v>
      </c>
      <c r="S56" s="376">
        <v>68548</v>
      </c>
      <c r="T56" s="448">
        <v>114</v>
      </c>
      <c r="U56" s="452"/>
      <c r="W56" s="453"/>
    </row>
    <row r="57" spans="1:23" s="327" customFormat="1" ht="13.7" customHeight="1" x14ac:dyDescent="0.15">
      <c r="A57" s="368"/>
      <c r="B57" s="358" t="s">
        <v>112</v>
      </c>
      <c r="C57" s="359"/>
      <c r="D57" s="467">
        <v>12379</v>
      </c>
      <c r="E57" s="360">
        <v>1196560</v>
      </c>
      <c r="F57" s="360">
        <v>0</v>
      </c>
      <c r="G57" s="360">
        <v>9820536</v>
      </c>
      <c r="H57" s="360">
        <v>6007134</v>
      </c>
      <c r="I57" s="469">
        <v>104.1</v>
      </c>
      <c r="J57" s="363">
        <v>109.5</v>
      </c>
      <c r="K57" s="448">
        <v>80</v>
      </c>
      <c r="L57" s="469">
        <v>98.1</v>
      </c>
      <c r="M57" s="364">
        <v>1.25</v>
      </c>
      <c r="N57" s="470" t="s">
        <v>512</v>
      </c>
      <c r="O57" s="468">
        <v>94270</v>
      </c>
      <c r="P57" s="471">
        <v>98891</v>
      </c>
      <c r="Q57" s="451">
        <v>98.6</v>
      </c>
      <c r="R57" s="391">
        <v>17895</v>
      </c>
      <c r="S57" s="376">
        <v>69669</v>
      </c>
      <c r="T57" s="469">
        <v>116.8</v>
      </c>
      <c r="U57" s="472"/>
      <c r="W57" s="453"/>
    </row>
    <row r="58" spans="1:23" s="327" customFormat="1" ht="13.7" customHeight="1" x14ac:dyDescent="0.15">
      <c r="A58" s="368"/>
      <c r="B58" s="358" t="s">
        <v>56</v>
      </c>
      <c r="C58" s="359"/>
      <c r="D58" s="473">
        <v>12379</v>
      </c>
      <c r="E58" s="360">
        <v>1200394</v>
      </c>
      <c r="F58" s="360">
        <v>0</v>
      </c>
      <c r="G58" s="338">
        <v>9886436</v>
      </c>
      <c r="H58" s="338">
        <v>6058614</v>
      </c>
      <c r="I58" s="400">
        <v>101.7</v>
      </c>
      <c r="J58" s="354">
        <v>110</v>
      </c>
      <c r="K58" s="400">
        <v>83.6</v>
      </c>
      <c r="L58" s="400">
        <v>98.1</v>
      </c>
      <c r="M58" s="351">
        <v>1.25</v>
      </c>
      <c r="N58" s="474" t="s">
        <v>742</v>
      </c>
      <c r="O58" s="475">
        <v>91524</v>
      </c>
      <c r="P58" s="475">
        <v>92700</v>
      </c>
      <c r="Q58" s="403">
        <v>95.7</v>
      </c>
      <c r="R58" s="405">
        <v>18976</v>
      </c>
      <c r="S58" s="338">
        <v>65037</v>
      </c>
      <c r="T58" s="400">
        <v>115.3</v>
      </c>
      <c r="U58" s="472"/>
      <c r="W58" s="453"/>
    </row>
    <row r="59" spans="1:23" s="327" customFormat="1" ht="13.7" customHeight="1" x14ac:dyDescent="0.15">
      <c r="A59" s="408"/>
      <c r="B59" s="476" t="s">
        <v>740</v>
      </c>
      <c r="C59" s="336"/>
      <c r="D59" s="477">
        <v>12374</v>
      </c>
      <c r="E59" s="338">
        <v>1240778</v>
      </c>
      <c r="F59" s="338">
        <v>0</v>
      </c>
      <c r="G59" s="338" t="s">
        <v>691</v>
      </c>
      <c r="H59" s="338" t="s">
        <v>689</v>
      </c>
      <c r="I59" s="400" t="s">
        <v>690</v>
      </c>
      <c r="J59" s="354" t="s">
        <v>689</v>
      </c>
      <c r="K59" s="400" t="s">
        <v>690</v>
      </c>
      <c r="L59" s="400" t="s">
        <v>689</v>
      </c>
      <c r="M59" s="351" t="s">
        <v>689</v>
      </c>
      <c r="N59" s="474" t="s">
        <v>690</v>
      </c>
      <c r="O59" s="475" t="s">
        <v>690</v>
      </c>
      <c r="P59" s="475" t="s">
        <v>690</v>
      </c>
      <c r="Q59" s="403" t="s">
        <v>690</v>
      </c>
      <c r="R59" s="405" t="s">
        <v>689</v>
      </c>
      <c r="S59" s="338" t="s">
        <v>690</v>
      </c>
      <c r="T59" s="400" t="s">
        <v>690</v>
      </c>
      <c r="U59" s="472"/>
      <c r="W59" s="453"/>
    </row>
    <row r="60" spans="1:23" s="327" customFormat="1" ht="27" customHeight="1" x14ac:dyDescent="0.15">
      <c r="A60" s="1388" t="s">
        <v>86</v>
      </c>
      <c r="B60" s="1388"/>
      <c r="C60" s="1392"/>
      <c r="D60" s="478" t="s">
        <v>743</v>
      </c>
      <c r="E60" s="1390" t="s">
        <v>744</v>
      </c>
      <c r="F60" s="1388"/>
      <c r="G60" s="1388"/>
      <c r="H60" s="1392"/>
      <c r="I60" s="479" t="s">
        <v>745</v>
      </c>
      <c r="J60" s="479" t="s">
        <v>746</v>
      </c>
      <c r="K60" s="1390" t="s">
        <v>747</v>
      </c>
      <c r="L60" s="1388"/>
      <c r="M60" s="1388" t="s">
        <v>747</v>
      </c>
      <c r="N60" s="1397"/>
      <c r="O60" s="1390" t="s">
        <v>748</v>
      </c>
      <c r="P60" s="1392"/>
      <c r="Q60" s="411" t="s">
        <v>749</v>
      </c>
      <c r="R60" s="413" t="s">
        <v>750</v>
      </c>
      <c r="S60" s="478" t="s">
        <v>751</v>
      </c>
      <c r="T60" s="480" t="s">
        <v>752</v>
      </c>
      <c r="U60" s="481"/>
    </row>
    <row r="61" spans="1:23" s="327" customFormat="1" ht="13.7" customHeight="1" x14ac:dyDescent="0.15">
      <c r="A61" s="482" t="s">
        <v>753</v>
      </c>
      <c r="B61" s="482"/>
      <c r="C61" s="482"/>
      <c r="D61" s="482"/>
      <c r="E61" s="482"/>
      <c r="F61" s="482"/>
      <c r="G61" s="482"/>
      <c r="H61" s="482"/>
      <c r="I61" s="482"/>
      <c r="J61" s="482"/>
      <c r="K61" s="482"/>
      <c r="L61" s="482"/>
      <c r="M61" s="417" t="s">
        <v>754</v>
      </c>
      <c r="N61" s="483"/>
      <c r="O61" s="484"/>
      <c r="P61" s="484"/>
      <c r="Q61" s="484"/>
      <c r="R61" s="484"/>
      <c r="S61" s="484"/>
      <c r="T61" s="484"/>
      <c r="U61" s="485"/>
    </row>
    <row r="62" spans="1:23" s="327" customFormat="1" ht="12.2" customHeight="1" x14ac:dyDescent="0.15">
      <c r="A62" s="330" t="s">
        <v>755</v>
      </c>
      <c r="H62" s="417"/>
      <c r="I62" s="417"/>
      <c r="J62" s="417"/>
      <c r="K62" s="417"/>
      <c r="L62" s="417"/>
      <c r="M62" s="417" t="s">
        <v>756</v>
      </c>
      <c r="N62" s="486"/>
      <c r="O62" s="486"/>
      <c r="P62" s="486"/>
      <c r="Q62" s="486"/>
      <c r="R62" s="486"/>
      <c r="S62" s="486"/>
      <c r="T62" s="486"/>
      <c r="U62" s="326"/>
    </row>
    <row r="63" spans="1:23" s="327" customFormat="1" ht="13.7" customHeight="1" x14ac:dyDescent="0.15">
      <c r="A63" s="330" t="s">
        <v>757</v>
      </c>
      <c r="M63" s="417" t="s">
        <v>758</v>
      </c>
    </row>
    <row r="64" spans="1:23" s="327" customFormat="1" ht="12.75" customHeight="1" x14ac:dyDescent="0.15">
      <c r="A64" s="417" t="s">
        <v>759</v>
      </c>
      <c r="M64" s="417"/>
      <c r="N64" s="326"/>
      <c r="O64" s="326"/>
      <c r="P64" s="326"/>
      <c r="Q64" s="326"/>
      <c r="R64" s="326"/>
      <c r="S64" s="326"/>
      <c r="T64" s="326"/>
    </row>
    <row r="65" spans="1:14" s="327" customFormat="1" ht="13.7" customHeight="1" x14ac:dyDescent="0.15">
      <c r="A65" s="422"/>
      <c r="M65" s="417"/>
    </row>
    <row r="68" spans="1:14" x14ac:dyDescent="0.15">
      <c r="N68" s="364"/>
    </row>
    <row r="69" spans="1:14" x14ac:dyDescent="0.15">
      <c r="N69" s="443"/>
    </row>
    <row r="70" spans="1:14" x14ac:dyDescent="0.15">
      <c r="N70" s="443"/>
    </row>
    <row r="71" spans="1:14" x14ac:dyDescent="0.15">
      <c r="N71" s="364"/>
    </row>
    <row r="72" spans="1:14" x14ac:dyDescent="0.15">
      <c r="N72" s="487"/>
    </row>
    <row r="73" spans="1:14" x14ac:dyDescent="0.15">
      <c r="N73" s="364"/>
    </row>
    <row r="74" spans="1:14" x14ac:dyDescent="0.15">
      <c r="N74" s="364"/>
    </row>
    <row r="75" spans="1:14" x14ac:dyDescent="0.15">
      <c r="N75" s="364"/>
    </row>
    <row r="76" spans="1:14" x14ac:dyDescent="0.15">
      <c r="N76" s="351"/>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S37:S39"/>
    <mergeCell ref="T37:T39"/>
    <mergeCell ref="E38:E39"/>
    <mergeCell ref="F38:F39"/>
    <mergeCell ref="G38:G39"/>
    <mergeCell ref="H38:H39"/>
    <mergeCell ref="I38:I40"/>
    <mergeCell ref="J38:J40"/>
    <mergeCell ref="K38:L40"/>
    <mergeCell ref="O38:O39"/>
    <mergeCell ref="P38:P39"/>
    <mergeCell ref="Q38:Q39"/>
    <mergeCell ref="A37:C40"/>
    <mergeCell ref="D37:D38"/>
    <mergeCell ref="M37:M39"/>
    <mergeCell ref="N37:N39"/>
    <mergeCell ref="R37:R39"/>
    <mergeCell ref="D39:D40"/>
    <mergeCell ref="T3:T4"/>
    <mergeCell ref="D5:D6"/>
    <mergeCell ref="G5:G6"/>
    <mergeCell ref="I5:I6"/>
    <mergeCell ref="J5:J6"/>
    <mergeCell ref="K5:K6"/>
    <mergeCell ref="L5:L6"/>
    <mergeCell ref="M5:N6"/>
    <mergeCell ref="O5:P6"/>
    <mergeCell ref="Q5:Q6"/>
    <mergeCell ref="R5:R6"/>
    <mergeCell ref="S5:S6"/>
    <mergeCell ref="T5:T6"/>
    <mergeCell ref="M3:M4"/>
    <mergeCell ref="N3:N4"/>
    <mergeCell ref="Q3:Q4"/>
    <mergeCell ref="R3:R4"/>
    <mergeCell ref="S3:S4"/>
    <mergeCell ref="A60:C60"/>
    <mergeCell ref="E60:H60"/>
    <mergeCell ref="K60:L60"/>
    <mergeCell ref="M60:N60"/>
    <mergeCell ref="O60:P60"/>
    <mergeCell ref="E37:F37"/>
    <mergeCell ref="G37:H37"/>
    <mergeCell ref="O37:P37"/>
    <mergeCell ref="E40:F40"/>
    <mergeCell ref="G40:H40"/>
    <mergeCell ref="M40:N40"/>
    <mergeCell ref="O40:P40"/>
    <mergeCell ref="O3:P3"/>
    <mergeCell ref="E6:F6"/>
    <mergeCell ref="O26:P26"/>
    <mergeCell ref="A3:C6"/>
    <mergeCell ref="D3:D4"/>
    <mergeCell ref="E3:F4"/>
    <mergeCell ref="G3:H4"/>
    <mergeCell ref="I3:I4"/>
    <mergeCell ref="J3:J4"/>
    <mergeCell ref="K3:K4"/>
    <mergeCell ref="L3:L4"/>
    <mergeCell ref="A26:C26"/>
    <mergeCell ref="E26:F26"/>
    <mergeCell ref="G26:H26"/>
    <mergeCell ref="I26:L26"/>
    <mergeCell ref="M26:N26"/>
  </mergeCells>
  <phoneticPr fontId="39"/>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N68:N76 JJ68:JJ76 TF68:TF76 ADB68:ADB76 AMX68:AMX76 AWT68:AWT76 BGP68:BGP76 BQL68:BQL76 CAH68:CAH76 CKD68:CKD76 CTZ68:CTZ76 DDV68:DDV76 DNR68:DNR76 DXN68:DXN76 EHJ68:EHJ76 ERF68:ERF76 FBB68:FBB76 FKX68:FKX76 FUT68:FUT76 GEP68:GEP76 GOL68:GOL76 GYH68:GYH76 HID68:HID76 HRZ68:HRZ76 IBV68:IBV76 ILR68:ILR76 IVN68:IVN76 JFJ68:JFJ76 JPF68:JPF76 JZB68:JZB76 KIX68:KIX76 KST68:KST76 LCP68:LCP76 LML68:LML76 LWH68:LWH76 MGD68:MGD76 MPZ68:MPZ76 MZV68:MZV76 NJR68:NJR76 NTN68:NTN76 ODJ68:ODJ76 ONF68:ONF76 OXB68:OXB76 PGX68:PGX76 PQT68:PQT76 QAP68:QAP76 QKL68:QKL76 QUH68:QUH76 RED68:RED76 RNZ68:RNZ76 RXV68:RXV76 SHR68:SHR76 SRN68:SRN76 TBJ68:TBJ76 TLF68:TLF76 TVB68:TVB76 UEX68:UEX76 UOT68:UOT76 UYP68:UYP76 VIL68:VIL76 VSH68:VSH76 WCD68:WCD76 WLZ68:WLZ76 WVV68:WVV76 N65604:N65612 JJ65604:JJ65612 TF65604:TF65612 ADB65604:ADB65612 AMX65604:AMX65612 AWT65604:AWT65612 BGP65604:BGP65612 BQL65604:BQL65612 CAH65604:CAH65612 CKD65604:CKD65612 CTZ65604:CTZ65612 DDV65604:DDV65612 DNR65604:DNR65612 DXN65604:DXN65612 EHJ65604:EHJ65612 ERF65604:ERF65612 FBB65604:FBB65612 FKX65604:FKX65612 FUT65604:FUT65612 GEP65604:GEP65612 GOL65604:GOL65612 GYH65604:GYH65612 HID65604:HID65612 HRZ65604:HRZ65612 IBV65604:IBV65612 ILR65604:ILR65612 IVN65604:IVN65612 JFJ65604:JFJ65612 JPF65604:JPF65612 JZB65604:JZB65612 KIX65604:KIX65612 KST65604:KST65612 LCP65604:LCP65612 LML65604:LML65612 LWH65604:LWH65612 MGD65604:MGD65612 MPZ65604:MPZ65612 MZV65604:MZV65612 NJR65604:NJR65612 NTN65604:NTN65612 ODJ65604:ODJ65612 ONF65604:ONF65612 OXB65604:OXB65612 PGX65604:PGX65612 PQT65604:PQT65612 QAP65604:QAP65612 QKL65604:QKL65612 QUH65604:QUH65612 RED65604:RED65612 RNZ65604:RNZ65612 RXV65604:RXV65612 SHR65604:SHR65612 SRN65604:SRN65612 TBJ65604:TBJ65612 TLF65604:TLF65612 TVB65604:TVB65612 UEX65604:UEX65612 UOT65604:UOT65612 UYP65604:UYP65612 VIL65604:VIL65612 VSH65604:VSH65612 WCD65604:WCD65612 WLZ65604:WLZ65612 WVV65604:WVV65612 N131140:N131148 JJ131140:JJ131148 TF131140:TF131148 ADB131140:ADB131148 AMX131140:AMX131148 AWT131140:AWT131148 BGP131140:BGP131148 BQL131140:BQL131148 CAH131140:CAH131148 CKD131140:CKD131148 CTZ131140:CTZ131148 DDV131140:DDV131148 DNR131140:DNR131148 DXN131140:DXN131148 EHJ131140:EHJ131148 ERF131140:ERF131148 FBB131140:FBB131148 FKX131140:FKX131148 FUT131140:FUT131148 GEP131140:GEP131148 GOL131140:GOL131148 GYH131140:GYH131148 HID131140:HID131148 HRZ131140:HRZ131148 IBV131140:IBV131148 ILR131140:ILR131148 IVN131140:IVN131148 JFJ131140:JFJ131148 JPF131140:JPF131148 JZB131140:JZB131148 KIX131140:KIX131148 KST131140:KST131148 LCP131140:LCP131148 LML131140:LML131148 LWH131140:LWH131148 MGD131140:MGD131148 MPZ131140:MPZ131148 MZV131140:MZV131148 NJR131140:NJR131148 NTN131140:NTN131148 ODJ131140:ODJ131148 ONF131140:ONF131148 OXB131140:OXB131148 PGX131140:PGX131148 PQT131140:PQT131148 QAP131140:QAP131148 QKL131140:QKL131148 QUH131140:QUH131148 RED131140:RED131148 RNZ131140:RNZ131148 RXV131140:RXV131148 SHR131140:SHR131148 SRN131140:SRN131148 TBJ131140:TBJ131148 TLF131140:TLF131148 TVB131140:TVB131148 UEX131140:UEX131148 UOT131140:UOT131148 UYP131140:UYP131148 VIL131140:VIL131148 VSH131140:VSH131148 WCD131140:WCD131148 WLZ131140:WLZ131148 WVV131140:WVV131148 N196676:N196684 JJ196676:JJ196684 TF196676:TF196684 ADB196676:ADB196684 AMX196676:AMX196684 AWT196676:AWT196684 BGP196676:BGP196684 BQL196676:BQL196684 CAH196676:CAH196684 CKD196676:CKD196684 CTZ196676:CTZ196684 DDV196676:DDV196684 DNR196676:DNR196684 DXN196676:DXN196684 EHJ196676:EHJ196684 ERF196676:ERF196684 FBB196676:FBB196684 FKX196676:FKX196684 FUT196676:FUT196684 GEP196676:GEP196684 GOL196676:GOL196684 GYH196676:GYH196684 HID196676:HID196684 HRZ196676:HRZ196684 IBV196676:IBV196684 ILR196676:ILR196684 IVN196676:IVN196684 JFJ196676:JFJ196684 JPF196676:JPF196684 JZB196676:JZB196684 KIX196676:KIX196684 KST196676:KST196684 LCP196676:LCP196684 LML196676:LML196684 LWH196676:LWH196684 MGD196676:MGD196684 MPZ196676:MPZ196684 MZV196676:MZV196684 NJR196676:NJR196684 NTN196676:NTN196684 ODJ196676:ODJ196684 ONF196676:ONF196684 OXB196676:OXB196684 PGX196676:PGX196684 PQT196676:PQT196684 QAP196676:QAP196684 QKL196676:QKL196684 QUH196676:QUH196684 RED196676:RED196684 RNZ196676:RNZ196684 RXV196676:RXV196684 SHR196676:SHR196684 SRN196676:SRN196684 TBJ196676:TBJ196684 TLF196676:TLF196684 TVB196676:TVB196684 UEX196676:UEX196684 UOT196676:UOT196684 UYP196676:UYP196684 VIL196676:VIL196684 VSH196676:VSH196684 WCD196676:WCD196684 WLZ196676:WLZ196684 WVV196676:WVV196684 N262212:N262220 JJ262212:JJ262220 TF262212:TF262220 ADB262212:ADB262220 AMX262212:AMX262220 AWT262212:AWT262220 BGP262212:BGP262220 BQL262212:BQL262220 CAH262212:CAH262220 CKD262212:CKD262220 CTZ262212:CTZ262220 DDV262212:DDV262220 DNR262212:DNR262220 DXN262212:DXN262220 EHJ262212:EHJ262220 ERF262212:ERF262220 FBB262212:FBB262220 FKX262212:FKX262220 FUT262212:FUT262220 GEP262212:GEP262220 GOL262212:GOL262220 GYH262212:GYH262220 HID262212:HID262220 HRZ262212:HRZ262220 IBV262212:IBV262220 ILR262212:ILR262220 IVN262212:IVN262220 JFJ262212:JFJ262220 JPF262212:JPF262220 JZB262212:JZB262220 KIX262212:KIX262220 KST262212:KST262220 LCP262212:LCP262220 LML262212:LML262220 LWH262212:LWH262220 MGD262212:MGD262220 MPZ262212:MPZ262220 MZV262212:MZV262220 NJR262212:NJR262220 NTN262212:NTN262220 ODJ262212:ODJ262220 ONF262212:ONF262220 OXB262212:OXB262220 PGX262212:PGX262220 PQT262212:PQT262220 QAP262212:QAP262220 QKL262212:QKL262220 QUH262212:QUH262220 RED262212:RED262220 RNZ262212:RNZ262220 RXV262212:RXV262220 SHR262212:SHR262220 SRN262212:SRN262220 TBJ262212:TBJ262220 TLF262212:TLF262220 TVB262212:TVB262220 UEX262212:UEX262220 UOT262212:UOT262220 UYP262212:UYP262220 VIL262212:VIL262220 VSH262212:VSH262220 WCD262212:WCD262220 WLZ262212:WLZ262220 WVV262212:WVV262220 N327748:N327756 JJ327748:JJ327756 TF327748:TF327756 ADB327748:ADB327756 AMX327748:AMX327756 AWT327748:AWT327756 BGP327748:BGP327756 BQL327748:BQL327756 CAH327748:CAH327756 CKD327748:CKD327756 CTZ327748:CTZ327756 DDV327748:DDV327756 DNR327748:DNR327756 DXN327748:DXN327756 EHJ327748:EHJ327756 ERF327748:ERF327756 FBB327748:FBB327756 FKX327748:FKX327756 FUT327748:FUT327756 GEP327748:GEP327756 GOL327748:GOL327756 GYH327748:GYH327756 HID327748:HID327756 HRZ327748:HRZ327756 IBV327748:IBV327756 ILR327748:ILR327756 IVN327748:IVN327756 JFJ327748:JFJ327756 JPF327748:JPF327756 JZB327748:JZB327756 KIX327748:KIX327756 KST327748:KST327756 LCP327748:LCP327756 LML327748:LML327756 LWH327748:LWH327756 MGD327748:MGD327756 MPZ327748:MPZ327756 MZV327748:MZV327756 NJR327748:NJR327756 NTN327748:NTN327756 ODJ327748:ODJ327756 ONF327748:ONF327756 OXB327748:OXB327756 PGX327748:PGX327756 PQT327748:PQT327756 QAP327748:QAP327756 QKL327748:QKL327756 QUH327748:QUH327756 RED327748:RED327756 RNZ327748:RNZ327756 RXV327748:RXV327756 SHR327748:SHR327756 SRN327748:SRN327756 TBJ327748:TBJ327756 TLF327748:TLF327756 TVB327748:TVB327756 UEX327748:UEX327756 UOT327748:UOT327756 UYP327748:UYP327756 VIL327748:VIL327756 VSH327748:VSH327756 WCD327748:WCD327756 WLZ327748:WLZ327756 WVV327748:WVV327756 N393284:N393292 JJ393284:JJ393292 TF393284:TF393292 ADB393284:ADB393292 AMX393284:AMX393292 AWT393284:AWT393292 BGP393284:BGP393292 BQL393284:BQL393292 CAH393284:CAH393292 CKD393284:CKD393292 CTZ393284:CTZ393292 DDV393284:DDV393292 DNR393284:DNR393292 DXN393284:DXN393292 EHJ393284:EHJ393292 ERF393284:ERF393292 FBB393284:FBB393292 FKX393284:FKX393292 FUT393284:FUT393292 GEP393284:GEP393292 GOL393284:GOL393292 GYH393284:GYH393292 HID393284:HID393292 HRZ393284:HRZ393292 IBV393284:IBV393292 ILR393284:ILR393292 IVN393284:IVN393292 JFJ393284:JFJ393292 JPF393284:JPF393292 JZB393284:JZB393292 KIX393284:KIX393292 KST393284:KST393292 LCP393284:LCP393292 LML393284:LML393292 LWH393284:LWH393292 MGD393284:MGD393292 MPZ393284:MPZ393292 MZV393284:MZV393292 NJR393284:NJR393292 NTN393284:NTN393292 ODJ393284:ODJ393292 ONF393284:ONF393292 OXB393284:OXB393292 PGX393284:PGX393292 PQT393284:PQT393292 QAP393284:QAP393292 QKL393284:QKL393292 QUH393284:QUH393292 RED393284:RED393292 RNZ393284:RNZ393292 RXV393284:RXV393292 SHR393284:SHR393292 SRN393284:SRN393292 TBJ393284:TBJ393292 TLF393284:TLF393292 TVB393284:TVB393292 UEX393284:UEX393292 UOT393284:UOT393292 UYP393284:UYP393292 VIL393284:VIL393292 VSH393284:VSH393292 WCD393284:WCD393292 WLZ393284:WLZ393292 WVV393284:WVV393292 N458820:N458828 JJ458820:JJ458828 TF458820:TF458828 ADB458820:ADB458828 AMX458820:AMX458828 AWT458820:AWT458828 BGP458820:BGP458828 BQL458820:BQL458828 CAH458820:CAH458828 CKD458820:CKD458828 CTZ458820:CTZ458828 DDV458820:DDV458828 DNR458820:DNR458828 DXN458820:DXN458828 EHJ458820:EHJ458828 ERF458820:ERF458828 FBB458820:FBB458828 FKX458820:FKX458828 FUT458820:FUT458828 GEP458820:GEP458828 GOL458820:GOL458828 GYH458820:GYH458828 HID458820:HID458828 HRZ458820:HRZ458828 IBV458820:IBV458828 ILR458820:ILR458828 IVN458820:IVN458828 JFJ458820:JFJ458828 JPF458820:JPF458828 JZB458820:JZB458828 KIX458820:KIX458828 KST458820:KST458828 LCP458820:LCP458828 LML458820:LML458828 LWH458820:LWH458828 MGD458820:MGD458828 MPZ458820:MPZ458828 MZV458820:MZV458828 NJR458820:NJR458828 NTN458820:NTN458828 ODJ458820:ODJ458828 ONF458820:ONF458828 OXB458820:OXB458828 PGX458820:PGX458828 PQT458820:PQT458828 QAP458820:QAP458828 QKL458820:QKL458828 QUH458820:QUH458828 RED458820:RED458828 RNZ458820:RNZ458828 RXV458820:RXV458828 SHR458820:SHR458828 SRN458820:SRN458828 TBJ458820:TBJ458828 TLF458820:TLF458828 TVB458820:TVB458828 UEX458820:UEX458828 UOT458820:UOT458828 UYP458820:UYP458828 VIL458820:VIL458828 VSH458820:VSH458828 WCD458820:WCD458828 WLZ458820:WLZ458828 WVV458820:WVV458828 N524356:N524364 JJ524356:JJ524364 TF524356:TF524364 ADB524356:ADB524364 AMX524356:AMX524364 AWT524356:AWT524364 BGP524356:BGP524364 BQL524356:BQL524364 CAH524356:CAH524364 CKD524356:CKD524364 CTZ524356:CTZ524364 DDV524356:DDV524364 DNR524356:DNR524364 DXN524356:DXN524364 EHJ524356:EHJ524364 ERF524356:ERF524364 FBB524356:FBB524364 FKX524356:FKX524364 FUT524356:FUT524364 GEP524356:GEP524364 GOL524356:GOL524364 GYH524356:GYH524364 HID524356:HID524364 HRZ524356:HRZ524364 IBV524356:IBV524364 ILR524356:ILR524364 IVN524356:IVN524364 JFJ524356:JFJ524364 JPF524356:JPF524364 JZB524356:JZB524364 KIX524356:KIX524364 KST524356:KST524364 LCP524356:LCP524364 LML524356:LML524364 LWH524356:LWH524364 MGD524356:MGD524364 MPZ524356:MPZ524364 MZV524356:MZV524364 NJR524356:NJR524364 NTN524356:NTN524364 ODJ524356:ODJ524364 ONF524356:ONF524364 OXB524356:OXB524364 PGX524356:PGX524364 PQT524356:PQT524364 QAP524356:QAP524364 QKL524356:QKL524364 QUH524356:QUH524364 RED524356:RED524364 RNZ524356:RNZ524364 RXV524356:RXV524364 SHR524356:SHR524364 SRN524356:SRN524364 TBJ524356:TBJ524364 TLF524356:TLF524364 TVB524356:TVB524364 UEX524356:UEX524364 UOT524356:UOT524364 UYP524356:UYP524364 VIL524356:VIL524364 VSH524356:VSH524364 WCD524356:WCD524364 WLZ524356:WLZ524364 WVV524356:WVV524364 N589892:N589900 JJ589892:JJ589900 TF589892:TF589900 ADB589892:ADB589900 AMX589892:AMX589900 AWT589892:AWT589900 BGP589892:BGP589900 BQL589892:BQL589900 CAH589892:CAH589900 CKD589892:CKD589900 CTZ589892:CTZ589900 DDV589892:DDV589900 DNR589892:DNR589900 DXN589892:DXN589900 EHJ589892:EHJ589900 ERF589892:ERF589900 FBB589892:FBB589900 FKX589892:FKX589900 FUT589892:FUT589900 GEP589892:GEP589900 GOL589892:GOL589900 GYH589892:GYH589900 HID589892:HID589900 HRZ589892:HRZ589900 IBV589892:IBV589900 ILR589892:ILR589900 IVN589892:IVN589900 JFJ589892:JFJ589900 JPF589892:JPF589900 JZB589892:JZB589900 KIX589892:KIX589900 KST589892:KST589900 LCP589892:LCP589900 LML589892:LML589900 LWH589892:LWH589900 MGD589892:MGD589900 MPZ589892:MPZ589900 MZV589892:MZV589900 NJR589892:NJR589900 NTN589892:NTN589900 ODJ589892:ODJ589900 ONF589892:ONF589900 OXB589892:OXB589900 PGX589892:PGX589900 PQT589892:PQT589900 QAP589892:QAP589900 QKL589892:QKL589900 QUH589892:QUH589900 RED589892:RED589900 RNZ589892:RNZ589900 RXV589892:RXV589900 SHR589892:SHR589900 SRN589892:SRN589900 TBJ589892:TBJ589900 TLF589892:TLF589900 TVB589892:TVB589900 UEX589892:UEX589900 UOT589892:UOT589900 UYP589892:UYP589900 VIL589892:VIL589900 VSH589892:VSH589900 WCD589892:WCD589900 WLZ589892:WLZ589900 WVV589892:WVV589900 N655428:N655436 JJ655428:JJ655436 TF655428:TF655436 ADB655428:ADB655436 AMX655428:AMX655436 AWT655428:AWT655436 BGP655428:BGP655436 BQL655428:BQL655436 CAH655428:CAH655436 CKD655428:CKD655436 CTZ655428:CTZ655436 DDV655428:DDV655436 DNR655428:DNR655436 DXN655428:DXN655436 EHJ655428:EHJ655436 ERF655428:ERF655436 FBB655428:FBB655436 FKX655428:FKX655436 FUT655428:FUT655436 GEP655428:GEP655436 GOL655428:GOL655436 GYH655428:GYH655436 HID655428:HID655436 HRZ655428:HRZ655436 IBV655428:IBV655436 ILR655428:ILR655436 IVN655428:IVN655436 JFJ655428:JFJ655436 JPF655428:JPF655436 JZB655428:JZB655436 KIX655428:KIX655436 KST655428:KST655436 LCP655428:LCP655436 LML655428:LML655436 LWH655428:LWH655436 MGD655428:MGD655436 MPZ655428:MPZ655436 MZV655428:MZV655436 NJR655428:NJR655436 NTN655428:NTN655436 ODJ655428:ODJ655436 ONF655428:ONF655436 OXB655428:OXB655436 PGX655428:PGX655436 PQT655428:PQT655436 QAP655428:QAP655436 QKL655428:QKL655436 QUH655428:QUH655436 RED655428:RED655436 RNZ655428:RNZ655436 RXV655428:RXV655436 SHR655428:SHR655436 SRN655428:SRN655436 TBJ655428:TBJ655436 TLF655428:TLF655436 TVB655428:TVB655436 UEX655428:UEX655436 UOT655428:UOT655436 UYP655428:UYP655436 VIL655428:VIL655436 VSH655428:VSH655436 WCD655428:WCD655436 WLZ655428:WLZ655436 WVV655428:WVV655436 N720964:N720972 JJ720964:JJ720972 TF720964:TF720972 ADB720964:ADB720972 AMX720964:AMX720972 AWT720964:AWT720972 BGP720964:BGP720972 BQL720964:BQL720972 CAH720964:CAH720972 CKD720964:CKD720972 CTZ720964:CTZ720972 DDV720964:DDV720972 DNR720964:DNR720972 DXN720964:DXN720972 EHJ720964:EHJ720972 ERF720964:ERF720972 FBB720964:FBB720972 FKX720964:FKX720972 FUT720964:FUT720972 GEP720964:GEP720972 GOL720964:GOL720972 GYH720964:GYH720972 HID720964:HID720972 HRZ720964:HRZ720972 IBV720964:IBV720972 ILR720964:ILR720972 IVN720964:IVN720972 JFJ720964:JFJ720972 JPF720964:JPF720972 JZB720964:JZB720972 KIX720964:KIX720972 KST720964:KST720972 LCP720964:LCP720972 LML720964:LML720972 LWH720964:LWH720972 MGD720964:MGD720972 MPZ720964:MPZ720972 MZV720964:MZV720972 NJR720964:NJR720972 NTN720964:NTN720972 ODJ720964:ODJ720972 ONF720964:ONF720972 OXB720964:OXB720972 PGX720964:PGX720972 PQT720964:PQT720972 QAP720964:QAP720972 QKL720964:QKL720972 QUH720964:QUH720972 RED720964:RED720972 RNZ720964:RNZ720972 RXV720964:RXV720972 SHR720964:SHR720972 SRN720964:SRN720972 TBJ720964:TBJ720972 TLF720964:TLF720972 TVB720964:TVB720972 UEX720964:UEX720972 UOT720964:UOT720972 UYP720964:UYP720972 VIL720964:VIL720972 VSH720964:VSH720972 WCD720964:WCD720972 WLZ720964:WLZ720972 WVV720964:WVV720972 N786500:N786508 JJ786500:JJ786508 TF786500:TF786508 ADB786500:ADB786508 AMX786500:AMX786508 AWT786500:AWT786508 BGP786500:BGP786508 BQL786500:BQL786508 CAH786500:CAH786508 CKD786500:CKD786508 CTZ786500:CTZ786508 DDV786500:DDV786508 DNR786500:DNR786508 DXN786500:DXN786508 EHJ786500:EHJ786508 ERF786500:ERF786508 FBB786500:FBB786508 FKX786500:FKX786508 FUT786500:FUT786508 GEP786500:GEP786508 GOL786500:GOL786508 GYH786500:GYH786508 HID786500:HID786508 HRZ786500:HRZ786508 IBV786500:IBV786508 ILR786500:ILR786508 IVN786500:IVN786508 JFJ786500:JFJ786508 JPF786500:JPF786508 JZB786500:JZB786508 KIX786500:KIX786508 KST786500:KST786508 LCP786500:LCP786508 LML786500:LML786508 LWH786500:LWH786508 MGD786500:MGD786508 MPZ786500:MPZ786508 MZV786500:MZV786508 NJR786500:NJR786508 NTN786500:NTN786508 ODJ786500:ODJ786508 ONF786500:ONF786508 OXB786500:OXB786508 PGX786500:PGX786508 PQT786500:PQT786508 QAP786500:QAP786508 QKL786500:QKL786508 QUH786500:QUH786508 RED786500:RED786508 RNZ786500:RNZ786508 RXV786500:RXV786508 SHR786500:SHR786508 SRN786500:SRN786508 TBJ786500:TBJ786508 TLF786500:TLF786508 TVB786500:TVB786508 UEX786500:UEX786508 UOT786500:UOT786508 UYP786500:UYP786508 VIL786500:VIL786508 VSH786500:VSH786508 WCD786500:WCD786508 WLZ786500:WLZ786508 WVV786500:WVV786508 N852036:N852044 JJ852036:JJ852044 TF852036:TF852044 ADB852036:ADB852044 AMX852036:AMX852044 AWT852036:AWT852044 BGP852036:BGP852044 BQL852036:BQL852044 CAH852036:CAH852044 CKD852036:CKD852044 CTZ852036:CTZ852044 DDV852036:DDV852044 DNR852036:DNR852044 DXN852036:DXN852044 EHJ852036:EHJ852044 ERF852036:ERF852044 FBB852036:FBB852044 FKX852036:FKX852044 FUT852036:FUT852044 GEP852036:GEP852044 GOL852036:GOL852044 GYH852036:GYH852044 HID852036:HID852044 HRZ852036:HRZ852044 IBV852036:IBV852044 ILR852036:ILR852044 IVN852036:IVN852044 JFJ852036:JFJ852044 JPF852036:JPF852044 JZB852036:JZB852044 KIX852036:KIX852044 KST852036:KST852044 LCP852036:LCP852044 LML852036:LML852044 LWH852036:LWH852044 MGD852036:MGD852044 MPZ852036:MPZ852044 MZV852036:MZV852044 NJR852036:NJR852044 NTN852036:NTN852044 ODJ852036:ODJ852044 ONF852036:ONF852044 OXB852036:OXB852044 PGX852036:PGX852044 PQT852036:PQT852044 QAP852036:QAP852044 QKL852036:QKL852044 QUH852036:QUH852044 RED852036:RED852044 RNZ852036:RNZ852044 RXV852036:RXV852044 SHR852036:SHR852044 SRN852036:SRN852044 TBJ852036:TBJ852044 TLF852036:TLF852044 TVB852036:TVB852044 UEX852036:UEX852044 UOT852036:UOT852044 UYP852036:UYP852044 VIL852036:VIL852044 VSH852036:VSH852044 WCD852036:WCD852044 WLZ852036:WLZ852044 WVV852036:WVV852044 N917572:N917580 JJ917572:JJ917580 TF917572:TF917580 ADB917572:ADB917580 AMX917572:AMX917580 AWT917572:AWT917580 BGP917572:BGP917580 BQL917572:BQL917580 CAH917572:CAH917580 CKD917572:CKD917580 CTZ917572:CTZ917580 DDV917572:DDV917580 DNR917572:DNR917580 DXN917572:DXN917580 EHJ917572:EHJ917580 ERF917572:ERF917580 FBB917572:FBB917580 FKX917572:FKX917580 FUT917572:FUT917580 GEP917572:GEP917580 GOL917572:GOL917580 GYH917572:GYH917580 HID917572:HID917580 HRZ917572:HRZ917580 IBV917572:IBV917580 ILR917572:ILR917580 IVN917572:IVN917580 JFJ917572:JFJ917580 JPF917572:JPF917580 JZB917572:JZB917580 KIX917572:KIX917580 KST917572:KST917580 LCP917572:LCP917580 LML917572:LML917580 LWH917572:LWH917580 MGD917572:MGD917580 MPZ917572:MPZ917580 MZV917572:MZV917580 NJR917572:NJR917580 NTN917572:NTN917580 ODJ917572:ODJ917580 ONF917572:ONF917580 OXB917572:OXB917580 PGX917572:PGX917580 PQT917572:PQT917580 QAP917572:QAP917580 QKL917572:QKL917580 QUH917572:QUH917580 RED917572:RED917580 RNZ917572:RNZ917580 RXV917572:RXV917580 SHR917572:SHR917580 SRN917572:SRN917580 TBJ917572:TBJ917580 TLF917572:TLF917580 TVB917572:TVB917580 UEX917572:UEX917580 UOT917572:UOT917580 UYP917572:UYP917580 VIL917572:VIL917580 VSH917572:VSH917580 WCD917572:WCD917580 WLZ917572:WLZ917580 WVV917572:WVV917580 N983108:N983116 JJ983108:JJ983116 TF983108:TF983116 ADB983108:ADB983116 AMX983108:AMX983116 AWT983108:AWT983116 BGP983108:BGP983116 BQL983108:BQL983116 CAH983108:CAH983116 CKD983108:CKD983116 CTZ983108:CTZ983116 DDV983108:DDV983116 DNR983108:DNR983116 DXN983108:DXN983116 EHJ983108:EHJ983116 ERF983108:ERF983116 FBB983108:FBB983116 FKX983108:FKX983116 FUT983108:FUT983116 GEP983108:GEP983116 GOL983108:GOL983116 GYH983108:GYH983116 HID983108:HID983116 HRZ983108:HRZ983116 IBV983108:IBV983116 ILR983108:ILR983116 IVN983108:IVN983116 JFJ983108:JFJ983116 JPF983108:JPF983116 JZB983108:JZB983116 KIX983108:KIX983116 KST983108:KST983116 LCP983108:LCP983116 LML983108:LML983116 LWH983108:LWH983116 MGD983108:MGD983116 MPZ983108:MPZ983116 MZV983108:MZV983116 NJR983108:NJR983116 NTN983108:NTN983116 ODJ983108:ODJ983116 ONF983108:ONF983116 OXB983108:OXB983116 PGX983108:PGX983116 PQT983108:PQT983116 QAP983108:QAP983116 QKL983108:QKL983116 QUH983108:QUH983116 RED983108:RED983116 RNZ983108:RNZ983116 RXV983108:RXV983116 SHR983108:SHR983116 SRN983108:SRN983116 TBJ983108:TBJ983116 TLF983108:TLF983116 TVB983108:TVB983116 UEX983108:UEX983116 UOT983108:UOT983116 UYP983108:UYP983116 VIL983108:VIL983116 VSH983108:VSH983116 WCD983108:WCD983116 WLZ983108:WLZ983116 WVV983108:WVV983116 M7:N23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3:N65559 JI65543:JJ65559 TE65543:TF65559 ADA65543:ADB65559 AMW65543:AMX65559 AWS65543:AWT65559 BGO65543:BGP65559 BQK65543:BQL65559 CAG65543:CAH65559 CKC65543:CKD65559 CTY65543:CTZ65559 DDU65543:DDV65559 DNQ65543:DNR65559 DXM65543:DXN65559 EHI65543:EHJ65559 ERE65543:ERF65559 FBA65543:FBB65559 FKW65543:FKX65559 FUS65543:FUT65559 GEO65543:GEP65559 GOK65543:GOL65559 GYG65543:GYH65559 HIC65543:HID65559 HRY65543:HRZ65559 IBU65543:IBV65559 ILQ65543:ILR65559 IVM65543:IVN65559 JFI65543:JFJ65559 JPE65543:JPF65559 JZA65543:JZB65559 KIW65543:KIX65559 KSS65543:KST65559 LCO65543:LCP65559 LMK65543:LML65559 LWG65543:LWH65559 MGC65543:MGD65559 MPY65543:MPZ65559 MZU65543:MZV65559 NJQ65543:NJR65559 NTM65543:NTN65559 ODI65543:ODJ65559 ONE65543:ONF65559 OXA65543:OXB65559 PGW65543:PGX65559 PQS65543:PQT65559 QAO65543:QAP65559 QKK65543:QKL65559 QUG65543:QUH65559 REC65543:RED65559 RNY65543:RNZ65559 RXU65543:RXV65559 SHQ65543:SHR65559 SRM65543:SRN65559 TBI65543:TBJ65559 TLE65543:TLF65559 TVA65543:TVB65559 UEW65543:UEX65559 UOS65543:UOT65559 UYO65543:UYP65559 VIK65543:VIL65559 VSG65543:VSH65559 WCC65543:WCD65559 WLY65543:WLZ65559 WVU65543:WVV65559 M131079:N131095 JI131079:JJ131095 TE131079:TF131095 ADA131079:ADB131095 AMW131079:AMX131095 AWS131079:AWT131095 BGO131079:BGP131095 BQK131079:BQL131095 CAG131079:CAH131095 CKC131079:CKD131095 CTY131079:CTZ131095 DDU131079:DDV131095 DNQ131079:DNR131095 DXM131079:DXN131095 EHI131079:EHJ131095 ERE131079:ERF131095 FBA131079:FBB131095 FKW131079:FKX131095 FUS131079:FUT131095 GEO131079:GEP131095 GOK131079:GOL131095 GYG131079:GYH131095 HIC131079:HID131095 HRY131079:HRZ131095 IBU131079:IBV131095 ILQ131079:ILR131095 IVM131079:IVN131095 JFI131079:JFJ131095 JPE131079:JPF131095 JZA131079:JZB131095 KIW131079:KIX131095 KSS131079:KST131095 LCO131079:LCP131095 LMK131079:LML131095 LWG131079:LWH131095 MGC131079:MGD131095 MPY131079:MPZ131095 MZU131079:MZV131095 NJQ131079:NJR131095 NTM131079:NTN131095 ODI131079:ODJ131095 ONE131079:ONF131095 OXA131079:OXB131095 PGW131079:PGX131095 PQS131079:PQT131095 QAO131079:QAP131095 QKK131079:QKL131095 QUG131079:QUH131095 REC131079:RED131095 RNY131079:RNZ131095 RXU131079:RXV131095 SHQ131079:SHR131095 SRM131079:SRN131095 TBI131079:TBJ131095 TLE131079:TLF131095 TVA131079:TVB131095 UEW131079:UEX131095 UOS131079:UOT131095 UYO131079:UYP131095 VIK131079:VIL131095 VSG131079:VSH131095 WCC131079:WCD131095 WLY131079:WLZ131095 WVU131079:WVV131095 M196615:N196631 JI196615:JJ196631 TE196615:TF196631 ADA196615:ADB196631 AMW196615:AMX196631 AWS196615:AWT196631 BGO196615:BGP196631 BQK196615:BQL196631 CAG196615:CAH196631 CKC196615:CKD196631 CTY196615:CTZ196631 DDU196615:DDV196631 DNQ196615:DNR196631 DXM196615:DXN196631 EHI196615:EHJ196631 ERE196615:ERF196631 FBA196615:FBB196631 FKW196615:FKX196631 FUS196615:FUT196631 GEO196615:GEP196631 GOK196615:GOL196631 GYG196615:GYH196631 HIC196615:HID196631 HRY196615:HRZ196631 IBU196615:IBV196631 ILQ196615:ILR196631 IVM196615:IVN196631 JFI196615:JFJ196631 JPE196615:JPF196631 JZA196615:JZB196631 KIW196615:KIX196631 KSS196615:KST196631 LCO196615:LCP196631 LMK196615:LML196631 LWG196615:LWH196631 MGC196615:MGD196631 MPY196615:MPZ196631 MZU196615:MZV196631 NJQ196615:NJR196631 NTM196615:NTN196631 ODI196615:ODJ196631 ONE196615:ONF196631 OXA196615:OXB196631 PGW196615:PGX196631 PQS196615:PQT196631 QAO196615:QAP196631 QKK196615:QKL196631 QUG196615:QUH196631 REC196615:RED196631 RNY196615:RNZ196631 RXU196615:RXV196631 SHQ196615:SHR196631 SRM196615:SRN196631 TBI196615:TBJ196631 TLE196615:TLF196631 TVA196615:TVB196631 UEW196615:UEX196631 UOS196615:UOT196631 UYO196615:UYP196631 VIK196615:VIL196631 VSG196615:VSH196631 WCC196615:WCD196631 WLY196615:WLZ196631 WVU196615:WVV196631 M262151:N262167 JI262151:JJ262167 TE262151:TF262167 ADA262151:ADB262167 AMW262151:AMX262167 AWS262151:AWT262167 BGO262151:BGP262167 BQK262151:BQL262167 CAG262151:CAH262167 CKC262151:CKD262167 CTY262151:CTZ262167 DDU262151:DDV262167 DNQ262151:DNR262167 DXM262151:DXN262167 EHI262151:EHJ262167 ERE262151:ERF262167 FBA262151:FBB262167 FKW262151:FKX262167 FUS262151:FUT262167 GEO262151:GEP262167 GOK262151:GOL262167 GYG262151:GYH262167 HIC262151:HID262167 HRY262151:HRZ262167 IBU262151:IBV262167 ILQ262151:ILR262167 IVM262151:IVN262167 JFI262151:JFJ262167 JPE262151:JPF262167 JZA262151:JZB262167 KIW262151:KIX262167 KSS262151:KST262167 LCO262151:LCP262167 LMK262151:LML262167 LWG262151:LWH262167 MGC262151:MGD262167 MPY262151:MPZ262167 MZU262151:MZV262167 NJQ262151:NJR262167 NTM262151:NTN262167 ODI262151:ODJ262167 ONE262151:ONF262167 OXA262151:OXB262167 PGW262151:PGX262167 PQS262151:PQT262167 QAO262151:QAP262167 QKK262151:QKL262167 QUG262151:QUH262167 REC262151:RED262167 RNY262151:RNZ262167 RXU262151:RXV262167 SHQ262151:SHR262167 SRM262151:SRN262167 TBI262151:TBJ262167 TLE262151:TLF262167 TVA262151:TVB262167 UEW262151:UEX262167 UOS262151:UOT262167 UYO262151:UYP262167 VIK262151:VIL262167 VSG262151:VSH262167 WCC262151:WCD262167 WLY262151:WLZ262167 WVU262151:WVV262167 M327687:N327703 JI327687:JJ327703 TE327687:TF327703 ADA327687:ADB327703 AMW327687:AMX327703 AWS327687:AWT327703 BGO327687:BGP327703 BQK327687:BQL327703 CAG327687:CAH327703 CKC327687:CKD327703 CTY327687:CTZ327703 DDU327687:DDV327703 DNQ327687:DNR327703 DXM327687:DXN327703 EHI327687:EHJ327703 ERE327687:ERF327703 FBA327687:FBB327703 FKW327687:FKX327703 FUS327687:FUT327703 GEO327687:GEP327703 GOK327687:GOL327703 GYG327687:GYH327703 HIC327687:HID327703 HRY327687:HRZ327703 IBU327687:IBV327703 ILQ327687:ILR327703 IVM327687:IVN327703 JFI327687:JFJ327703 JPE327687:JPF327703 JZA327687:JZB327703 KIW327687:KIX327703 KSS327687:KST327703 LCO327687:LCP327703 LMK327687:LML327703 LWG327687:LWH327703 MGC327687:MGD327703 MPY327687:MPZ327703 MZU327687:MZV327703 NJQ327687:NJR327703 NTM327687:NTN327703 ODI327687:ODJ327703 ONE327687:ONF327703 OXA327687:OXB327703 PGW327687:PGX327703 PQS327687:PQT327703 QAO327687:QAP327703 QKK327687:QKL327703 QUG327687:QUH327703 REC327687:RED327703 RNY327687:RNZ327703 RXU327687:RXV327703 SHQ327687:SHR327703 SRM327687:SRN327703 TBI327687:TBJ327703 TLE327687:TLF327703 TVA327687:TVB327703 UEW327687:UEX327703 UOS327687:UOT327703 UYO327687:UYP327703 VIK327687:VIL327703 VSG327687:VSH327703 WCC327687:WCD327703 WLY327687:WLZ327703 WVU327687:WVV327703 M393223:N393239 JI393223:JJ393239 TE393223:TF393239 ADA393223:ADB393239 AMW393223:AMX393239 AWS393223:AWT393239 BGO393223:BGP393239 BQK393223:BQL393239 CAG393223:CAH393239 CKC393223:CKD393239 CTY393223:CTZ393239 DDU393223:DDV393239 DNQ393223:DNR393239 DXM393223:DXN393239 EHI393223:EHJ393239 ERE393223:ERF393239 FBA393223:FBB393239 FKW393223:FKX393239 FUS393223:FUT393239 GEO393223:GEP393239 GOK393223:GOL393239 GYG393223:GYH393239 HIC393223:HID393239 HRY393223:HRZ393239 IBU393223:IBV393239 ILQ393223:ILR393239 IVM393223:IVN393239 JFI393223:JFJ393239 JPE393223:JPF393239 JZA393223:JZB393239 KIW393223:KIX393239 KSS393223:KST393239 LCO393223:LCP393239 LMK393223:LML393239 LWG393223:LWH393239 MGC393223:MGD393239 MPY393223:MPZ393239 MZU393223:MZV393239 NJQ393223:NJR393239 NTM393223:NTN393239 ODI393223:ODJ393239 ONE393223:ONF393239 OXA393223:OXB393239 PGW393223:PGX393239 PQS393223:PQT393239 QAO393223:QAP393239 QKK393223:QKL393239 QUG393223:QUH393239 REC393223:RED393239 RNY393223:RNZ393239 RXU393223:RXV393239 SHQ393223:SHR393239 SRM393223:SRN393239 TBI393223:TBJ393239 TLE393223:TLF393239 TVA393223:TVB393239 UEW393223:UEX393239 UOS393223:UOT393239 UYO393223:UYP393239 VIK393223:VIL393239 VSG393223:VSH393239 WCC393223:WCD393239 WLY393223:WLZ393239 WVU393223:WVV393239 M458759:N458775 JI458759:JJ458775 TE458759:TF458775 ADA458759:ADB458775 AMW458759:AMX458775 AWS458759:AWT458775 BGO458759:BGP458775 BQK458759:BQL458775 CAG458759:CAH458775 CKC458759:CKD458775 CTY458759:CTZ458775 DDU458759:DDV458775 DNQ458759:DNR458775 DXM458759:DXN458775 EHI458759:EHJ458775 ERE458759:ERF458775 FBA458759:FBB458775 FKW458759:FKX458775 FUS458759:FUT458775 GEO458759:GEP458775 GOK458759:GOL458775 GYG458759:GYH458775 HIC458759:HID458775 HRY458759:HRZ458775 IBU458759:IBV458775 ILQ458759:ILR458775 IVM458759:IVN458775 JFI458759:JFJ458775 JPE458759:JPF458775 JZA458759:JZB458775 KIW458759:KIX458775 KSS458759:KST458775 LCO458759:LCP458775 LMK458759:LML458775 LWG458759:LWH458775 MGC458759:MGD458775 MPY458759:MPZ458775 MZU458759:MZV458775 NJQ458759:NJR458775 NTM458759:NTN458775 ODI458759:ODJ458775 ONE458759:ONF458775 OXA458759:OXB458775 PGW458759:PGX458775 PQS458759:PQT458775 QAO458759:QAP458775 QKK458759:QKL458775 QUG458759:QUH458775 REC458759:RED458775 RNY458759:RNZ458775 RXU458759:RXV458775 SHQ458759:SHR458775 SRM458759:SRN458775 TBI458759:TBJ458775 TLE458759:TLF458775 TVA458759:TVB458775 UEW458759:UEX458775 UOS458759:UOT458775 UYO458759:UYP458775 VIK458759:VIL458775 VSG458759:VSH458775 WCC458759:WCD458775 WLY458759:WLZ458775 WVU458759:WVV458775 M524295:N524311 JI524295:JJ524311 TE524295:TF524311 ADA524295:ADB524311 AMW524295:AMX524311 AWS524295:AWT524311 BGO524295:BGP524311 BQK524295:BQL524311 CAG524295:CAH524311 CKC524295:CKD524311 CTY524295:CTZ524311 DDU524295:DDV524311 DNQ524295:DNR524311 DXM524295:DXN524311 EHI524295:EHJ524311 ERE524295:ERF524311 FBA524295:FBB524311 FKW524295:FKX524311 FUS524295:FUT524311 GEO524295:GEP524311 GOK524295:GOL524311 GYG524295:GYH524311 HIC524295:HID524311 HRY524295:HRZ524311 IBU524295:IBV524311 ILQ524295:ILR524311 IVM524295:IVN524311 JFI524295:JFJ524311 JPE524295:JPF524311 JZA524295:JZB524311 KIW524295:KIX524311 KSS524295:KST524311 LCO524295:LCP524311 LMK524295:LML524311 LWG524295:LWH524311 MGC524295:MGD524311 MPY524295:MPZ524311 MZU524295:MZV524311 NJQ524295:NJR524311 NTM524295:NTN524311 ODI524295:ODJ524311 ONE524295:ONF524311 OXA524295:OXB524311 PGW524295:PGX524311 PQS524295:PQT524311 QAO524295:QAP524311 QKK524295:QKL524311 QUG524295:QUH524311 REC524295:RED524311 RNY524295:RNZ524311 RXU524295:RXV524311 SHQ524295:SHR524311 SRM524295:SRN524311 TBI524295:TBJ524311 TLE524295:TLF524311 TVA524295:TVB524311 UEW524295:UEX524311 UOS524295:UOT524311 UYO524295:UYP524311 VIK524295:VIL524311 VSG524295:VSH524311 WCC524295:WCD524311 WLY524295:WLZ524311 WVU524295:WVV524311 M589831:N589847 JI589831:JJ589847 TE589831:TF589847 ADA589831:ADB589847 AMW589831:AMX589847 AWS589831:AWT589847 BGO589831:BGP589847 BQK589831:BQL589847 CAG589831:CAH589847 CKC589831:CKD589847 CTY589831:CTZ589847 DDU589831:DDV589847 DNQ589831:DNR589847 DXM589831:DXN589847 EHI589831:EHJ589847 ERE589831:ERF589847 FBA589831:FBB589847 FKW589831:FKX589847 FUS589831:FUT589847 GEO589831:GEP589847 GOK589831:GOL589847 GYG589831:GYH589847 HIC589831:HID589847 HRY589831:HRZ589847 IBU589831:IBV589847 ILQ589831:ILR589847 IVM589831:IVN589847 JFI589831:JFJ589847 JPE589831:JPF589847 JZA589831:JZB589847 KIW589831:KIX589847 KSS589831:KST589847 LCO589831:LCP589847 LMK589831:LML589847 LWG589831:LWH589847 MGC589831:MGD589847 MPY589831:MPZ589847 MZU589831:MZV589847 NJQ589831:NJR589847 NTM589831:NTN589847 ODI589831:ODJ589847 ONE589831:ONF589847 OXA589831:OXB589847 PGW589831:PGX589847 PQS589831:PQT589847 QAO589831:QAP589847 QKK589831:QKL589847 QUG589831:QUH589847 REC589831:RED589847 RNY589831:RNZ589847 RXU589831:RXV589847 SHQ589831:SHR589847 SRM589831:SRN589847 TBI589831:TBJ589847 TLE589831:TLF589847 TVA589831:TVB589847 UEW589831:UEX589847 UOS589831:UOT589847 UYO589831:UYP589847 VIK589831:VIL589847 VSG589831:VSH589847 WCC589831:WCD589847 WLY589831:WLZ589847 WVU589831:WVV589847 M655367:N655383 JI655367:JJ655383 TE655367:TF655383 ADA655367:ADB655383 AMW655367:AMX655383 AWS655367:AWT655383 BGO655367:BGP655383 BQK655367:BQL655383 CAG655367:CAH655383 CKC655367:CKD655383 CTY655367:CTZ655383 DDU655367:DDV655383 DNQ655367:DNR655383 DXM655367:DXN655383 EHI655367:EHJ655383 ERE655367:ERF655383 FBA655367:FBB655383 FKW655367:FKX655383 FUS655367:FUT655383 GEO655367:GEP655383 GOK655367:GOL655383 GYG655367:GYH655383 HIC655367:HID655383 HRY655367:HRZ655383 IBU655367:IBV655383 ILQ655367:ILR655383 IVM655367:IVN655383 JFI655367:JFJ655383 JPE655367:JPF655383 JZA655367:JZB655383 KIW655367:KIX655383 KSS655367:KST655383 LCO655367:LCP655383 LMK655367:LML655383 LWG655367:LWH655383 MGC655367:MGD655383 MPY655367:MPZ655383 MZU655367:MZV655383 NJQ655367:NJR655383 NTM655367:NTN655383 ODI655367:ODJ655383 ONE655367:ONF655383 OXA655367:OXB655383 PGW655367:PGX655383 PQS655367:PQT655383 QAO655367:QAP655383 QKK655367:QKL655383 QUG655367:QUH655383 REC655367:RED655383 RNY655367:RNZ655383 RXU655367:RXV655383 SHQ655367:SHR655383 SRM655367:SRN655383 TBI655367:TBJ655383 TLE655367:TLF655383 TVA655367:TVB655383 UEW655367:UEX655383 UOS655367:UOT655383 UYO655367:UYP655383 VIK655367:VIL655383 VSG655367:VSH655383 WCC655367:WCD655383 WLY655367:WLZ655383 WVU655367:WVV655383 M720903:N720919 JI720903:JJ720919 TE720903:TF720919 ADA720903:ADB720919 AMW720903:AMX720919 AWS720903:AWT720919 BGO720903:BGP720919 BQK720903:BQL720919 CAG720903:CAH720919 CKC720903:CKD720919 CTY720903:CTZ720919 DDU720903:DDV720919 DNQ720903:DNR720919 DXM720903:DXN720919 EHI720903:EHJ720919 ERE720903:ERF720919 FBA720903:FBB720919 FKW720903:FKX720919 FUS720903:FUT720919 GEO720903:GEP720919 GOK720903:GOL720919 GYG720903:GYH720919 HIC720903:HID720919 HRY720903:HRZ720919 IBU720903:IBV720919 ILQ720903:ILR720919 IVM720903:IVN720919 JFI720903:JFJ720919 JPE720903:JPF720919 JZA720903:JZB720919 KIW720903:KIX720919 KSS720903:KST720919 LCO720903:LCP720919 LMK720903:LML720919 LWG720903:LWH720919 MGC720903:MGD720919 MPY720903:MPZ720919 MZU720903:MZV720919 NJQ720903:NJR720919 NTM720903:NTN720919 ODI720903:ODJ720919 ONE720903:ONF720919 OXA720903:OXB720919 PGW720903:PGX720919 PQS720903:PQT720919 QAO720903:QAP720919 QKK720903:QKL720919 QUG720903:QUH720919 REC720903:RED720919 RNY720903:RNZ720919 RXU720903:RXV720919 SHQ720903:SHR720919 SRM720903:SRN720919 TBI720903:TBJ720919 TLE720903:TLF720919 TVA720903:TVB720919 UEW720903:UEX720919 UOS720903:UOT720919 UYO720903:UYP720919 VIK720903:VIL720919 VSG720903:VSH720919 WCC720903:WCD720919 WLY720903:WLZ720919 WVU720903:WVV720919 M786439:N786455 JI786439:JJ786455 TE786439:TF786455 ADA786439:ADB786455 AMW786439:AMX786455 AWS786439:AWT786455 BGO786439:BGP786455 BQK786439:BQL786455 CAG786439:CAH786455 CKC786439:CKD786455 CTY786439:CTZ786455 DDU786439:DDV786455 DNQ786439:DNR786455 DXM786439:DXN786455 EHI786439:EHJ786455 ERE786439:ERF786455 FBA786439:FBB786455 FKW786439:FKX786455 FUS786439:FUT786455 GEO786439:GEP786455 GOK786439:GOL786455 GYG786439:GYH786455 HIC786439:HID786455 HRY786439:HRZ786455 IBU786439:IBV786455 ILQ786439:ILR786455 IVM786439:IVN786455 JFI786439:JFJ786455 JPE786439:JPF786455 JZA786439:JZB786455 KIW786439:KIX786455 KSS786439:KST786455 LCO786439:LCP786455 LMK786439:LML786455 LWG786439:LWH786455 MGC786439:MGD786455 MPY786439:MPZ786455 MZU786439:MZV786455 NJQ786439:NJR786455 NTM786439:NTN786455 ODI786439:ODJ786455 ONE786439:ONF786455 OXA786439:OXB786455 PGW786439:PGX786455 PQS786439:PQT786455 QAO786439:QAP786455 QKK786439:QKL786455 QUG786439:QUH786455 REC786439:RED786455 RNY786439:RNZ786455 RXU786439:RXV786455 SHQ786439:SHR786455 SRM786439:SRN786455 TBI786439:TBJ786455 TLE786439:TLF786455 TVA786439:TVB786455 UEW786439:UEX786455 UOS786439:UOT786455 UYO786439:UYP786455 VIK786439:VIL786455 VSG786439:VSH786455 WCC786439:WCD786455 WLY786439:WLZ786455 WVU786439:WVV786455 M851975:N851991 JI851975:JJ851991 TE851975:TF851991 ADA851975:ADB851991 AMW851975:AMX851991 AWS851975:AWT851991 BGO851975:BGP851991 BQK851975:BQL851991 CAG851975:CAH851991 CKC851975:CKD851991 CTY851975:CTZ851991 DDU851975:DDV851991 DNQ851975:DNR851991 DXM851975:DXN851991 EHI851975:EHJ851991 ERE851975:ERF851991 FBA851975:FBB851991 FKW851975:FKX851991 FUS851975:FUT851991 GEO851975:GEP851991 GOK851975:GOL851991 GYG851975:GYH851991 HIC851975:HID851991 HRY851975:HRZ851991 IBU851975:IBV851991 ILQ851975:ILR851991 IVM851975:IVN851991 JFI851975:JFJ851991 JPE851975:JPF851991 JZA851975:JZB851991 KIW851975:KIX851991 KSS851975:KST851991 LCO851975:LCP851991 LMK851975:LML851991 LWG851975:LWH851991 MGC851975:MGD851991 MPY851975:MPZ851991 MZU851975:MZV851991 NJQ851975:NJR851991 NTM851975:NTN851991 ODI851975:ODJ851991 ONE851975:ONF851991 OXA851975:OXB851991 PGW851975:PGX851991 PQS851975:PQT851991 QAO851975:QAP851991 QKK851975:QKL851991 QUG851975:QUH851991 REC851975:RED851991 RNY851975:RNZ851991 RXU851975:RXV851991 SHQ851975:SHR851991 SRM851975:SRN851991 TBI851975:TBJ851991 TLE851975:TLF851991 TVA851975:TVB851991 UEW851975:UEX851991 UOS851975:UOT851991 UYO851975:UYP851991 VIK851975:VIL851991 VSG851975:VSH851991 WCC851975:WCD851991 WLY851975:WLZ851991 WVU851975:WVV851991 M917511:N917527 JI917511:JJ917527 TE917511:TF917527 ADA917511:ADB917527 AMW917511:AMX917527 AWS917511:AWT917527 BGO917511:BGP917527 BQK917511:BQL917527 CAG917511:CAH917527 CKC917511:CKD917527 CTY917511:CTZ917527 DDU917511:DDV917527 DNQ917511:DNR917527 DXM917511:DXN917527 EHI917511:EHJ917527 ERE917511:ERF917527 FBA917511:FBB917527 FKW917511:FKX917527 FUS917511:FUT917527 GEO917511:GEP917527 GOK917511:GOL917527 GYG917511:GYH917527 HIC917511:HID917527 HRY917511:HRZ917527 IBU917511:IBV917527 ILQ917511:ILR917527 IVM917511:IVN917527 JFI917511:JFJ917527 JPE917511:JPF917527 JZA917511:JZB917527 KIW917511:KIX917527 KSS917511:KST917527 LCO917511:LCP917527 LMK917511:LML917527 LWG917511:LWH917527 MGC917511:MGD917527 MPY917511:MPZ917527 MZU917511:MZV917527 NJQ917511:NJR917527 NTM917511:NTN917527 ODI917511:ODJ917527 ONE917511:ONF917527 OXA917511:OXB917527 PGW917511:PGX917527 PQS917511:PQT917527 QAO917511:QAP917527 QKK917511:QKL917527 QUG917511:QUH917527 REC917511:RED917527 RNY917511:RNZ917527 RXU917511:RXV917527 SHQ917511:SHR917527 SRM917511:SRN917527 TBI917511:TBJ917527 TLE917511:TLF917527 TVA917511:TVB917527 UEW917511:UEX917527 UOS917511:UOT917527 UYO917511:UYP917527 VIK917511:VIL917527 VSG917511:VSH917527 WCC917511:WCD917527 WLY917511:WLZ917527 WVU917511:WVV917527 M983047:N983063 JI983047:JJ983063 TE983047:TF983063 ADA983047:ADB983063 AMW983047:AMX983063 AWS983047:AWT983063 BGO983047:BGP983063 BQK983047:BQL983063 CAG983047:CAH983063 CKC983047:CKD983063 CTY983047:CTZ983063 DDU983047:DDV983063 DNQ983047:DNR983063 DXM983047:DXN983063 EHI983047:EHJ983063 ERE983047:ERF983063 FBA983047:FBB983063 FKW983047:FKX983063 FUS983047:FUT983063 GEO983047:GEP983063 GOK983047:GOL983063 GYG983047:GYH983063 HIC983047:HID983063 HRY983047:HRZ983063 IBU983047:IBV983063 ILQ983047:ILR983063 IVM983047:IVN983063 JFI983047:JFJ983063 JPE983047:JPF983063 JZA983047:JZB983063 KIW983047:KIX983063 KSS983047:KST983063 LCO983047:LCP983063 LMK983047:LML983063 LWG983047:LWH983063 MGC983047:MGD983063 MPY983047:MPZ983063 MZU983047:MZV983063 NJQ983047:NJR983063 NTM983047:NTN983063 ODI983047:ODJ983063 ONE983047:ONF983063 OXA983047:OXB983063 PGW983047:PGX983063 PQS983047:PQT983063 QAO983047:QAP983063 QKK983047:QKL983063 QUG983047:QUH983063 REC983047:RED983063 RNY983047:RNZ983063 RXU983047:RXV983063 SHQ983047:SHR983063 SRM983047:SRN983063 TBI983047:TBJ983063 TLE983047:TLF983063 TVA983047:TVB983063 UEW983047:UEX983063 UOS983047:UOT983063 UYO983047:UYP983063 VIK983047:VIL983063 VSG983047:VSH983063 WCC983047:WCD983063 WLY983047:WLZ983063 WVU983047:WVV983063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O7:T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3:T65561 JK65543:JP65561 TG65543:TL65561 ADC65543:ADH65561 AMY65543:AND65561 AWU65543:AWZ65561 BGQ65543:BGV65561 BQM65543:BQR65561 CAI65543:CAN65561 CKE65543:CKJ65561 CUA65543:CUF65561 DDW65543:DEB65561 DNS65543:DNX65561 DXO65543:DXT65561 EHK65543:EHP65561 ERG65543:ERL65561 FBC65543:FBH65561 FKY65543:FLD65561 FUU65543:FUZ65561 GEQ65543:GEV65561 GOM65543:GOR65561 GYI65543:GYN65561 HIE65543:HIJ65561 HSA65543:HSF65561 IBW65543:ICB65561 ILS65543:ILX65561 IVO65543:IVT65561 JFK65543:JFP65561 JPG65543:JPL65561 JZC65543:JZH65561 KIY65543:KJD65561 KSU65543:KSZ65561 LCQ65543:LCV65561 LMM65543:LMR65561 LWI65543:LWN65561 MGE65543:MGJ65561 MQA65543:MQF65561 MZW65543:NAB65561 NJS65543:NJX65561 NTO65543:NTT65561 ODK65543:ODP65561 ONG65543:ONL65561 OXC65543:OXH65561 PGY65543:PHD65561 PQU65543:PQZ65561 QAQ65543:QAV65561 QKM65543:QKR65561 QUI65543:QUN65561 REE65543:REJ65561 ROA65543:ROF65561 RXW65543:RYB65561 SHS65543:SHX65561 SRO65543:SRT65561 TBK65543:TBP65561 TLG65543:TLL65561 TVC65543:TVH65561 UEY65543:UFD65561 UOU65543:UOZ65561 UYQ65543:UYV65561 VIM65543:VIR65561 VSI65543:VSN65561 WCE65543:WCJ65561 WMA65543:WMF65561 WVW65543:WWB65561 O131079:T131097 JK131079:JP131097 TG131079:TL131097 ADC131079:ADH131097 AMY131079:AND131097 AWU131079:AWZ131097 BGQ131079:BGV131097 BQM131079:BQR131097 CAI131079:CAN131097 CKE131079:CKJ131097 CUA131079:CUF131097 DDW131079:DEB131097 DNS131079:DNX131097 DXO131079:DXT131097 EHK131079:EHP131097 ERG131079:ERL131097 FBC131079:FBH131097 FKY131079:FLD131097 FUU131079:FUZ131097 GEQ131079:GEV131097 GOM131079:GOR131097 GYI131079:GYN131097 HIE131079:HIJ131097 HSA131079:HSF131097 IBW131079:ICB131097 ILS131079:ILX131097 IVO131079:IVT131097 JFK131079:JFP131097 JPG131079:JPL131097 JZC131079:JZH131097 KIY131079:KJD131097 KSU131079:KSZ131097 LCQ131079:LCV131097 LMM131079:LMR131097 LWI131079:LWN131097 MGE131079:MGJ131097 MQA131079:MQF131097 MZW131079:NAB131097 NJS131079:NJX131097 NTO131079:NTT131097 ODK131079:ODP131097 ONG131079:ONL131097 OXC131079:OXH131097 PGY131079:PHD131097 PQU131079:PQZ131097 QAQ131079:QAV131097 QKM131079:QKR131097 QUI131079:QUN131097 REE131079:REJ131097 ROA131079:ROF131097 RXW131079:RYB131097 SHS131079:SHX131097 SRO131079:SRT131097 TBK131079:TBP131097 TLG131079:TLL131097 TVC131079:TVH131097 UEY131079:UFD131097 UOU131079:UOZ131097 UYQ131079:UYV131097 VIM131079:VIR131097 VSI131079:VSN131097 WCE131079:WCJ131097 WMA131079:WMF131097 WVW131079:WWB131097 O196615:T196633 JK196615:JP196633 TG196615:TL196633 ADC196615:ADH196633 AMY196615:AND196633 AWU196615:AWZ196633 BGQ196615:BGV196633 BQM196615:BQR196633 CAI196615:CAN196633 CKE196615:CKJ196633 CUA196615:CUF196633 DDW196615:DEB196633 DNS196615:DNX196633 DXO196615:DXT196633 EHK196615:EHP196633 ERG196615:ERL196633 FBC196615:FBH196633 FKY196615:FLD196633 FUU196615:FUZ196633 GEQ196615:GEV196633 GOM196615:GOR196633 GYI196615:GYN196633 HIE196615:HIJ196633 HSA196615:HSF196633 IBW196615:ICB196633 ILS196615:ILX196633 IVO196615:IVT196633 JFK196615:JFP196633 JPG196615:JPL196633 JZC196615:JZH196633 KIY196615:KJD196633 KSU196615:KSZ196633 LCQ196615:LCV196633 LMM196615:LMR196633 LWI196615:LWN196633 MGE196615:MGJ196633 MQA196615:MQF196633 MZW196615:NAB196633 NJS196615:NJX196633 NTO196615:NTT196633 ODK196615:ODP196633 ONG196615:ONL196633 OXC196615:OXH196633 PGY196615:PHD196633 PQU196615:PQZ196633 QAQ196615:QAV196633 QKM196615:QKR196633 QUI196615:QUN196633 REE196615:REJ196633 ROA196615:ROF196633 RXW196615:RYB196633 SHS196615:SHX196633 SRO196615:SRT196633 TBK196615:TBP196633 TLG196615:TLL196633 TVC196615:TVH196633 UEY196615:UFD196633 UOU196615:UOZ196633 UYQ196615:UYV196633 VIM196615:VIR196633 VSI196615:VSN196633 WCE196615:WCJ196633 WMA196615:WMF196633 WVW196615:WWB196633 O262151:T262169 JK262151:JP262169 TG262151:TL262169 ADC262151:ADH262169 AMY262151:AND262169 AWU262151:AWZ262169 BGQ262151:BGV262169 BQM262151:BQR262169 CAI262151:CAN262169 CKE262151:CKJ262169 CUA262151:CUF262169 DDW262151:DEB262169 DNS262151:DNX262169 DXO262151:DXT262169 EHK262151:EHP262169 ERG262151:ERL262169 FBC262151:FBH262169 FKY262151:FLD262169 FUU262151:FUZ262169 GEQ262151:GEV262169 GOM262151:GOR262169 GYI262151:GYN262169 HIE262151:HIJ262169 HSA262151:HSF262169 IBW262151:ICB262169 ILS262151:ILX262169 IVO262151:IVT262169 JFK262151:JFP262169 JPG262151:JPL262169 JZC262151:JZH262169 KIY262151:KJD262169 KSU262151:KSZ262169 LCQ262151:LCV262169 LMM262151:LMR262169 LWI262151:LWN262169 MGE262151:MGJ262169 MQA262151:MQF262169 MZW262151:NAB262169 NJS262151:NJX262169 NTO262151:NTT262169 ODK262151:ODP262169 ONG262151:ONL262169 OXC262151:OXH262169 PGY262151:PHD262169 PQU262151:PQZ262169 QAQ262151:QAV262169 QKM262151:QKR262169 QUI262151:QUN262169 REE262151:REJ262169 ROA262151:ROF262169 RXW262151:RYB262169 SHS262151:SHX262169 SRO262151:SRT262169 TBK262151:TBP262169 TLG262151:TLL262169 TVC262151:TVH262169 UEY262151:UFD262169 UOU262151:UOZ262169 UYQ262151:UYV262169 VIM262151:VIR262169 VSI262151:VSN262169 WCE262151:WCJ262169 WMA262151:WMF262169 WVW262151:WWB262169 O327687:T327705 JK327687:JP327705 TG327687:TL327705 ADC327687:ADH327705 AMY327687:AND327705 AWU327687:AWZ327705 BGQ327687:BGV327705 BQM327687:BQR327705 CAI327687:CAN327705 CKE327687:CKJ327705 CUA327687:CUF327705 DDW327687:DEB327705 DNS327687:DNX327705 DXO327687:DXT327705 EHK327687:EHP327705 ERG327687:ERL327705 FBC327687:FBH327705 FKY327687:FLD327705 FUU327687:FUZ327705 GEQ327687:GEV327705 GOM327687:GOR327705 GYI327687:GYN327705 HIE327687:HIJ327705 HSA327687:HSF327705 IBW327687:ICB327705 ILS327687:ILX327705 IVO327687:IVT327705 JFK327687:JFP327705 JPG327687:JPL327705 JZC327687:JZH327705 KIY327687:KJD327705 KSU327687:KSZ327705 LCQ327687:LCV327705 LMM327687:LMR327705 LWI327687:LWN327705 MGE327687:MGJ327705 MQA327687:MQF327705 MZW327687:NAB327705 NJS327687:NJX327705 NTO327687:NTT327705 ODK327687:ODP327705 ONG327687:ONL327705 OXC327687:OXH327705 PGY327687:PHD327705 PQU327687:PQZ327705 QAQ327687:QAV327705 QKM327687:QKR327705 QUI327687:QUN327705 REE327687:REJ327705 ROA327687:ROF327705 RXW327687:RYB327705 SHS327687:SHX327705 SRO327687:SRT327705 TBK327687:TBP327705 TLG327687:TLL327705 TVC327687:TVH327705 UEY327687:UFD327705 UOU327687:UOZ327705 UYQ327687:UYV327705 VIM327687:VIR327705 VSI327687:VSN327705 WCE327687:WCJ327705 WMA327687:WMF327705 WVW327687:WWB327705 O393223:T393241 JK393223:JP393241 TG393223:TL393241 ADC393223:ADH393241 AMY393223:AND393241 AWU393223:AWZ393241 BGQ393223:BGV393241 BQM393223:BQR393241 CAI393223:CAN393241 CKE393223:CKJ393241 CUA393223:CUF393241 DDW393223:DEB393241 DNS393223:DNX393241 DXO393223:DXT393241 EHK393223:EHP393241 ERG393223:ERL393241 FBC393223:FBH393241 FKY393223:FLD393241 FUU393223:FUZ393241 GEQ393223:GEV393241 GOM393223:GOR393241 GYI393223:GYN393241 HIE393223:HIJ393241 HSA393223:HSF393241 IBW393223:ICB393241 ILS393223:ILX393241 IVO393223:IVT393241 JFK393223:JFP393241 JPG393223:JPL393241 JZC393223:JZH393241 KIY393223:KJD393241 KSU393223:KSZ393241 LCQ393223:LCV393241 LMM393223:LMR393241 LWI393223:LWN393241 MGE393223:MGJ393241 MQA393223:MQF393241 MZW393223:NAB393241 NJS393223:NJX393241 NTO393223:NTT393241 ODK393223:ODP393241 ONG393223:ONL393241 OXC393223:OXH393241 PGY393223:PHD393241 PQU393223:PQZ393241 QAQ393223:QAV393241 QKM393223:QKR393241 QUI393223:QUN393241 REE393223:REJ393241 ROA393223:ROF393241 RXW393223:RYB393241 SHS393223:SHX393241 SRO393223:SRT393241 TBK393223:TBP393241 TLG393223:TLL393241 TVC393223:TVH393241 UEY393223:UFD393241 UOU393223:UOZ393241 UYQ393223:UYV393241 VIM393223:VIR393241 VSI393223:VSN393241 WCE393223:WCJ393241 WMA393223:WMF393241 WVW393223:WWB393241 O458759:T458777 JK458759:JP458777 TG458759:TL458777 ADC458759:ADH458777 AMY458759:AND458777 AWU458759:AWZ458777 BGQ458759:BGV458777 BQM458759:BQR458777 CAI458759:CAN458777 CKE458759:CKJ458777 CUA458759:CUF458777 DDW458759:DEB458777 DNS458759:DNX458777 DXO458759:DXT458777 EHK458759:EHP458777 ERG458759:ERL458777 FBC458759:FBH458777 FKY458759:FLD458777 FUU458759:FUZ458777 GEQ458759:GEV458777 GOM458759:GOR458777 GYI458759:GYN458777 HIE458759:HIJ458777 HSA458759:HSF458777 IBW458759:ICB458777 ILS458759:ILX458777 IVO458759:IVT458777 JFK458759:JFP458777 JPG458759:JPL458777 JZC458759:JZH458777 KIY458759:KJD458777 KSU458759:KSZ458777 LCQ458759:LCV458777 LMM458759:LMR458777 LWI458759:LWN458777 MGE458759:MGJ458777 MQA458759:MQF458777 MZW458759:NAB458777 NJS458759:NJX458777 NTO458759:NTT458777 ODK458759:ODP458777 ONG458759:ONL458777 OXC458759:OXH458777 PGY458759:PHD458777 PQU458759:PQZ458777 QAQ458759:QAV458777 QKM458759:QKR458777 QUI458759:QUN458777 REE458759:REJ458777 ROA458759:ROF458777 RXW458759:RYB458777 SHS458759:SHX458777 SRO458759:SRT458777 TBK458759:TBP458777 TLG458759:TLL458777 TVC458759:TVH458777 UEY458759:UFD458777 UOU458759:UOZ458777 UYQ458759:UYV458777 VIM458759:VIR458777 VSI458759:VSN458777 WCE458759:WCJ458777 WMA458759:WMF458777 WVW458759:WWB458777 O524295:T524313 JK524295:JP524313 TG524295:TL524313 ADC524295:ADH524313 AMY524295:AND524313 AWU524295:AWZ524313 BGQ524295:BGV524313 BQM524295:BQR524313 CAI524295:CAN524313 CKE524295:CKJ524313 CUA524295:CUF524313 DDW524295:DEB524313 DNS524295:DNX524313 DXO524295:DXT524313 EHK524295:EHP524313 ERG524295:ERL524313 FBC524295:FBH524313 FKY524295:FLD524313 FUU524295:FUZ524313 GEQ524295:GEV524313 GOM524295:GOR524313 GYI524295:GYN524313 HIE524295:HIJ524313 HSA524295:HSF524313 IBW524295:ICB524313 ILS524295:ILX524313 IVO524295:IVT524313 JFK524295:JFP524313 JPG524295:JPL524313 JZC524295:JZH524313 KIY524295:KJD524313 KSU524295:KSZ524313 LCQ524295:LCV524313 LMM524295:LMR524313 LWI524295:LWN524313 MGE524295:MGJ524313 MQA524295:MQF524313 MZW524295:NAB524313 NJS524295:NJX524313 NTO524295:NTT524313 ODK524295:ODP524313 ONG524295:ONL524313 OXC524295:OXH524313 PGY524295:PHD524313 PQU524295:PQZ524313 QAQ524295:QAV524313 QKM524295:QKR524313 QUI524295:QUN524313 REE524295:REJ524313 ROA524295:ROF524313 RXW524295:RYB524313 SHS524295:SHX524313 SRO524295:SRT524313 TBK524295:TBP524313 TLG524295:TLL524313 TVC524295:TVH524313 UEY524295:UFD524313 UOU524295:UOZ524313 UYQ524295:UYV524313 VIM524295:VIR524313 VSI524295:VSN524313 WCE524295:WCJ524313 WMA524295:WMF524313 WVW524295:WWB524313 O589831:T589849 JK589831:JP589849 TG589831:TL589849 ADC589831:ADH589849 AMY589831:AND589849 AWU589831:AWZ589849 BGQ589831:BGV589849 BQM589831:BQR589849 CAI589831:CAN589849 CKE589831:CKJ589849 CUA589831:CUF589849 DDW589831:DEB589849 DNS589831:DNX589849 DXO589831:DXT589849 EHK589831:EHP589849 ERG589831:ERL589849 FBC589831:FBH589849 FKY589831:FLD589849 FUU589831:FUZ589849 GEQ589831:GEV589849 GOM589831:GOR589849 GYI589831:GYN589849 HIE589831:HIJ589849 HSA589831:HSF589849 IBW589831:ICB589849 ILS589831:ILX589849 IVO589831:IVT589849 JFK589831:JFP589849 JPG589831:JPL589849 JZC589831:JZH589849 KIY589831:KJD589849 KSU589831:KSZ589849 LCQ589831:LCV589849 LMM589831:LMR589849 LWI589831:LWN589849 MGE589831:MGJ589849 MQA589831:MQF589849 MZW589831:NAB589849 NJS589831:NJX589849 NTO589831:NTT589849 ODK589831:ODP589849 ONG589831:ONL589849 OXC589831:OXH589849 PGY589831:PHD589849 PQU589831:PQZ589849 QAQ589831:QAV589849 QKM589831:QKR589849 QUI589831:QUN589849 REE589831:REJ589849 ROA589831:ROF589849 RXW589831:RYB589849 SHS589831:SHX589849 SRO589831:SRT589849 TBK589831:TBP589849 TLG589831:TLL589849 TVC589831:TVH589849 UEY589831:UFD589849 UOU589831:UOZ589849 UYQ589831:UYV589849 VIM589831:VIR589849 VSI589831:VSN589849 WCE589831:WCJ589849 WMA589831:WMF589849 WVW589831:WWB589849 O655367:T655385 JK655367:JP655385 TG655367:TL655385 ADC655367:ADH655385 AMY655367:AND655385 AWU655367:AWZ655385 BGQ655367:BGV655385 BQM655367:BQR655385 CAI655367:CAN655385 CKE655367:CKJ655385 CUA655367:CUF655385 DDW655367:DEB655385 DNS655367:DNX655385 DXO655367:DXT655385 EHK655367:EHP655385 ERG655367:ERL655385 FBC655367:FBH655385 FKY655367:FLD655385 FUU655367:FUZ655385 GEQ655367:GEV655385 GOM655367:GOR655385 GYI655367:GYN655385 HIE655367:HIJ655385 HSA655367:HSF655385 IBW655367:ICB655385 ILS655367:ILX655385 IVO655367:IVT655385 JFK655367:JFP655385 JPG655367:JPL655385 JZC655367:JZH655385 KIY655367:KJD655385 KSU655367:KSZ655385 LCQ655367:LCV655385 LMM655367:LMR655385 LWI655367:LWN655385 MGE655367:MGJ655385 MQA655367:MQF655385 MZW655367:NAB655385 NJS655367:NJX655385 NTO655367:NTT655385 ODK655367:ODP655385 ONG655367:ONL655385 OXC655367:OXH655385 PGY655367:PHD655385 PQU655367:PQZ655385 QAQ655367:QAV655385 QKM655367:QKR655385 QUI655367:QUN655385 REE655367:REJ655385 ROA655367:ROF655385 RXW655367:RYB655385 SHS655367:SHX655385 SRO655367:SRT655385 TBK655367:TBP655385 TLG655367:TLL655385 TVC655367:TVH655385 UEY655367:UFD655385 UOU655367:UOZ655385 UYQ655367:UYV655385 VIM655367:VIR655385 VSI655367:VSN655385 WCE655367:WCJ655385 WMA655367:WMF655385 WVW655367:WWB655385 O720903:T720921 JK720903:JP720921 TG720903:TL720921 ADC720903:ADH720921 AMY720903:AND720921 AWU720903:AWZ720921 BGQ720903:BGV720921 BQM720903:BQR720921 CAI720903:CAN720921 CKE720903:CKJ720921 CUA720903:CUF720921 DDW720903:DEB720921 DNS720903:DNX720921 DXO720903:DXT720921 EHK720903:EHP720921 ERG720903:ERL720921 FBC720903:FBH720921 FKY720903:FLD720921 FUU720903:FUZ720921 GEQ720903:GEV720921 GOM720903:GOR720921 GYI720903:GYN720921 HIE720903:HIJ720921 HSA720903:HSF720921 IBW720903:ICB720921 ILS720903:ILX720921 IVO720903:IVT720921 JFK720903:JFP720921 JPG720903:JPL720921 JZC720903:JZH720921 KIY720903:KJD720921 KSU720903:KSZ720921 LCQ720903:LCV720921 LMM720903:LMR720921 LWI720903:LWN720921 MGE720903:MGJ720921 MQA720903:MQF720921 MZW720903:NAB720921 NJS720903:NJX720921 NTO720903:NTT720921 ODK720903:ODP720921 ONG720903:ONL720921 OXC720903:OXH720921 PGY720903:PHD720921 PQU720903:PQZ720921 QAQ720903:QAV720921 QKM720903:QKR720921 QUI720903:QUN720921 REE720903:REJ720921 ROA720903:ROF720921 RXW720903:RYB720921 SHS720903:SHX720921 SRO720903:SRT720921 TBK720903:TBP720921 TLG720903:TLL720921 TVC720903:TVH720921 UEY720903:UFD720921 UOU720903:UOZ720921 UYQ720903:UYV720921 VIM720903:VIR720921 VSI720903:VSN720921 WCE720903:WCJ720921 WMA720903:WMF720921 WVW720903:WWB720921 O786439:T786457 JK786439:JP786457 TG786439:TL786457 ADC786439:ADH786457 AMY786439:AND786457 AWU786439:AWZ786457 BGQ786439:BGV786457 BQM786439:BQR786457 CAI786439:CAN786457 CKE786439:CKJ786457 CUA786439:CUF786457 DDW786439:DEB786457 DNS786439:DNX786457 DXO786439:DXT786457 EHK786439:EHP786457 ERG786439:ERL786457 FBC786439:FBH786457 FKY786439:FLD786457 FUU786439:FUZ786457 GEQ786439:GEV786457 GOM786439:GOR786457 GYI786439:GYN786457 HIE786439:HIJ786457 HSA786439:HSF786457 IBW786439:ICB786457 ILS786439:ILX786457 IVO786439:IVT786457 JFK786439:JFP786457 JPG786439:JPL786457 JZC786439:JZH786457 KIY786439:KJD786457 KSU786439:KSZ786457 LCQ786439:LCV786457 LMM786439:LMR786457 LWI786439:LWN786457 MGE786439:MGJ786457 MQA786439:MQF786457 MZW786439:NAB786457 NJS786439:NJX786457 NTO786439:NTT786457 ODK786439:ODP786457 ONG786439:ONL786457 OXC786439:OXH786457 PGY786439:PHD786457 PQU786439:PQZ786457 QAQ786439:QAV786457 QKM786439:QKR786457 QUI786439:QUN786457 REE786439:REJ786457 ROA786439:ROF786457 RXW786439:RYB786457 SHS786439:SHX786457 SRO786439:SRT786457 TBK786439:TBP786457 TLG786439:TLL786457 TVC786439:TVH786457 UEY786439:UFD786457 UOU786439:UOZ786457 UYQ786439:UYV786457 VIM786439:VIR786457 VSI786439:VSN786457 WCE786439:WCJ786457 WMA786439:WMF786457 WVW786439:WWB786457 O851975:T851993 JK851975:JP851993 TG851975:TL851993 ADC851975:ADH851993 AMY851975:AND851993 AWU851975:AWZ851993 BGQ851975:BGV851993 BQM851975:BQR851993 CAI851975:CAN851993 CKE851975:CKJ851993 CUA851975:CUF851993 DDW851975:DEB851993 DNS851975:DNX851993 DXO851975:DXT851993 EHK851975:EHP851993 ERG851975:ERL851993 FBC851975:FBH851993 FKY851975:FLD851993 FUU851975:FUZ851993 GEQ851975:GEV851993 GOM851975:GOR851993 GYI851975:GYN851993 HIE851975:HIJ851993 HSA851975:HSF851993 IBW851975:ICB851993 ILS851975:ILX851993 IVO851975:IVT851993 JFK851975:JFP851993 JPG851975:JPL851993 JZC851975:JZH851993 KIY851975:KJD851993 KSU851975:KSZ851993 LCQ851975:LCV851993 LMM851975:LMR851993 LWI851975:LWN851993 MGE851975:MGJ851993 MQA851975:MQF851993 MZW851975:NAB851993 NJS851975:NJX851993 NTO851975:NTT851993 ODK851975:ODP851993 ONG851975:ONL851993 OXC851975:OXH851993 PGY851975:PHD851993 PQU851975:PQZ851993 QAQ851975:QAV851993 QKM851975:QKR851993 QUI851975:QUN851993 REE851975:REJ851993 ROA851975:ROF851993 RXW851975:RYB851993 SHS851975:SHX851993 SRO851975:SRT851993 TBK851975:TBP851993 TLG851975:TLL851993 TVC851975:TVH851993 UEY851975:UFD851993 UOU851975:UOZ851993 UYQ851975:UYV851993 VIM851975:VIR851993 VSI851975:VSN851993 WCE851975:WCJ851993 WMA851975:WMF851993 WVW851975:WWB851993 O917511:T917529 JK917511:JP917529 TG917511:TL917529 ADC917511:ADH917529 AMY917511:AND917529 AWU917511:AWZ917529 BGQ917511:BGV917529 BQM917511:BQR917529 CAI917511:CAN917529 CKE917511:CKJ917529 CUA917511:CUF917529 DDW917511:DEB917529 DNS917511:DNX917529 DXO917511:DXT917529 EHK917511:EHP917529 ERG917511:ERL917529 FBC917511:FBH917529 FKY917511:FLD917529 FUU917511:FUZ917529 GEQ917511:GEV917529 GOM917511:GOR917529 GYI917511:GYN917529 HIE917511:HIJ917529 HSA917511:HSF917529 IBW917511:ICB917529 ILS917511:ILX917529 IVO917511:IVT917529 JFK917511:JFP917529 JPG917511:JPL917529 JZC917511:JZH917529 KIY917511:KJD917529 KSU917511:KSZ917529 LCQ917511:LCV917529 LMM917511:LMR917529 LWI917511:LWN917529 MGE917511:MGJ917529 MQA917511:MQF917529 MZW917511:NAB917529 NJS917511:NJX917529 NTO917511:NTT917529 ODK917511:ODP917529 ONG917511:ONL917529 OXC917511:OXH917529 PGY917511:PHD917529 PQU917511:PQZ917529 QAQ917511:QAV917529 QKM917511:QKR917529 QUI917511:QUN917529 REE917511:REJ917529 ROA917511:ROF917529 RXW917511:RYB917529 SHS917511:SHX917529 SRO917511:SRT917529 TBK917511:TBP917529 TLG917511:TLL917529 TVC917511:TVH917529 UEY917511:UFD917529 UOU917511:UOZ917529 UYQ917511:UYV917529 VIM917511:VIR917529 VSI917511:VSN917529 WCE917511:WCJ917529 WMA917511:WMF917529 WVW917511:WWB917529 O983047:T983065 JK983047:JP983065 TG983047:TL983065 ADC983047:ADH983065 AMY983047:AND983065 AWU983047:AWZ983065 BGQ983047:BGV983065 BQM983047:BQR983065 CAI983047:CAN983065 CKE983047:CKJ983065 CUA983047:CUF983065 DDW983047:DEB983065 DNS983047:DNX983065 DXO983047:DXT983065 EHK983047:EHP983065 ERG983047:ERL983065 FBC983047:FBH983065 FKY983047:FLD983065 FUU983047:FUZ983065 GEQ983047:GEV983065 GOM983047:GOR983065 GYI983047:GYN983065 HIE983047:HIJ983065 HSA983047:HSF983065 IBW983047:ICB983065 ILS983047:ILX983065 IVO983047:IVT983065 JFK983047:JFP983065 JPG983047:JPL983065 JZC983047:JZH983065 KIY983047:KJD983065 KSU983047:KSZ983065 LCQ983047:LCV983065 LMM983047:LMR983065 LWI983047:LWN983065 MGE983047:MGJ983065 MQA983047:MQF983065 MZW983047:NAB983065 NJS983047:NJX983065 NTO983047:NTT983065 ODK983047:ODP983065 ONG983047:ONL983065 OXC983047:OXH983065 PGY983047:PHD983065 PQU983047:PQZ983065 QAQ983047:QAV983065 QKM983047:QKR983065 QUI983047:QUN983065 REE983047:REJ983065 ROA983047:ROF983065 RXW983047:RYB983065 SHS983047:SHX983065 SRO983047:SRT983065 TBK983047:TBP983065 TLG983047:TLL983065 TVC983047:TVH983065 UEY983047:UFD983065 UOU983047:UOZ983065 UYQ983047:UYV983065 VIM983047:VIR983065 VSI983047:VSN983065 WCE983047:WCJ983065 WMA983047:WMF983065 WVW983047:WWB983065 D7:L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3:L65561 IZ65543:JH65561 SV65543:TD65561 ACR65543:ACZ65561 AMN65543:AMV65561 AWJ65543:AWR65561 BGF65543:BGN65561 BQB65543:BQJ65561 BZX65543:CAF65561 CJT65543:CKB65561 CTP65543:CTX65561 DDL65543:DDT65561 DNH65543:DNP65561 DXD65543:DXL65561 EGZ65543:EHH65561 EQV65543:ERD65561 FAR65543:FAZ65561 FKN65543:FKV65561 FUJ65543:FUR65561 GEF65543:GEN65561 GOB65543:GOJ65561 GXX65543:GYF65561 HHT65543:HIB65561 HRP65543:HRX65561 IBL65543:IBT65561 ILH65543:ILP65561 IVD65543:IVL65561 JEZ65543:JFH65561 JOV65543:JPD65561 JYR65543:JYZ65561 KIN65543:KIV65561 KSJ65543:KSR65561 LCF65543:LCN65561 LMB65543:LMJ65561 LVX65543:LWF65561 MFT65543:MGB65561 MPP65543:MPX65561 MZL65543:MZT65561 NJH65543:NJP65561 NTD65543:NTL65561 OCZ65543:ODH65561 OMV65543:OND65561 OWR65543:OWZ65561 PGN65543:PGV65561 PQJ65543:PQR65561 QAF65543:QAN65561 QKB65543:QKJ65561 QTX65543:QUF65561 RDT65543:REB65561 RNP65543:RNX65561 RXL65543:RXT65561 SHH65543:SHP65561 SRD65543:SRL65561 TAZ65543:TBH65561 TKV65543:TLD65561 TUR65543:TUZ65561 UEN65543:UEV65561 UOJ65543:UOR65561 UYF65543:UYN65561 VIB65543:VIJ65561 VRX65543:VSF65561 WBT65543:WCB65561 WLP65543:WLX65561 WVL65543:WVT65561 D131079:L131097 IZ131079:JH131097 SV131079:TD131097 ACR131079:ACZ131097 AMN131079:AMV131097 AWJ131079:AWR131097 BGF131079:BGN131097 BQB131079:BQJ131097 BZX131079:CAF131097 CJT131079:CKB131097 CTP131079:CTX131097 DDL131079:DDT131097 DNH131079:DNP131097 DXD131079:DXL131097 EGZ131079:EHH131097 EQV131079:ERD131097 FAR131079:FAZ131097 FKN131079:FKV131097 FUJ131079:FUR131097 GEF131079:GEN131097 GOB131079:GOJ131097 GXX131079:GYF131097 HHT131079:HIB131097 HRP131079:HRX131097 IBL131079:IBT131097 ILH131079:ILP131097 IVD131079:IVL131097 JEZ131079:JFH131097 JOV131079:JPD131097 JYR131079:JYZ131097 KIN131079:KIV131097 KSJ131079:KSR131097 LCF131079:LCN131097 LMB131079:LMJ131097 LVX131079:LWF131097 MFT131079:MGB131097 MPP131079:MPX131097 MZL131079:MZT131097 NJH131079:NJP131097 NTD131079:NTL131097 OCZ131079:ODH131097 OMV131079:OND131097 OWR131079:OWZ131097 PGN131079:PGV131097 PQJ131079:PQR131097 QAF131079:QAN131097 QKB131079:QKJ131097 QTX131079:QUF131097 RDT131079:REB131097 RNP131079:RNX131097 RXL131079:RXT131097 SHH131079:SHP131097 SRD131079:SRL131097 TAZ131079:TBH131097 TKV131079:TLD131097 TUR131079:TUZ131097 UEN131079:UEV131097 UOJ131079:UOR131097 UYF131079:UYN131097 VIB131079:VIJ131097 VRX131079:VSF131097 WBT131079:WCB131097 WLP131079:WLX131097 WVL131079:WVT131097 D196615:L196633 IZ196615:JH196633 SV196615:TD196633 ACR196615:ACZ196633 AMN196615:AMV196633 AWJ196615:AWR196633 BGF196615:BGN196633 BQB196615:BQJ196633 BZX196615:CAF196633 CJT196615:CKB196633 CTP196615:CTX196633 DDL196615:DDT196633 DNH196615:DNP196633 DXD196615:DXL196633 EGZ196615:EHH196633 EQV196615:ERD196633 FAR196615:FAZ196633 FKN196615:FKV196633 FUJ196615:FUR196633 GEF196615:GEN196633 GOB196615:GOJ196633 GXX196615:GYF196633 HHT196615:HIB196633 HRP196615:HRX196633 IBL196615:IBT196633 ILH196615:ILP196633 IVD196615:IVL196633 JEZ196615:JFH196633 JOV196615:JPD196633 JYR196615:JYZ196633 KIN196615:KIV196633 KSJ196615:KSR196633 LCF196615:LCN196633 LMB196615:LMJ196633 LVX196615:LWF196633 MFT196615:MGB196633 MPP196615:MPX196633 MZL196615:MZT196633 NJH196615:NJP196633 NTD196615:NTL196633 OCZ196615:ODH196633 OMV196615:OND196633 OWR196615:OWZ196633 PGN196615:PGV196633 PQJ196615:PQR196633 QAF196615:QAN196633 QKB196615:QKJ196633 QTX196615:QUF196633 RDT196615:REB196633 RNP196615:RNX196633 RXL196615:RXT196633 SHH196615:SHP196633 SRD196615:SRL196633 TAZ196615:TBH196633 TKV196615:TLD196633 TUR196615:TUZ196633 UEN196615:UEV196633 UOJ196615:UOR196633 UYF196615:UYN196633 VIB196615:VIJ196633 VRX196615:VSF196633 WBT196615:WCB196633 WLP196615:WLX196633 WVL196615:WVT196633 D262151:L262169 IZ262151:JH262169 SV262151:TD262169 ACR262151:ACZ262169 AMN262151:AMV262169 AWJ262151:AWR262169 BGF262151:BGN262169 BQB262151:BQJ262169 BZX262151:CAF262169 CJT262151:CKB262169 CTP262151:CTX262169 DDL262151:DDT262169 DNH262151:DNP262169 DXD262151:DXL262169 EGZ262151:EHH262169 EQV262151:ERD262169 FAR262151:FAZ262169 FKN262151:FKV262169 FUJ262151:FUR262169 GEF262151:GEN262169 GOB262151:GOJ262169 GXX262151:GYF262169 HHT262151:HIB262169 HRP262151:HRX262169 IBL262151:IBT262169 ILH262151:ILP262169 IVD262151:IVL262169 JEZ262151:JFH262169 JOV262151:JPD262169 JYR262151:JYZ262169 KIN262151:KIV262169 KSJ262151:KSR262169 LCF262151:LCN262169 LMB262151:LMJ262169 LVX262151:LWF262169 MFT262151:MGB262169 MPP262151:MPX262169 MZL262151:MZT262169 NJH262151:NJP262169 NTD262151:NTL262169 OCZ262151:ODH262169 OMV262151:OND262169 OWR262151:OWZ262169 PGN262151:PGV262169 PQJ262151:PQR262169 QAF262151:QAN262169 QKB262151:QKJ262169 QTX262151:QUF262169 RDT262151:REB262169 RNP262151:RNX262169 RXL262151:RXT262169 SHH262151:SHP262169 SRD262151:SRL262169 TAZ262151:TBH262169 TKV262151:TLD262169 TUR262151:TUZ262169 UEN262151:UEV262169 UOJ262151:UOR262169 UYF262151:UYN262169 VIB262151:VIJ262169 VRX262151:VSF262169 WBT262151:WCB262169 WLP262151:WLX262169 WVL262151:WVT262169 D327687:L327705 IZ327687:JH327705 SV327687:TD327705 ACR327687:ACZ327705 AMN327687:AMV327705 AWJ327687:AWR327705 BGF327687:BGN327705 BQB327687:BQJ327705 BZX327687:CAF327705 CJT327687:CKB327705 CTP327687:CTX327705 DDL327687:DDT327705 DNH327687:DNP327705 DXD327687:DXL327705 EGZ327687:EHH327705 EQV327687:ERD327705 FAR327687:FAZ327705 FKN327687:FKV327705 FUJ327687:FUR327705 GEF327687:GEN327705 GOB327687:GOJ327705 GXX327687:GYF327705 HHT327687:HIB327705 HRP327687:HRX327705 IBL327687:IBT327705 ILH327687:ILP327705 IVD327687:IVL327705 JEZ327687:JFH327705 JOV327687:JPD327705 JYR327687:JYZ327705 KIN327687:KIV327705 KSJ327687:KSR327705 LCF327687:LCN327705 LMB327687:LMJ327705 LVX327687:LWF327705 MFT327687:MGB327705 MPP327687:MPX327705 MZL327687:MZT327705 NJH327687:NJP327705 NTD327687:NTL327705 OCZ327687:ODH327705 OMV327687:OND327705 OWR327687:OWZ327705 PGN327687:PGV327705 PQJ327687:PQR327705 QAF327687:QAN327705 QKB327687:QKJ327705 QTX327687:QUF327705 RDT327687:REB327705 RNP327687:RNX327705 RXL327687:RXT327705 SHH327687:SHP327705 SRD327687:SRL327705 TAZ327687:TBH327705 TKV327687:TLD327705 TUR327687:TUZ327705 UEN327687:UEV327705 UOJ327687:UOR327705 UYF327687:UYN327705 VIB327687:VIJ327705 VRX327687:VSF327705 WBT327687:WCB327705 WLP327687:WLX327705 WVL327687:WVT327705 D393223:L393241 IZ393223:JH393241 SV393223:TD393241 ACR393223:ACZ393241 AMN393223:AMV393241 AWJ393223:AWR393241 BGF393223:BGN393241 BQB393223:BQJ393241 BZX393223:CAF393241 CJT393223:CKB393241 CTP393223:CTX393241 DDL393223:DDT393241 DNH393223:DNP393241 DXD393223:DXL393241 EGZ393223:EHH393241 EQV393223:ERD393241 FAR393223:FAZ393241 FKN393223:FKV393241 FUJ393223:FUR393241 GEF393223:GEN393241 GOB393223:GOJ393241 GXX393223:GYF393241 HHT393223:HIB393241 HRP393223:HRX393241 IBL393223:IBT393241 ILH393223:ILP393241 IVD393223:IVL393241 JEZ393223:JFH393241 JOV393223:JPD393241 JYR393223:JYZ393241 KIN393223:KIV393241 KSJ393223:KSR393241 LCF393223:LCN393241 LMB393223:LMJ393241 LVX393223:LWF393241 MFT393223:MGB393241 MPP393223:MPX393241 MZL393223:MZT393241 NJH393223:NJP393241 NTD393223:NTL393241 OCZ393223:ODH393241 OMV393223:OND393241 OWR393223:OWZ393241 PGN393223:PGV393241 PQJ393223:PQR393241 QAF393223:QAN393241 QKB393223:QKJ393241 QTX393223:QUF393241 RDT393223:REB393241 RNP393223:RNX393241 RXL393223:RXT393241 SHH393223:SHP393241 SRD393223:SRL393241 TAZ393223:TBH393241 TKV393223:TLD393241 TUR393223:TUZ393241 UEN393223:UEV393241 UOJ393223:UOR393241 UYF393223:UYN393241 VIB393223:VIJ393241 VRX393223:VSF393241 WBT393223:WCB393241 WLP393223:WLX393241 WVL393223:WVT393241 D458759:L458777 IZ458759:JH458777 SV458759:TD458777 ACR458759:ACZ458777 AMN458759:AMV458777 AWJ458759:AWR458777 BGF458759:BGN458777 BQB458759:BQJ458777 BZX458759:CAF458777 CJT458759:CKB458777 CTP458759:CTX458777 DDL458759:DDT458777 DNH458759:DNP458777 DXD458759:DXL458777 EGZ458759:EHH458777 EQV458759:ERD458777 FAR458759:FAZ458777 FKN458759:FKV458777 FUJ458759:FUR458777 GEF458759:GEN458777 GOB458759:GOJ458777 GXX458759:GYF458777 HHT458759:HIB458777 HRP458759:HRX458777 IBL458759:IBT458777 ILH458759:ILP458777 IVD458759:IVL458777 JEZ458759:JFH458777 JOV458759:JPD458777 JYR458759:JYZ458777 KIN458759:KIV458777 KSJ458759:KSR458777 LCF458759:LCN458777 LMB458759:LMJ458777 LVX458759:LWF458777 MFT458759:MGB458777 MPP458759:MPX458777 MZL458759:MZT458777 NJH458759:NJP458777 NTD458759:NTL458777 OCZ458759:ODH458777 OMV458759:OND458777 OWR458759:OWZ458777 PGN458759:PGV458777 PQJ458759:PQR458777 QAF458759:QAN458777 QKB458759:QKJ458777 QTX458759:QUF458777 RDT458759:REB458777 RNP458759:RNX458777 RXL458759:RXT458777 SHH458759:SHP458777 SRD458759:SRL458777 TAZ458759:TBH458777 TKV458759:TLD458777 TUR458759:TUZ458777 UEN458759:UEV458777 UOJ458759:UOR458777 UYF458759:UYN458777 VIB458759:VIJ458777 VRX458759:VSF458777 WBT458759:WCB458777 WLP458759:WLX458777 WVL458759:WVT458777 D524295:L524313 IZ524295:JH524313 SV524295:TD524313 ACR524295:ACZ524313 AMN524295:AMV524313 AWJ524295:AWR524313 BGF524295:BGN524313 BQB524295:BQJ524313 BZX524295:CAF524313 CJT524295:CKB524313 CTP524295:CTX524313 DDL524295:DDT524313 DNH524295:DNP524313 DXD524295:DXL524313 EGZ524295:EHH524313 EQV524295:ERD524313 FAR524295:FAZ524313 FKN524295:FKV524313 FUJ524295:FUR524313 GEF524295:GEN524313 GOB524295:GOJ524313 GXX524295:GYF524313 HHT524295:HIB524313 HRP524295:HRX524313 IBL524295:IBT524313 ILH524295:ILP524313 IVD524295:IVL524313 JEZ524295:JFH524313 JOV524295:JPD524313 JYR524295:JYZ524313 KIN524295:KIV524313 KSJ524295:KSR524313 LCF524295:LCN524313 LMB524295:LMJ524313 LVX524295:LWF524313 MFT524295:MGB524313 MPP524295:MPX524313 MZL524295:MZT524313 NJH524295:NJP524313 NTD524295:NTL524313 OCZ524295:ODH524313 OMV524295:OND524313 OWR524295:OWZ524313 PGN524295:PGV524313 PQJ524295:PQR524313 QAF524295:QAN524313 QKB524295:QKJ524313 QTX524295:QUF524313 RDT524295:REB524313 RNP524295:RNX524313 RXL524295:RXT524313 SHH524295:SHP524313 SRD524295:SRL524313 TAZ524295:TBH524313 TKV524295:TLD524313 TUR524295:TUZ524313 UEN524295:UEV524313 UOJ524295:UOR524313 UYF524295:UYN524313 VIB524295:VIJ524313 VRX524295:VSF524313 WBT524295:WCB524313 WLP524295:WLX524313 WVL524295:WVT524313 D589831:L589849 IZ589831:JH589849 SV589831:TD589849 ACR589831:ACZ589849 AMN589831:AMV589849 AWJ589831:AWR589849 BGF589831:BGN589849 BQB589831:BQJ589849 BZX589831:CAF589849 CJT589831:CKB589849 CTP589831:CTX589849 DDL589831:DDT589849 DNH589831:DNP589849 DXD589831:DXL589849 EGZ589831:EHH589849 EQV589831:ERD589849 FAR589831:FAZ589849 FKN589831:FKV589849 FUJ589831:FUR589849 GEF589831:GEN589849 GOB589831:GOJ589849 GXX589831:GYF589849 HHT589831:HIB589849 HRP589831:HRX589849 IBL589831:IBT589849 ILH589831:ILP589849 IVD589831:IVL589849 JEZ589831:JFH589849 JOV589831:JPD589849 JYR589831:JYZ589849 KIN589831:KIV589849 KSJ589831:KSR589849 LCF589831:LCN589849 LMB589831:LMJ589849 LVX589831:LWF589849 MFT589831:MGB589849 MPP589831:MPX589849 MZL589831:MZT589849 NJH589831:NJP589849 NTD589831:NTL589849 OCZ589831:ODH589849 OMV589831:OND589849 OWR589831:OWZ589849 PGN589831:PGV589849 PQJ589831:PQR589849 QAF589831:QAN589849 QKB589831:QKJ589849 QTX589831:QUF589849 RDT589831:REB589849 RNP589831:RNX589849 RXL589831:RXT589849 SHH589831:SHP589849 SRD589831:SRL589849 TAZ589831:TBH589849 TKV589831:TLD589849 TUR589831:TUZ589849 UEN589831:UEV589849 UOJ589831:UOR589849 UYF589831:UYN589849 VIB589831:VIJ589849 VRX589831:VSF589849 WBT589831:WCB589849 WLP589831:WLX589849 WVL589831:WVT589849 D655367:L655385 IZ655367:JH655385 SV655367:TD655385 ACR655367:ACZ655385 AMN655367:AMV655385 AWJ655367:AWR655385 BGF655367:BGN655385 BQB655367:BQJ655385 BZX655367:CAF655385 CJT655367:CKB655385 CTP655367:CTX655385 DDL655367:DDT655385 DNH655367:DNP655385 DXD655367:DXL655385 EGZ655367:EHH655385 EQV655367:ERD655385 FAR655367:FAZ655385 FKN655367:FKV655385 FUJ655367:FUR655385 GEF655367:GEN655385 GOB655367:GOJ655385 GXX655367:GYF655385 HHT655367:HIB655385 HRP655367:HRX655385 IBL655367:IBT655385 ILH655367:ILP655385 IVD655367:IVL655385 JEZ655367:JFH655385 JOV655367:JPD655385 JYR655367:JYZ655385 KIN655367:KIV655385 KSJ655367:KSR655385 LCF655367:LCN655385 LMB655367:LMJ655385 LVX655367:LWF655385 MFT655367:MGB655385 MPP655367:MPX655385 MZL655367:MZT655385 NJH655367:NJP655385 NTD655367:NTL655385 OCZ655367:ODH655385 OMV655367:OND655385 OWR655367:OWZ655385 PGN655367:PGV655385 PQJ655367:PQR655385 QAF655367:QAN655385 QKB655367:QKJ655385 QTX655367:QUF655385 RDT655367:REB655385 RNP655367:RNX655385 RXL655367:RXT655385 SHH655367:SHP655385 SRD655367:SRL655385 TAZ655367:TBH655385 TKV655367:TLD655385 TUR655367:TUZ655385 UEN655367:UEV655385 UOJ655367:UOR655385 UYF655367:UYN655385 VIB655367:VIJ655385 VRX655367:VSF655385 WBT655367:WCB655385 WLP655367:WLX655385 WVL655367:WVT655385 D720903:L720921 IZ720903:JH720921 SV720903:TD720921 ACR720903:ACZ720921 AMN720903:AMV720921 AWJ720903:AWR720921 BGF720903:BGN720921 BQB720903:BQJ720921 BZX720903:CAF720921 CJT720903:CKB720921 CTP720903:CTX720921 DDL720903:DDT720921 DNH720903:DNP720921 DXD720903:DXL720921 EGZ720903:EHH720921 EQV720903:ERD720921 FAR720903:FAZ720921 FKN720903:FKV720921 FUJ720903:FUR720921 GEF720903:GEN720921 GOB720903:GOJ720921 GXX720903:GYF720921 HHT720903:HIB720921 HRP720903:HRX720921 IBL720903:IBT720921 ILH720903:ILP720921 IVD720903:IVL720921 JEZ720903:JFH720921 JOV720903:JPD720921 JYR720903:JYZ720921 KIN720903:KIV720921 KSJ720903:KSR720921 LCF720903:LCN720921 LMB720903:LMJ720921 LVX720903:LWF720921 MFT720903:MGB720921 MPP720903:MPX720921 MZL720903:MZT720921 NJH720903:NJP720921 NTD720903:NTL720921 OCZ720903:ODH720921 OMV720903:OND720921 OWR720903:OWZ720921 PGN720903:PGV720921 PQJ720903:PQR720921 QAF720903:QAN720921 QKB720903:QKJ720921 QTX720903:QUF720921 RDT720903:REB720921 RNP720903:RNX720921 RXL720903:RXT720921 SHH720903:SHP720921 SRD720903:SRL720921 TAZ720903:TBH720921 TKV720903:TLD720921 TUR720903:TUZ720921 UEN720903:UEV720921 UOJ720903:UOR720921 UYF720903:UYN720921 VIB720903:VIJ720921 VRX720903:VSF720921 WBT720903:WCB720921 WLP720903:WLX720921 WVL720903:WVT720921 D786439:L786457 IZ786439:JH786457 SV786439:TD786457 ACR786439:ACZ786457 AMN786439:AMV786457 AWJ786439:AWR786457 BGF786439:BGN786457 BQB786439:BQJ786457 BZX786439:CAF786457 CJT786439:CKB786457 CTP786439:CTX786457 DDL786439:DDT786457 DNH786439:DNP786457 DXD786439:DXL786457 EGZ786439:EHH786457 EQV786439:ERD786457 FAR786439:FAZ786457 FKN786439:FKV786457 FUJ786439:FUR786457 GEF786439:GEN786457 GOB786439:GOJ786457 GXX786439:GYF786457 HHT786439:HIB786457 HRP786439:HRX786457 IBL786439:IBT786457 ILH786439:ILP786457 IVD786439:IVL786457 JEZ786439:JFH786457 JOV786439:JPD786457 JYR786439:JYZ786457 KIN786439:KIV786457 KSJ786439:KSR786457 LCF786439:LCN786457 LMB786439:LMJ786457 LVX786439:LWF786457 MFT786439:MGB786457 MPP786439:MPX786457 MZL786439:MZT786457 NJH786439:NJP786457 NTD786439:NTL786457 OCZ786439:ODH786457 OMV786439:OND786457 OWR786439:OWZ786457 PGN786439:PGV786457 PQJ786439:PQR786457 QAF786439:QAN786457 QKB786439:QKJ786457 QTX786439:QUF786457 RDT786439:REB786457 RNP786439:RNX786457 RXL786439:RXT786457 SHH786439:SHP786457 SRD786439:SRL786457 TAZ786439:TBH786457 TKV786439:TLD786457 TUR786439:TUZ786457 UEN786439:UEV786457 UOJ786439:UOR786457 UYF786439:UYN786457 VIB786439:VIJ786457 VRX786439:VSF786457 WBT786439:WCB786457 WLP786439:WLX786457 WVL786439:WVT786457 D851975:L851993 IZ851975:JH851993 SV851975:TD851993 ACR851975:ACZ851993 AMN851975:AMV851993 AWJ851975:AWR851993 BGF851975:BGN851993 BQB851975:BQJ851993 BZX851975:CAF851993 CJT851975:CKB851993 CTP851975:CTX851993 DDL851975:DDT851993 DNH851975:DNP851993 DXD851975:DXL851993 EGZ851975:EHH851993 EQV851975:ERD851993 FAR851975:FAZ851993 FKN851975:FKV851993 FUJ851975:FUR851993 GEF851975:GEN851993 GOB851975:GOJ851993 GXX851975:GYF851993 HHT851975:HIB851993 HRP851975:HRX851993 IBL851975:IBT851993 ILH851975:ILP851993 IVD851975:IVL851993 JEZ851975:JFH851993 JOV851975:JPD851993 JYR851975:JYZ851993 KIN851975:KIV851993 KSJ851975:KSR851993 LCF851975:LCN851993 LMB851975:LMJ851993 LVX851975:LWF851993 MFT851975:MGB851993 MPP851975:MPX851993 MZL851975:MZT851993 NJH851975:NJP851993 NTD851975:NTL851993 OCZ851975:ODH851993 OMV851975:OND851993 OWR851975:OWZ851993 PGN851975:PGV851993 PQJ851975:PQR851993 QAF851975:QAN851993 QKB851975:QKJ851993 QTX851975:QUF851993 RDT851975:REB851993 RNP851975:RNX851993 RXL851975:RXT851993 SHH851975:SHP851993 SRD851975:SRL851993 TAZ851975:TBH851993 TKV851975:TLD851993 TUR851975:TUZ851993 UEN851975:UEV851993 UOJ851975:UOR851993 UYF851975:UYN851993 VIB851975:VIJ851993 VRX851975:VSF851993 WBT851975:WCB851993 WLP851975:WLX851993 WVL851975:WVT851993 D917511:L917529 IZ917511:JH917529 SV917511:TD917529 ACR917511:ACZ917529 AMN917511:AMV917529 AWJ917511:AWR917529 BGF917511:BGN917529 BQB917511:BQJ917529 BZX917511:CAF917529 CJT917511:CKB917529 CTP917511:CTX917529 DDL917511:DDT917529 DNH917511:DNP917529 DXD917511:DXL917529 EGZ917511:EHH917529 EQV917511:ERD917529 FAR917511:FAZ917529 FKN917511:FKV917529 FUJ917511:FUR917529 GEF917511:GEN917529 GOB917511:GOJ917529 GXX917511:GYF917529 HHT917511:HIB917529 HRP917511:HRX917529 IBL917511:IBT917529 ILH917511:ILP917529 IVD917511:IVL917529 JEZ917511:JFH917529 JOV917511:JPD917529 JYR917511:JYZ917529 KIN917511:KIV917529 KSJ917511:KSR917529 LCF917511:LCN917529 LMB917511:LMJ917529 LVX917511:LWF917529 MFT917511:MGB917529 MPP917511:MPX917529 MZL917511:MZT917529 NJH917511:NJP917529 NTD917511:NTL917529 OCZ917511:ODH917529 OMV917511:OND917529 OWR917511:OWZ917529 PGN917511:PGV917529 PQJ917511:PQR917529 QAF917511:QAN917529 QKB917511:QKJ917529 QTX917511:QUF917529 RDT917511:REB917529 RNP917511:RNX917529 RXL917511:RXT917529 SHH917511:SHP917529 SRD917511:SRL917529 TAZ917511:TBH917529 TKV917511:TLD917529 TUR917511:TUZ917529 UEN917511:UEV917529 UOJ917511:UOR917529 UYF917511:UYN917529 VIB917511:VIJ917529 VRX917511:VSF917529 WBT917511:WCB917529 WLP917511:WLX917529 WVL917511:WVT917529 D983047:L983065 IZ983047:JH983065 SV983047:TD983065 ACR983047:ACZ983065 AMN983047:AMV983065 AWJ983047:AWR983065 BGF983047:BGN983065 BQB983047:BQJ983065 BZX983047:CAF983065 CJT983047:CKB983065 CTP983047:CTX983065 DDL983047:DDT983065 DNH983047:DNP983065 DXD983047:DXL983065 EGZ983047:EHH983065 EQV983047:ERD983065 FAR983047:FAZ983065 FKN983047:FKV983065 FUJ983047:FUR983065 GEF983047:GEN983065 GOB983047:GOJ983065 GXX983047:GYF983065 HHT983047:HIB983065 HRP983047:HRX983065 IBL983047:IBT983065 ILH983047:ILP983065 IVD983047:IVL983065 JEZ983047:JFH983065 JOV983047:JPD983065 JYR983047:JYZ983065 KIN983047:KIV983065 KSJ983047:KSR983065 LCF983047:LCN983065 LMB983047:LMJ983065 LVX983047:LWF983065 MFT983047:MGB983065 MPP983047:MPX983065 MZL983047:MZT983065 NJH983047:NJP983065 NTD983047:NTL983065 OCZ983047:ODH983065 OMV983047:OND983065 OWR983047:OWZ983065 PGN983047:PGV983065 PQJ983047:PQR983065 QAF983047:QAN983065 QKB983047:QKJ983065 QTX983047:QUF983065 RDT983047:REB983065 RNP983047:RNX983065 RXL983047:RXT983065 SHH983047:SHP983065 SRD983047:SRL983065 TAZ983047:TBH983065 TKV983047:TLD983065 TUR983047:TUZ983065 UEN983047:UEV983065 UOJ983047:UOR983065 UYF983047:UYN983065 VIB983047:VIJ983065 VRX983047:VSF983065 WBT983047:WCB983065 WLP983047:WLX983065 WVL983047:WVT983065"/>
  </dataValidations>
  <printOptions horizontalCentered="1" verticalCentered="1"/>
  <pageMargins left="0.59055118110236227" right="0.59055118110236227" top="0.59055118110236227" bottom="0.19685039370078741" header="0.19685039370078741" footer="0.19685039370078741"/>
  <pageSetup paperSize="9" scale="90" orientation="portrait"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showGridLines="0" zoomScaleSheetLayoutView="100" workbookViewId="0"/>
  </sheetViews>
  <sheetFormatPr defaultRowHeight="12" x14ac:dyDescent="0.15"/>
  <cols>
    <col min="1" max="1" width="7.125" style="183" customWidth="1"/>
    <col min="2" max="2" width="2.75" style="183" customWidth="1"/>
    <col min="3" max="3" width="2.5" style="183" customWidth="1"/>
    <col min="4" max="15" width="7" style="183" customWidth="1"/>
    <col min="16" max="16384" width="9" style="183"/>
  </cols>
  <sheetData>
    <row r="2" spans="1:21" ht="19.5" customHeight="1" x14ac:dyDescent="0.15">
      <c r="A2" s="6"/>
      <c r="B2" s="6"/>
      <c r="C2" s="6"/>
      <c r="D2" s="6"/>
      <c r="E2" s="6"/>
      <c r="F2" s="55" t="s">
        <v>1049</v>
      </c>
      <c r="H2" s="6"/>
      <c r="I2" s="6"/>
      <c r="J2" s="6"/>
      <c r="K2" s="6"/>
      <c r="L2" s="6"/>
      <c r="M2" s="6"/>
      <c r="N2" s="6"/>
      <c r="O2" s="6"/>
      <c r="P2" s="6"/>
      <c r="Q2" s="6"/>
      <c r="R2" s="6"/>
      <c r="S2" s="6"/>
      <c r="T2" s="6"/>
      <c r="U2" s="6"/>
    </row>
    <row r="3" spans="1:21" ht="12" customHeight="1" x14ac:dyDescent="0.15">
      <c r="A3" s="1270" t="s">
        <v>1051</v>
      </c>
      <c r="B3" s="6"/>
      <c r="C3" s="6"/>
      <c r="D3" s="6"/>
      <c r="E3" s="6"/>
      <c r="I3" s="285" t="s">
        <v>828</v>
      </c>
      <c r="J3" s="285"/>
      <c r="K3" s="285"/>
      <c r="L3" s="6"/>
      <c r="M3" s="6"/>
      <c r="N3" s="6"/>
      <c r="O3" s="265" t="s">
        <v>1050</v>
      </c>
      <c r="P3" s="6"/>
      <c r="Q3" s="6"/>
      <c r="R3" s="6"/>
      <c r="S3" s="6"/>
      <c r="T3" s="6"/>
      <c r="U3" s="6"/>
    </row>
    <row r="4" spans="1:21" ht="15" customHeight="1" x14ac:dyDescent="0.15">
      <c r="A4" s="1820"/>
      <c r="B4" s="1820"/>
      <c r="C4" s="1821"/>
      <c r="D4" s="1941" t="s">
        <v>1052</v>
      </c>
      <c r="E4" s="1942"/>
      <c r="F4" s="1973" t="s">
        <v>1053</v>
      </c>
      <c r="G4" s="1945"/>
      <c r="H4" s="1941" t="s">
        <v>1054</v>
      </c>
      <c r="I4" s="1942"/>
      <c r="J4" s="1941" t="s">
        <v>1055</v>
      </c>
      <c r="K4" s="1942"/>
      <c r="L4" s="1941" t="s">
        <v>1056</v>
      </c>
      <c r="M4" s="1942"/>
      <c r="N4" s="1941" t="s">
        <v>1057</v>
      </c>
      <c r="O4" s="1942"/>
      <c r="P4" s="91"/>
      <c r="Q4" s="91"/>
      <c r="R4" s="91"/>
      <c r="S4" s="91"/>
      <c r="T4" s="91"/>
    </row>
    <row r="5" spans="1:21" ht="20.25" customHeight="1" x14ac:dyDescent="0.15">
      <c r="A5" s="1822"/>
      <c r="B5" s="1822"/>
      <c r="C5" s="1823"/>
      <c r="D5" s="1194" t="s">
        <v>1058</v>
      </c>
      <c r="E5" s="1193" t="s">
        <v>1059</v>
      </c>
      <c r="F5" s="1194" t="s">
        <v>1058</v>
      </c>
      <c r="G5" s="1193" t="s">
        <v>1059</v>
      </c>
      <c r="H5" s="1194" t="s">
        <v>1058</v>
      </c>
      <c r="I5" s="1193" t="s">
        <v>1059</v>
      </c>
      <c r="J5" s="1194" t="s">
        <v>1058</v>
      </c>
      <c r="K5" s="1193" t="s">
        <v>1059</v>
      </c>
      <c r="L5" s="1194" t="s">
        <v>1058</v>
      </c>
      <c r="M5" s="1193" t="s">
        <v>1059</v>
      </c>
      <c r="N5" s="1194" t="s">
        <v>1058</v>
      </c>
      <c r="O5" s="1193" t="s">
        <v>1059</v>
      </c>
    </row>
    <row r="6" spans="1:21" ht="17.25" customHeight="1" x14ac:dyDescent="0.15">
      <c r="A6" s="1974" t="s">
        <v>973</v>
      </c>
      <c r="B6" s="1974"/>
      <c r="C6" s="1975"/>
      <c r="D6" s="1275">
        <v>18.100000000000001</v>
      </c>
      <c r="E6" s="1276">
        <v>1746.5</v>
      </c>
      <c r="F6" s="1277">
        <v>17.7</v>
      </c>
      <c r="G6" s="1276">
        <v>1702</v>
      </c>
      <c r="H6" s="1275">
        <v>17.600000000000001</v>
      </c>
      <c r="I6" s="1276">
        <v>2043.5</v>
      </c>
      <c r="J6" s="1275">
        <v>18.2</v>
      </c>
      <c r="K6" s="1276">
        <v>2382.5</v>
      </c>
      <c r="L6" s="1275">
        <v>18</v>
      </c>
      <c r="M6" s="1278">
        <v>2408.5</v>
      </c>
      <c r="N6" s="1275">
        <v>17.899999999999999</v>
      </c>
      <c r="O6" s="1278">
        <v>2363.5</v>
      </c>
      <c r="P6" s="6"/>
      <c r="Q6" s="6"/>
      <c r="R6" s="6"/>
      <c r="S6" s="6"/>
      <c r="T6" s="6"/>
      <c r="U6" s="6"/>
    </row>
    <row r="7" spans="1:21" ht="15" customHeight="1" x14ac:dyDescent="0.15">
      <c r="A7" s="1115"/>
      <c r="B7" s="1115"/>
      <c r="C7" s="1115"/>
      <c r="D7" s="1279"/>
      <c r="E7" s="1280"/>
      <c r="F7" s="1281"/>
      <c r="G7" s="1280"/>
      <c r="H7" s="1279"/>
      <c r="I7" s="1280"/>
      <c r="J7" s="1279"/>
      <c r="K7" s="1280"/>
      <c r="L7" s="1279"/>
      <c r="M7" s="1282"/>
      <c r="N7" s="1279"/>
      <c r="O7" s="1282"/>
      <c r="P7" s="6"/>
      <c r="Q7" s="6"/>
      <c r="R7" s="6"/>
      <c r="S7" s="6"/>
      <c r="T7" s="6"/>
      <c r="U7" s="6"/>
    </row>
    <row r="8" spans="1:21" ht="15" customHeight="1" x14ac:dyDescent="0.15">
      <c r="A8" s="1229" t="s">
        <v>948</v>
      </c>
      <c r="B8" s="1115">
        <v>10</v>
      </c>
      <c r="C8" s="1271" t="s">
        <v>919</v>
      </c>
      <c r="D8" s="1283">
        <v>22.1</v>
      </c>
      <c r="E8" s="1284">
        <v>191.5</v>
      </c>
      <c r="F8" s="1283">
        <v>21.1</v>
      </c>
      <c r="G8" s="1284">
        <v>328</v>
      </c>
      <c r="H8" s="1283">
        <v>21.3</v>
      </c>
      <c r="I8" s="1285">
        <v>233.5</v>
      </c>
      <c r="J8" s="1283">
        <v>22.1</v>
      </c>
      <c r="K8" s="1284">
        <v>326</v>
      </c>
      <c r="L8" s="1283">
        <v>22.7</v>
      </c>
      <c r="M8" s="1286">
        <v>272</v>
      </c>
      <c r="N8" s="1283">
        <v>22.1</v>
      </c>
      <c r="O8" s="1286">
        <v>395</v>
      </c>
      <c r="P8" s="6"/>
      <c r="Q8" s="6"/>
      <c r="R8" s="6"/>
      <c r="S8" s="6"/>
      <c r="T8" s="6"/>
      <c r="U8" s="6"/>
    </row>
    <row r="9" spans="1:21" ht="15" customHeight="1" x14ac:dyDescent="0.15">
      <c r="A9" s="1272"/>
      <c r="B9" s="1115">
        <v>11</v>
      </c>
      <c r="C9" s="1271"/>
      <c r="D9" s="1283">
        <v>16.600000000000001</v>
      </c>
      <c r="E9" s="1284">
        <v>112.5</v>
      </c>
      <c r="F9" s="1283">
        <v>15.1</v>
      </c>
      <c r="G9" s="1284">
        <v>168</v>
      </c>
      <c r="H9" s="1283">
        <v>14.9</v>
      </c>
      <c r="I9" s="1285">
        <v>227.5</v>
      </c>
      <c r="J9" s="1287">
        <v>16</v>
      </c>
      <c r="K9" s="1284">
        <v>238</v>
      </c>
      <c r="L9" s="1283">
        <v>16.7</v>
      </c>
      <c r="M9" s="1286">
        <v>122.5</v>
      </c>
      <c r="N9" s="1283">
        <v>15.8</v>
      </c>
      <c r="O9" s="1286">
        <v>125</v>
      </c>
      <c r="P9" s="6"/>
      <c r="Q9" s="6"/>
      <c r="R9" s="6"/>
      <c r="S9" s="6"/>
      <c r="T9" s="6"/>
      <c r="U9" s="6"/>
    </row>
    <row r="10" spans="1:21" ht="15" customHeight="1" x14ac:dyDescent="0.15">
      <c r="A10" s="1273"/>
      <c r="B10" s="1146">
        <v>12</v>
      </c>
      <c r="C10" s="1274"/>
      <c r="D10" s="1288">
        <v>10.8</v>
      </c>
      <c r="E10" s="1289">
        <v>11.5</v>
      </c>
      <c r="F10" s="1290">
        <v>9.8000000000000007</v>
      </c>
      <c r="G10" s="1289">
        <v>1.5</v>
      </c>
      <c r="H10" s="1290">
        <v>8.3000000000000007</v>
      </c>
      <c r="I10" s="1289">
        <v>2</v>
      </c>
      <c r="J10" s="1288">
        <v>9.3000000000000007</v>
      </c>
      <c r="K10" s="1289">
        <v>0</v>
      </c>
      <c r="L10" s="1290">
        <v>8.9</v>
      </c>
      <c r="M10" s="1291">
        <v>5.5</v>
      </c>
      <c r="N10" s="1290">
        <v>8.3000000000000007</v>
      </c>
      <c r="O10" s="1291">
        <v>0.5</v>
      </c>
      <c r="P10" s="6"/>
      <c r="Q10" s="6"/>
      <c r="R10" s="6"/>
      <c r="S10" s="6"/>
      <c r="T10" s="6"/>
      <c r="U10" s="6"/>
    </row>
    <row r="11" spans="1:21" ht="12" customHeight="1" x14ac:dyDescent="0.15">
      <c r="A11" s="264" t="s">
        <v>1060</v>
      </c>
      <c r="B11" s="264"/>
      <c r="C11" s="264"/>
      <c r="D11" s="264"/>
      <c r="E11" s="264"/>
      <c r="F11" s="264"/>
      <c r="G11" s="264"/>
      <c r="H11" s="264"/>
      <c r="I11" s="264"/>
      <c r="J11" s="264"/>
      <c r="K11" s="264"/>
      <c r="L11" s="264"/>
      <c r="M11" s="264"/>
      <c r="N11" s="6"/>
      <c r="O11" s="6"/>
      <c r="P11" s="6"/>
      <c r="Q11" s="6"/>
      <c r="R11" s="6"/>
      <c r="S11" s="6"/>
      <c r="T11" s="6"/>
      <c r="U11" s="6"/>
    </row>
    <row r="12" spans="1:21" x14ac:dyDescent="0.15">
      <c r="A12" s="71"/>
      <c r="B12" s="71"/>
      <c r="C12" s="71"/>
      <c r="D12" s="57"/>
    </row>
  </sheetData>
  <mergeCells count="8">
    <mergeCell ref="L4:M4"/>
    <mergeCell ref="N4:O4"/>
    <mergeCell ref="F4:G4"/>
    <mergeCell ref="A6:C6"/>
    <mergeCell ref="A4:C5"/>
    <mergeCell ref="D4:E4"/>
    <mergeCell ref="H4:I4"/>
    <mergeCell ref="J4:K4"/>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SheetLayoutView="100" workbookViewId="0"/>
  </sheetViews>
  <sheetFormatPr defaultRowHeight="12" x14ac:dyDescent="0.15"/>
  <cols>
    <col min="1" max="1" width="7.125" style="183" customWidth="1"/>
    <col min="2" max="2" width="4.875" style="183" bestFit="1" customWidth="1"/>
    <col min="3" max="3" width="3.25" style="183" customWidth="1"/>
    <col min="4" max="4" width="4.625" style="183" customWidth="1"/>
    <col min="5" max="5" width="8.25" style="183" customWidth="1"/>
    <col min="6" max="6" width="4.625" style="183" customWidth="1"/>
    <col min="7" max="7" width="8.25" style="183" customWidth="1"/>
    <col min="8" max="8" width="4.625" style="183" customWidth="1"/>
    <col min="9" max="9" width="8.25" style="183" customWidth="1"/>
    <col min="10" max="10" width="4.625" style="183" customWidth="1"/>
    <col min="11" max="11" width="8.25" style="183" customWidth="1"/>
    <col min="12" max="12" width="4.625" style="183" customWidth="1"/>
    <col min="13" max="13" width="8.25" style="183" customWidth="1"/>
    <col min="14" max="14" width="4.625" style="183" customWidth="1"/>
    <col min="15" max="15" width="8.25" style="183" customWidth="1"/>
    <col min="16" max="17" width="7.125" style="183" customWidth="1"/>
    <col min="18" max="18" width="2.75" style="183" customWidth="1"/>
    <col min="19" max="19" width="2.5" style="183" customWidth="1"/>
    <col min="20" max="26" width="11.125" style="183" customWidth="1"/>
    <col min="27" max="27" width="9" style="183" customWidth="1"/>
    <col min="28" max="16384" width="9" style="183"/>
  </cols>
  <sheetData>
    <row r="1" spans="1:16" ht="12" customHeight="1" x14ac:dyDescent="0.15">
      <c r="P1" s="6"/>
    </row>
    <row r="2" spans="1:16" ht="19.5" customHeight="1" x14ac:dyDescent="0.15">
      <c r="A2" s="57"/>
      <c r="B2" s="57"/>
      <c r="C2" s="57"/>
      <c r="D2" s="57"/>
      <c r="E2" s="91"/>
      <c r="F2" s="55" t="s">
        <v>107</v>
      </c>
      <c r="H2" s="55"/>
      <c r="I2" s="268"/>
      <c r="J2" s="268"/>
      <c r="K2" s="268"/>
      <c r="L2" s="268"/>
      <c r="M2" s="268"/>
      <c r="N2" s="268"/>
      <c r="O2" s="57"/>
    </row>
    <row r="3" spans="1:16" ht="14.25" customHeight="1" x14ac:dyDescent="0.15">
      <c r="A3" s="66" t="s">
        <v>371</v>
      </c>
      <c r="B3" s="201"/>
      <c r="C3" s="201"/>
      <c r="D3" s="201"/>
      <c r="E3" s="201"/>
      <c r="F3" s="201"/>
      <c r="G3" s="201"/>
      <c r="H3" s="201"/>
      <c r="I3" s="269" t="s">
        <v>1042</v>
      </c>
      <c r="J3" s="269"/>
      <c r="K3" s="269"/>
      <c r="L3" s="270"/>
      <c r="M3" s="201"/>
      <c r="N3" s="1976" t="s">
        <v>467</v>
      </c>
      <c r="O3" s="1976"/>
    </row>
    <row r="4" spans="1:16" ht="13.5" customHeight="1" x14ac:dyDescent="0.15">
      <c r="A4" s="1820" t="s">
        <v>251</v>
      </c>
      <c r="B4" s="1820"/>
      <c r="C4" s="1821"/>
      <c r="D4" s="1815" t="s">
        <v>12</v>
      </c>
      <c r="E4" s="1816"/>
      <c r="F4" s="1816"/>
      <c r="G4" s="1817"/>
      <c r="H4" s="1815" t="s">
        <v>481</v>
      </c>
      <c r="I4" s="1816"/>
      <c r="J4" s="1816"/>
      <c r="K4" s="1817"/>
      <c r="L4" s="1815" t="s">
        <v>477</v>
      </c>
      <c r="M4" s="1816"/>
      <c r="N4" s="1816"/>
      <c r="O4" s="1816"/>
      <c r="P4" s="271"/>
    </row>
    <row r="5" spans="1:16" ht="13.5" customHeight="1" x14ac:dyDescent="0.15">
      <c r="A5" s="1822"/>
      <c r="B5" s="1822"/>
      <c r="C5" s="1823"/>
      <c r="D5" s="1815" t="s">
        <v>420</v>
      </c>
      <c r="E5" s="1817"/>
      <c r="F5" s="1815" t="s">
        <v>102</v>
      </c>
      <c r="G5" s="1817"/>
      <c r="H5" s="1815" t="s">
        <v>420</v>
      </c>
      <c r="I5" s="1817"/>
      <c r="J5" s="1815" t="s">
        <v>102</v>
      </c>
      <c r="K5" s="1817"/>
      <c r="L5" s="1815" t="s">
        <v>420</v>
      </c>
      <c r="M5" s="1817"/>
      <c r="N5" s="1815" t="s">
        <v>102</v>
      </c>
      <c r="O5" s="1816"/>
      <c r="P5" s="271"/>
    </row>
    <row r="6" spans="1:16" ht="12.6" customHeight="1" x14ac:dyDescent="0.15">
      <c r="A6" s="49" t="s">
        <v>448</v>
      </c>
      <c r="B6" s="40">
        <v>1</v>
      </c>
      <c r="C6" s="267" t="s">
        <v>277</v>
      </c>
      <c r="D6" s="1292"/>
      <c r="E6" s="1293">
        <v>116</v>
      </c>
      <c r="F6" s="1293"/>
      <c r="G6" s="1293">
        <v>1244</v>
      </c>
      <c r="H6" s="1294"/>
      <c r="I6" s="1293">
        <v>1</v>
      </c>
      <c r="J6" s="1293"/>
      <c r="K6" s="1293">
        <v>2</v>
      </c>
      <c r="L6" s="1294"/>
      <c r="M6" s="1293">
        <v>150</v>
      </c>
      <c r="N6" s="1293"/>
      <c r="O6" s="1293">
        <v>1705</v>
      </c>
      <c r="P6" s="271"/>
    </row>
    <row r="7" spans="1:16" ht="12.6" customHeight="1" x14ac:dyDescent="0.15">
      <c r="A7" s="13"/>
      <c r="B7" s="40">
        <v>42</v>
      </c>
      <c r="C7" s="267" t="s">
        <v>277</v>
      </c>
      <c r="D7" s="1292"/>
      <c r="E7" s="1293">
        <v>0</v>
      </c>
      <c r="F7" s="1293"/>
      <c r="G7" s="1293">
        <v>5</v>
      </c>
      <c r="H7" s="1294"/>
      <c r="I7" s="1293">
        <v>0</v>
      </c>
      <c r="J7" s="1293"/>
      <c r="K7" s="1293">
        <v>0</v>
      </c>
      <c r="L7" s="1294"/>
      <c r="M7" s="1293">
        <v>0</v>
      </c>
      <c r="N7" s="1293"/>
      <c r="O7" s="1293">
        <v>8</v>
      </c>
      <c r="P7" s="272"/>
    </row>
    <row r="8" spans="1:16" ht="12.6" customHeight="1" x14ac:dyDescent="0.15">
      <c r="A8" s="13"/>
      <c r="B8" s="40">
        <v>52</v>
      </c>
      <c r="C8" s="267" t="s">
        <v>277</v>
      </c>
      <c r="D8" s="1292"/>
      <c r="E8" s="1293">
        <v>1</v>
      </c>
      <c r="F8" s="1293"/>
      <c r="G8" s="1293">
        <v>23</v>
      </c>
      <c r="H8" s="1294"/>
      <c r="I8" s="1293">
        <v>0</v>
      </c>
      <c r="J8" s="1293"/>
      <c r="K8" s="1293">
        <v>0</v>
      </c>
      <c r="L8" s="1294"/>
      <c r="M8" s="1293">
        <v>1</v>
      </c>
      <c r="N8" s="1293"/>
      <c r="O8" s="1293">
        <v>36</v>
      </c>
      <c r="P8" s="272"/>
    </row>
    <row r="9" spans="1:16" ht="12.6" customHeight="1" x14ac:dyDescent="0.15">
      <c r="A9" s="13"/>
      <c r="B9" s="40">
        <v>135</v>
      </c>
      <c r="C9" s="267" t="s">
        <v>277</v>
      </c>
      <c r="D9" s="1292"/>
      <c r="E9" s="1293">
        <v>13</v>
      </c>
      <c r="F9" s="1293"/>
      <c r="G9" s="1293">
        <v>159</v>
      </c>
      <c r="H9" s="1294"/>
      <c r="I9" s="1293">
        <v>0</v>
      </c>
      <c r="J9" s="1293"/>
      <c r="K9" s="1293">
        <v>0</v>
      </c>
      <c r="L9" s="1294"/>
      <c r="M9" s="1293">
        <v>19</v>
      </c>
      <c r="N9" s="1293"/>
      <c r="O9" s="1293">
        <v>236</v>
      </c>
      <c r="P9" s="272"/>
    </row>
    <row r="10" spans="1:16" ht="12.6" customHeight="1" x14ac:dyDescent="0.15">
      <c r="A10" s="13"/>
      <c r="B10" s="40">
        <v>136</v>
      </c>
      <c r="C10" s="267" t="s">
        <v>277</v>
      </c>
      <c r="D10" s="1292"/>
      <c r="E10" s="1293">
        <v>14</v>
      </c>
      <c r="F10" s="1293"/>
      <c r="G10" s="1293">
        <v>184</v>
      </c>
      <c r="H10" s="1294"/>
      <c r="I10" s="1293">
        <v>0</v>
      </c>
      <c r="J10" s="1293"/>
      <c r="K10" s="1293">
        <v>2</v>
      </c>
      <c r="L10" s="1294"/>
      <c r="M10" s="1293">
        <v>19</v>
      </c>
      <c r="N10" s="1293"/>
      <c r="O10" s="1293">
        <v>241</v>
      </c>
      <c r="P10" s="272"/>
    </row>
    <row r="11" spans="1:16" ht="12.6" customHeight="1" x14ac:dyDescent="0.15">
      <c r="A11" s="13"/>
      <c r="B11" s="40">
        <v>138</v>
      </c>
      <c r="C11" s="267" t="s">
        <v>277</v>
      </c>
      <c r="D11" s="1292"/>
      <c r="E11" s="1293">
        <v>2</v>
      </c>
      <c r="F11" s="1293"/>
      <c r="G11" s="1293">
        <v>24</v>
      </c>
      <c r="H11" s="1294"/>
      <c r="I11" s="1293">
        <v>0</v>
      </c>
      <c r="J11" s="1293"/>
      <c r="K11" s="1293">
        <v>0</v>
      </c>
      <c r="L11" s="1294"/>
      <c r="M11" s="1293">
        <v>2</v>
      </c>
      <c r="N11" s="1293"/>
      <c r="O11" s="1293">
        <v>28</v>
      </c>
      <c r="P11" s="272"/>
    </row>
    <row r="12" spans="1:16" ht="12.6" customHeight="1" x14ac:dyDescent="0.15">
      <c r="A12" s="13"/>
      <c r="B12" s="40">
        <v>139</v>
      </c>
      <c r="C12" s="267" t="s">
        <v>277</v>
      </c>
      <c r="D12" s="1292"/>
      <c r="E12" s="1293">
        <v>7</v>
      </c>
      <c r="F12" s="1293"/>
      <c r="G12" s="1293">
        <v>120</v>
      </c>
      <c r="H12" s="1294"/>
      <c r="I12" s="1293">
        <v>0</v>
      </c>
      <c r="J12" s="1293"/>
      <c r="K12" s="1293">
        <v>0</v>
      </c>
      <c r="L12" s="1294"/>
      <c r="M12" s="1293">
        <v>8</v>
      </c>
      <c r="N12" s="1293"/>
      <c r="O12" s="1293">
        <v>162</v>
      </c>
      <c r="P12" s="272"/>
    </row>
    <row r="13" spans="1:16" ht="12.6" customHeight="1" x14ac:dyDescent="0.15">
      <c r="A13" s="13"/>
      <c r="B13" s="40">
        <v>149</v>
      </c>
      <c r="C13" s="267" t="s">
        <v>277</v>
      </c>
      <c r="D13" s="1292"/>
      <c r="E13" s="1293">
        <v>1</v>
      </c>
      <c r="F13" s="1293"/>
      <c r="G13" s="1293">
        <v>14</v>
      </c>
      <c r="H13" s="1294"/>
      <c r="I13" s="1293">
        <v>0</v>
      </c>
      <c r="J13" s="1293"/>
      <c r="K13" s="1293">
        <v>1</v>
      </c>
      <c r="L13" s="1294"/>
      <c r="M13" s="1293">
        <v>1</v>
      </c>
      <c r="N13" s="1293"/>
      <c r="O13" s="1293">
        <v>14</v>
      </c>
      <c r="P13" s="272"/>
    </row>
    <row r="14" spans="1:16" ht="12.6" customHeight="1" x14ac:dyDescent="0.15">
      <c r="A14" s="13"/>
      <c r="B14" s="40">
        <v>150</v>
      </c>
      <c r="C14" s="267" t="s">
        <v>277</v>
      </c>
      <c r="D14" s="1292"/>
      <c r="E14" s="1293">
        <v>32</v>
      </c>
      <c r="F14" s="1293"/>
      <c r="G14" s="1293">
        <v>391</v>
      </c>
      <c r="H14" s="1294"/>
      <c r="I14" s="1293">
        <v>0</v>
      </c>
      <c r="J14" s="1293"/>
      <c r="K14" s="1293">
        <v>0</v>
      </c>
      <c r="L14" s="1294"/>
      <c r="M14" s="1293">
        <v>45</v>
      </c>
      <c r="N14" s="1293"/>
      <c r="O14" s="1293">
        <v>524</v>
      </c>
      <c r="P14" s="272"/>
    </row>
    <row r="15" spans="1:16" ht="12.6" customHeight="1" x14ac:dyDescent="0.15">
      <c r="A15" s="13"/>
      <c r="B15" s="40">
        <v>152</v>
      </c>
      <c r="C15" s="267" t="s">
        <v>277</v>
      </c>
      <c r="D15" s="1292"/>
      <c r="E15" s="1293">
        <v>20</v>
      </c>
      <c r="F15" s="1293"/>
      <c r="G15" s="1293">
        <v>267</v>
      </c>
      <c r="H15" s="1294"/>
      <c r="I15" s="1293">
        <v>0</v>
      </c>
      <c r="J15" s="1293"/>
      <c r="K15" s="1293">
        <v>1</v>
      </c>
      <c r="L15" s="1294"/>
      <c r="M15" s="1293">
        <v>30</v>
      </c>
      <c r="N15" s="1293"/>
      <c r="O15" s="1293">
        <v>347</v>
      </c>
      <c r="P15" s="272"/>
    </row>
    <row r="16" spans="1:16" ht="12.6" customHeight="1" x14ac:dyDescent="0.15">
      <c r="A16" s="13"/>
      <c r="B16" s="40">
        <v>246</v>
      </c>
      <c r="C16" s="267" t="s">
        <v>277</v>
      </c>
      <c r="D16" s="1292"/>
      <c r="E16" s="1293">
        <v>12</v>
      </c>
      <c r="F16" s="1293"/>
      <c r="G16" s="1293">
        <v>149</v>
      </c>
      <c r="H16" s="1294"/>
      <c r="I16" s="1293">
        <v>0</v>
      </c>
      <c r="J16" s="1293"/>
      <c r="K16" s="1293">
        <v>0</v>
      </c>
      <c r="L16" s="1294"/>
      <c r="M16" s="1293">
        <v>13</v>
      </c>
      <c r="N16" s="1293"/>
      <c r="O16" s="1293">
        <v>207</v>
      </c>
      <c r="P16" s="272"/>
    </row>
    <row r="17" spans="1:20" ht="12.6" customHeight="1" x14ac:dyDescent="0.15">
      <c r="A17" s="13"/>
      <c r="B17" s="40">
        <v>257</v>
      </c>
      <c r="C17" s="267" t="s">
        <v>277</v>
      </c>
      <c r="D17" s="1292"/>
      <c r="E17" s="1293">
        <v>17</v>
      </c>
      <c r="F17" s="1293"/>
      <c r="G17" s="1293">
        <v>249</v>
      </c>
      <c r="H17" s="1294"/>
      <c r="I17" s="1293">
        <v>0</v>
      </c>
      <c r="J17" s="1293"/>
      <c r="K17" s="1293">
        <v>0</v>
      </c>
      <c r="L17" s="1294"/>
      <c r="M17" s="1293">
        <v>24</v>
      </c>
      <c r="N17" s="1293"/>
      <c r="O17" s="1293">
        <v>311</v>
      </c>
      <c r="P17" s="272"/>
    </row>
    <row r="18" spans="1:20" ht="12.6" customHeight="1" x14ac:dyDescent="0.15">
      <c r="A18" s="13"/>
      <c r="B18" s="40">
        <v>301</v>
      </c>
      <c r="C18" s="267" t="s">
        <v>277</v>
      </c>
      <c r="D18" s="1292"/>
      <c r="E18" s="1293">
        <v>8</v>
      </c>
      <c r="F18" s="1293"/>
      <c r="G18" s="1293">
        <v>69</v>
      </c>
      <c r="H18" s="1294"/>
      <c r="I18" s="1293">
        <v>0</v>
      </c>
      <c r="J18" s="1293"/>
      <c r="K18" s="1293">
        <v>0</v>
      </c>
      <c r="L18" s="1294"/>
      <c r="M18" s="1293">
        <v>9</v>
      </c>
      <c r="N18" s="1293"/>
      <c r="O18" s="1293">
        <v>92</v>
      </c>
      <c r="P18" s="272"/>
    </row>
    <row r="19" spans="1:20" ht="12.6" customHeight="1" x14ac:dyDescent="0.15">
      <c r="A19" s="13"/>
      <c r="B19" s="40">
        <v>362</v>
      </c>
      <c r="C19" s="267" t="s">
        <v>277</v>
      </c>
      <c r="D19" s="1292"/>
      <c r="E19" s="1293">
        <v>11</v>
      </c>
      <c r="F19" s="1293"/>
      <c r="G19" s="1293">
        <v>133</v>
      </c>
      <c r="H19" s="1294"/>
      <c r="I19" s="1293">
        <v>0</v>
      </c>
      <c r="J19" s="1293"/>
      <c r="K19" s="1293">
        <v>1</v>
      </c>
      <c r="L19" s="1294"/>
      <c r="M19" s="1293">
        <v>17</v>
      </c>
      <c r="N19" s="1293"/>
      <c r="O19" s="1293">
        <v>166</v>
      </c>
      <c r="P19" s="272"/>
    </row>
    <row r="20" spans="1:20" ht="12.6" customHeight="1" x14ac:dyDescent="0.15">
      <c r="A20" s="13"/>
      <c r="B20" s="40">
        <v>414</v>
      </c>
      <c r="C20" s="267" t="s">
        <v>277</v>
      </c>
      <c r="D20" s="1292"/>
      <c r="E20" s="1293">
        <v>11</v>
      </c>
      <c r="F20" s="1293"/>
      <c r="G20" s="1293">
        <v>111</v>
      </c>
      <c r="H20" s="1294"/>
      <c r="I20" s="1293">
        <v>0</v>
      </c>
      <c r="J20" s="1293"/>
      <c r="K20" s="1293">
        <v>0</v>
      </c>
      <c r="L20" s="1294"/>
      <c r="M20" s="1293">
        <v>17</v>
      </c>
      <c r="N20" s="1293"/>
      <c r="O20" s="1293">
        <v>155</v>
      </c>
      <c r="P20" s="272"/>
    </row>
    <row r="21" spans="1:20" ht="12.6" customHeight="1" x14ac:dyDescent="0.15">
      <c r="A21" s="13"/>
      <c r="B21" s="40">
        <v>469</v>
      </c>
      <c r="C21" s="267" t="s">
        <v>277</v>
      </c>
      <c r="D21" s="1292"/>
      <c r="E21" s="1293">
        <v>4</v>
      </c>
      <c r="F21" s="1293"/>
      <c r="G21" s="1293">
        <v>33</v>
      </c>
      <c r="H21" s="1294"/>
      <c r="I21" s="1293">
        <v>0</v>
      </c>
      <c r="J21" s="1293"/>
      <c r="K21" s="1293">
        <v>1</v>
      </c>
      <c r="L21" s="1294"/>
      <c r="M21" s="1293">
        <v>7</v>
      </c>
      <c r="N21" s="1293"/>
      <c r="O21" s="1293">
        <v>44</v>
      </c>
      <c r="P21" s="272"/>
    </row>
    <row r="22" spans="1:20" ht="12.6" customHeight="1" x14ac:dyDescent="0.15">
      <c r="A22" s="13"/>
      <c r="B22" s="40">
        <v>473</v>
      </c>
      <c r="C22" s="267" t="s">
        <v>277</v>
      </c>
      <c r="D22" s="1292"/>
      <c r="E22" s="1293">
        <v>1</v>
      </c>
      <c r="F22" s="1293"/>
      <c r="G22" s="1293">
        <v>28</v>
      </c>
      <c r="H22" s="1294"/>
      <c r="I22" s="1293">
        <v>0</v>
      </c>
      <c r="J22" s="1293"/>
      <c r="K22" s="1293">
        <v>0</v>
      </c>
      <c r="L22" s="1294"/>
      <c r="M22" s="1293">
        <v>1</v>
      </c>
      <c r="N22" s="1293"/>
      <c r="O22" s="1293">
        <v>32</v>
      </c>
      <c r="P22" s="272"/>
      <c r="T22" s="273"/>
    </row>
    <row r="23" spans="1:20" ht="12.6" customHeight="1" x14ac:dyDescent="0.15">
      <c r="A23" s="13"/>
      <c r="B23" s="40">
        <v>474</v>
      </c>
      <c r="C23" s="267" t="s">
        <v>277</v>
      </c>
      <c r="D23" s="1292"/>
      <c r="E23" s="1293">
        <v>0</v>
      </c>
      <c r="F23" s="1293"/>
      <c r="G23" s="1293">
        <v>0</v>
      </c>
      <c r="H23" s="1294"/>
      <c r="I23" s="1293">
        <v>0</v>
      </c>
      <c r="J23" s="1293"/>
      <c r="K23" s="1293">
        <v>0</v>
      </c>
      <c r="L23" s="1294"/>
      <c r="M23" s="1293">
        <v>0</v>
      </c>
      <c r="N23" s="1293"/>
      <c r="O23" s="1293">
        <v>0</v>
      </c>
      <c r="P23" s="272"/>
      <c r="T23" s="273"/>
    </row>
    <row r="24" spans="1:20" ht="12.6" customHeight="1" x14ac:dyDescent="0.15">
      <c r="A24" s="1978" t="s">
        <v>103</v>
      </c>
      <c r="B24" s="1978"/>
      <c r="C24" s="1979"/>
      <c r="D24" s="1295"/>
      <c r="E24" s="1293">
        <v>162</v>
      </c>
      <c r="F24" s="1293"/>
      <c r="G24" s="1293">
        <v>1665</v>
      </c>
      <c r="H24" s="1294"/>
      <c r="I24" s="1293">
        <v>2</v>
      </c>
      <c r="J24" s="1293"/>
      <c r="K24" s="1293">
        <v>9</v>
      </c>
      <c r="L24" s="1294"/>
      <c r="M24" s="1293">
        <v>194</v>
      </c>
      <c r="N24" s="1293"/>
      <c r="O24" s="1293">
        <v>2113</v>
      </c>
      <c r="P24" s="272"/>
      <c r="R24" s="273"/>
      <c r="T24" s="273"/>
    </row>
    <row r="25" spans="1:20" ht="12.6" customHeight="1" x14ac:dyDescent="0.15">
      <c r="A25" s="1978" t="s">
        <v>449</v>
      </c>
      <c r="B25" s="1978"/>
      <c r="C25" s="1979"/>
      <c r="D25" s="1295"/>
      <c r="E25" s="1293">
        <v>229</v>
      </c>
      <c r="F25" s="1293"/>
      <c r="G25" s="1293">
        <v>2199</v>
      </c>
      <c r="H25" s="1294"/>
      <c r="I25" s="1293">
        <v>3</v>
      </c>
      <c r="J25" s="1293"/>
      <c r="K25" s="1293">
        <v>11</v>
      </c>
      <c r="L25" s="1294"/>
      <c r="M25" s="1293">
        <v>267</v>
      </c>
      <c r="N25" s="1293"/>
      <c r="O25" s="1293">
        <v>2737</v>
      </c>
      <c r="P25" s="272"/>
      <c r="T25" s="273"/>
    </row>
    <row r="26" spans="1:20" ht="12.6" customHeight="1" x14ac:dyDescent="0.15">
      <c r="A26" s="1978" t="s">
        <v>146</v>
      </c>
      <c r="B26" s="1978"/>
      <c r="C26" s="1979"/>
      <c r="D26" s="1295"/>
      <c r="E26" s="1293">
        <v>695</v>
      </c>
      <c r="F26" s="1293"/>
      <c r="G26" s="1293">
        <v>7492</v>
      </c>
      <c r="H26" s="1294"/>
      <c r="I26" s="1293">
        <v>4</v>
      </c>
      <c r="J26" s="1293"/>
      <c r="K26" s="1293">
        <v>35</v>
      </c>
      <c r="L26" s="1294"/>
      <c r="M26" s="1293">
        <v>827</v>
      </c>
      <c r="N26" s="1293"/>
      <c r="O26" s="1293">
        <v>9102</v>
      </c>
      <c r="P26" s="272"/>
      <c r="T26" s="273"/>
    </row>
    <row r="27" spans="1:20" ht="12.6" customHeight="1" x14ac:dyDescent="0.15">
      <c r="A27" s="1978" t="s">
        <v>476</v>
      </c>
      <c r="B27" s="1978"/>
      <c r="C27" s="1979"/>
      <c r="D27" s="1295"/>
      <c r="E27" s="1293">
        <v>6</v>
      </c>
      <c r="F27" s="1293"/>
      <c r="G27" s="1293">
        <v>82</v>
      </c>
      <c r="H27" s="1294"/>
      <c r="I27" s="1293">
        <v>0</v>
      </c>
      <c r="J27" s="1293"/>
      <c r="K27" s="1293">
        <v>0</v>
      </c>
      <c r="L27" s="1294"/>
      <c r="M27" s="1293">
        <v>16</v>
      </c>
      <c r="N27" s="1293"/>
      <c r="O27" s="1293">
        <v>133</v>
      </c>
      <c r="P27" s="272"/>
    </row>
    <row r="28" spans="1:20" ht="12.6" customHeight="1" x14ac:dyDescent="0.15">
      <c r="A28" s="1980" t="s">
        <v>152</v>
      </c>
      <c r="B28" s="1980"/>
      <c r="C28" s="1981"/>
      <c r="D28" s="1295"/>
      <c r="E28" s="1293">
        <v>10</v>
      </c>
      <c r="F28" s="1293"/>
      <c r="G28" s="1293">
        <v>85</v>
      </c>
      <c r="H28" s="1294"/>
      <c r="I28" s="1293">
        <v>2</v>
      </c>
      <c r="J28" s="1293"/>
      <c r="K28" s="1293">
        <v>2</v>
      </c>
      <c r="L28" s="1294"/>
      <c r="M28" s="1293">
        <v>16</v>
      </c>
      <c r="N28" s="1293"/>
      <c r="O28" s="1293">
        <v>161</v>
      </c>
      <c r="P28" s="272"/>
    </row>
    <row r="29" spans="1:20" ht="12.6" customHeight="1" x14ac:dyDescent="0.15">
      <c r="A29" s="1978" t="s">
        <v>297</v>
      </c>
      <c r="B29" s="1978"/>
      <c r="C29" s="1979"/>
      <c r="D29" s="1296"/>
      <c r="E29" s="1293">
        <v>0</v>
      </c>
      <c r="F29" s="1293"/>
      <c r="G29" s="1293">
        <v>0</v>
      </c>
      <c r="H29" s="1294"/>
      <c r="I29" s="1293">
        <v>0</v>
      </c>
      <c r="J29" s="1293"/>
      <c r="K29" s="1293">
        <v>0</v>
      </c>
      <c r="L29" s="1294"/>
      <c r="M29" s="1293">
        <v>0</v>
      </c>
      <c r="N29" s="1293"/>
      <c r="O29" s="1293">
        <v>0</v>
      </c>
      <c r="P29" s="271"/>
    </row>
    <row r="30" spans="1:20" ht="12.6" customHeight="1" x14ac:dyDescent="0.15">
      <c r="A30" s="1978" t="s">
        <v>450</v>
      </c>
      <c r="B30" s="1978"/>
      <c r="C30" s="1979"/>
      <c r="D30" s="1296"/>
      <c r="E30" s="1297">
        <v>5</v>
      </c>
      <c r="F30" s="1293"/>
      <c r="G30" s="1293">
        <v>51</v>
      </c>
      <c r="H30" s="1294"/>
      <c r="I30" s="1293">
        <v>0</v>
      </c>
      <c r="J30" s="1293"/>
      <c r="K30" s="1293">
        <v>0</v>
      </c>
      <c r="L30" s="1294"/>
      <c r="M30" s="1293">
        <v>15</v>
      </c>
      <c r="N30" s="1293"/>
      <c r="O30" s="1293">
        <v>111</v>
      </c>
      <c r="P30" s="271"/>
    </row>
    <row r="31" spans="1:20" ht="12.6" customHeight="1" x14ac:dyDescent="0.15">
      <c r="A31" s="1978" t="s">
        <v>451</v>
      </c>
      <c r="B31" s="1978"/>
      <c r="C31" s="1979"/>
      <c r="D31" s="1298"/>
      <c r="E31" s="1299">
        <v>92</v>
      </c>
      <c r="F31" s="1299"/>
      <c r="G31" s="1299">
        <v>987</v>
      </c>
      <c r="H31" s="1300"/>
      <c r="I31" s="1299">
        <v>2</v>
      </c>
      <c r="J31" s="1299"/>
      <c r="K31" s="1299">
        <v>10</v>
      </c>
      <c r="L31" s="1300"/>
      <c r="M31" s="1299">
        <v>100</v>
      </c>
      <c r="N31" s="1299"/>
      <c r="O31" s="1299">
        <v>1160</v>
      </c>
      <c r="P31" s="271"/>
    </row>
    <row r="32" spans="1:20" ht="12.6" customHeight="1" x14ac:dyDescent="0.15">
      <c r="A32" s="1982" t="s">
        <v>452</v>
      </c>
      <c r="B32" s="1982"/>
      <c r="C32" s="1983"/>
      <c r="D32" s="1301"/>
      <c r="E32" s="1302">
        <v>1469</v>
      </c>
      <c r="F32" s="1303"/>
      <c r="G32" s="1302">
        <v>15764</v>
      </c>
      <c r="H32" s="1303"/>
      <c r="I32" s="1302">
        <v>14</v>
      </c>
      <c r="J32" s="1303"/>
      <c r="K32" s="1302">
        <v>75</v>
      </c>
      <c r="L32" s="1303"/>
      <c r="M32" s="1302">
        <v>1798</v>
      </c>
      <c r="N32" s="1303"/>
      <c r="O32" s="1302">
        <v>19825</v>
      </c>
      <c r="P32" s="271"/>
    </row>
    <row r="33" spans="1:20" ht="12" customHeight="1" x14ac:dyDescent="0.15">
      <c r="A33" s="1977" t="s">
        <v>482</v>
      </c>
      <c r="B33" s="1977"/>
      <c r="C33" s="1977"/>
      <c r="D33" s="1977"/>
      <c r="E33" s="1977"/>
      <c r="F33" s="1977"/>
      <c r="G33" s="1977"/>
      <c r="H33" s="1977"/>
      <c r="I33" s="1977"/>
      <c r="J33" s="1977"/>
      <c r="K33" s="1977"/>
      <c r="L33" s="1977"/>
      <c r="M33" s="1977"/>
      <c r="N33" s="1977"/>
      <c r="O33" s="1977"/>
    </row>
    <row r="34" spans="1:20" ht="12" customHeight="1" x14ac:dyDescent="0.15">
      <c r="A34" s="57"/>
      <c r="B34" s="57"/>
      <c r="C34" s="57"/>
      <c r="D34" s="57"/>
      <c r="E34" s="57"/>
      <c r="F34" s="57"/>
      <c r="G34" s="57"/>
      <c r="H34" s="57"/>
      <c r="I34" s="57"/>
      <c r="J34" s="57"/>
      <c r="K34" s="57"/>
      <c r="L34" s="57"/>
      <c r="M34" s="57"/>
      <c r="N34" s="57"/>
      <c r="O34" s="57"/>
    </row>
    <row r="35" spans="1:20" ht="13.5" x14ac:dyDescent="0.15">
      <c r="D35" s="4"/>
      <c r="E35" s="4"/>
      <c r="F35" s="4"/>
      <c r="G35" s="4"/>
      <c r="H35" s="4"/>
      <c r="I35" s="4"/>
      <c r="J35" s="4"/>
      <c r="K35" s="4"/>
      <c r="L35" s="4"/>
      <c r="Q35" s="71"/>
      <c r="R35" s="71"/>
      <c r="S35" s="71"/>
      <c r="T35" s="57"/>
    </row>
    <row r="36" spans="1:20" ht="13.5" x14ac:dyDescent="0.15">
      <c r="D36" s="4"/>
      <c r="E36" s="4"/>
      <c r="F36" s="4"/>
      <c r="G36" s="4"/>
      <c r="H36" s="4"/>
      <c r="I36" s="4"/>
      <c r="J36" s="4"/>
      <c r="K36" s="4"/>
      <c r="L36" s="4"/>
    </row>
    <row r="37" spans="1:20" ht="13.5" x14ac:dyDescent="0.15">
      <c r="E37" s="4"/>
      <c r="F37" s="4"/>
      <c r="G37" s="4"/>
      <c r="H37" s="4"/>
      <c r="I37" s="4"/>
      <c r="J37" s="4"/>
      <c r="K37" s="4"/>
      <c r="L37" s="4"/>
    </row>
    <row r="38" spans="1:20" ht="13.5" x14ac:dyDescent="0.15">
      <c r="E38" s="4"/>
      <c r="F38" s="4"/>
      <c r="G38" s="4"/>
      <c r="H38" s="4"/>
      <c r="I38" s="4"/>
      <c r="J38" s="4"/>
      <c r="K38" s="4"/>
      <c r="L38" s="4"/>
    </row>
  </sheetData>
  <mergeCells count="21">
    <mergeCell ref="A4:C5"/>
    <mergeCell ref="A29:C29"/>
    <mergeCell ref="A30:C30"/>
    <mergeCell ref="A31:C31"/>
    <mergeCell ref="A32:C32"/>
    <mergeCell ref="A33:O33"/>
    <mergeCell ref="A24:C24"/>
    <mergeCell ref="A25:C25"/>
    <mergeCell ref="A26:C26"/>
    <mergeCell ref="A27:C27"/>
    <mergeCell ref="A28:C28"/>
    <mergeCell ref="N3:O3"/>
    <mergeCell ref="D4:G4"/>
    <mergeCell ref="H4:K4"/>
    <mergeCell ref="L4:O4"/>
    <mergeCell ref="D5:E5"/>
    <mergeCell ref="F5:G5"/>
    <mergeCell ref="H5:I5"/>
    <mergeCell ref="J5:K5"/>
    <mergeCell ref="L5:M5"/>
    <mergeCell ref="N5:O5"/>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zoomScaleSheetLayoutView="100" workbookViewId="0"/>
  </sheetViews>
  <sheetFormatPr defaultRowHeight="12" x14ac:dyDescent="0.15"/>
  <cols>
    <col min="1" max="1" width="7.125" style="183" customWidth="1"/>
    <col min="2" max="2" width="4.875" style="183" bestFit="1" customWidth="1"/>
    <col min="3" max="3" width="3.25" style="183" customWidth="1"/>
    <col min="4" max="4" width="4.625" style="183" customWidth="1"/>
    <col min="5" max="5" width="8.25" style="183" customWidth="1"/>
    <col min="6" max="6" width="4.625" style="183" customWidth="1"/>
    <col min="7" max="7" width="8.25" style="183" customWidth="1"/>
    <col min="8" max="8" width="4.625" style="183" customWidth="1"/>
    <col min="9" max="9" width="8.25" style="183" customWidth="1"/>
    <col min="10" max="10" width="4.625" style="183" customWidth="1"/>
    <col min="11" max="11" width="8.25" style="183" customWidth="1"/>
    <col min="12" max="12" width="4.625" style="183" customWidth="1"/>
    <col min="13" max="13" width="8.25" style="183" customWidth="1"/>
    <col min="14" max="14" width="4.625" style="183" customWidth="1"/>
    <col min="15" max="15" width="8.25" style="183" customWidth="1"/>
    <col min="16" max="16" width="7.125" style="183" customWidth="1"/>
    <col min="17" max="21" width="11.125" style="183" customWidth="1"/>
    <col min="22" max="22" width="9" style="183" customWidth="1"/>
    <col min="23" max="16384" width="9" style="183"/>
  </cols>
  <sheetData>
    <row r="1" spans="1:16" ht="13.5" customHeight="1" x14ac:dyDescent="0.15">
      <c r="A1" s="57"/>
      <c r="B1" s="57"/>
      <c r="C1" s="57"/>
      <c r="D1" s="57"/>
      <c r="E1" s="57"/>
      <c r="F1" s="57"/>
      <c r="G1" s="57"/>
      <c r="H1" s="57"/>
      <c r="I1" s="57"/>
      <c r="J1" s="57"/>
      <c r="K1" s="57"/>
      <c r="M1" s="57"/>
      <c r="N1" s="57"/>
      <c r="O1" s="57"/>
    </row>
    <row r="2" spans="1:16" ht="19.5" customHeight="1" x14ac:dyDescent="0.15">
      <c r="A2" s="57"/>
      <c r="B2" s="57"/>
      <c r="C2" s="57"/>
      <c r="D2" s="57"/>
      <c r="E2" s="57"/>
      <c r="F2" s="57"/>
      <c r="G2" s="55" t="s">
        <v>338</v>
      </c>
      <c r="H2" s="57"/>
      <c r="I2" s="57"/>
      <c r="J2" s="57"/>
      <c r="K2" s="57"/>
      <c r="L2" s="57"/>
      <c r="M2" s="57"/>
      <c r="N2" s="57"/>
      <c r="O2" s="221"/>
    </row>
    <row r="3" spans="1:16" ht="13.5" customHeight="1" x14ac:dyDescent="0.15">
      <c r="A3" s="1986" t="s">
        <v>233</v>
      </c>
      <c r="B3" s="1986"/>
      <c r="C3" s="1986"/>
      <c r="D3" s="201"/>
      <c r="E3" s="201"/>
      <c r="F3" s="201"/>
      <c r="G3" s="201"/>
      <c r="H3" s="201"/>
      <c r="I3" s="280" t="s">
        <v>188</v>
      </c>
      <c r="J3" s="201"/>
      <c r="K3" s="201"/>
      <c r="L3" s="274"/>
      <c r="M3" s="1987" t="s">
        <v>314</v>
      </c>
      <c r="N3" s="1987"/>
      <c r="O3" s="1987"/>
    </row>
    <row r="4" spans="1:16" ht="13.5" customHeight="1" x14ac:dyDescent="0.15">
      <c r="A4" s="1820" t="s">
        <v>165</v>
      </c>
      <c r="B4" s="1820"/>
      <c r="C4" s="1821"/>
      <c r="D4" s="1815" t="s">
        <v>478</v>
      </c>
      <c r="E4" s="1816"/>
      <c r="F4" s="1816"/>
      <c r="G4" s="1816"/>
      <c r="H4" s="1816"/>
      <c r="I4" s="1817"/>
      <c r="J4" s="1815" t="s">
        <v>41</v>
      </c>
      <c r="K4" s="1816"/>
      <c r="L4" s="1816"/>
      <c r="M4" s="1816"/>
      <c r="N4" s="1816"/>
      <c r="O4" s="1816"/>
    </row>
    <row r="5" spans="1:16" ht="13.5" customHeight="1" x14ac:dyDescent="0.15">
      <c r="A5" s="1822"/>
      <c r="B5" s="1822"/>
      <c r="C5" s="1823"/>
      <c r="D5" s="1850" t="s">
        <v>189</v>
      </c>
      <c r="E5" s="1850"/>
      <c r="F5" s="1850" t="s">
        <v>90</v>
      </c>
      <c r="G5" s="1850"/>
      <c r="H5" s="1850" t="s">
        <v>16</v>
      </c>
      <c r="I5" s="1850"/>
      <c r="J5" s="1850" t="s">
        <v>189</v>
      </c>
      <c r="K5" s="1850"/>
      <c r="L5" s="1850" t="s">
        <v>90</v>
      </c>
      <c r="M5" s="1850"/>
      <c r="N5" s="1850" t="s">
        <v>16</v>
      </c>
      <c r="O5" s="1815"/>
    </row>
    <row r="6" spans="1:16" ht="12.6" customHeight="1" x14ac:dyDescent="0.15">
      <c r="A6" s="1304" t="s">
        <v>973</v>
      </c>
      <c r="B6" s="1305">
        <v>11</v>
      </c>
      <c r="C6" s="1306" t="s">
        <v>919</v>
      </c>
      <c r="D6" s="1307"/>
      <c r="E6" s="1308">
        <v>127.2</v>
      </c>
      <c r="F6" s="1309" t="s">
        <v>104</v>
      </c>
      <c r="G6" s="1308">
        <v>112.4</v>
      </c>
      <c r="H6" s="1309" t="s">
        <v>104</v>
      </c>
      <c r="I6" s="1310">
        <v>106.8</v>
      </c>
      <c r="J6" s="1311"/>
      <c r="K6" s="1308">
        <v>127</v>
      </c>
      <c r="L6" s="1309" t="s">
        <v>104</v>
      </c>
      <c r="M6" s="1308">
        <v>112.7</v>
      </c>
      <c r="N6" s="1309" t="s">
        <v>104</v>
      </c>
      <c r="O6" s="1312">
        <v>106.7</v>
      </c>
    </row>
    <row r="7" spans="1:16" ht="12.6" customHeight="1" x14ac:dyDescent="0.15">
      <c r="A7" s="1304"/>
      <c r="B7" s="1305">
        <v>12</v>
      </c>
      <c r="C7" s="1313"/>
      <c r="D7" s="1307"/>
      <c r="E7" s="1308">
        <v>123.7</v>
      </c>
      <c r="F7" s="1309" t="s">
        <v>104</v>
      </c>
      <c r="G7" s="1308">
        <v>111.9</v>
      </c>
      <c r="H7" s="1309" t="s">
        <v>104</v>
      </c>
      <c r="I7" s="1310">
        <v>106.4</v>
      </c>
      <c r="J7" s="1311"/>
      <c r="K7" s="1308">
        <v>125.9</v>
      </c>
      <c r="L7" s="1309" t="s">
        <v>104</v>
      </c>
      <c r="M7" s="1308">
        <v>112.6</v>
      </c>
      <c r="N7" s="1309" t="s">
        <v>104</v>
      </c>
      <c r="O7" s="1312">
        <v>106.6</v>
      </c>
    </row>
    <row r="8" spans="1:16" ht="12.6" customHeight="1" x14ac:dyDescent="0.15">
      <c r="A8" s="1304" t="s">
        <v>948</v>
      </c>
      <c r="B8" s="1305">
        <v>1</v>
      </c>
      <c r="C8" s="1313" t="s">
        <v>919</v>
      </c>
      <c r="D8" s="1307"/>
      <c r="E8" s="1308">
        <v>122</v>
      </c>
      <c r="F8" s="1309" t="s">
        <v>104</v>
      </c>
      <c r="G8" s="1308">
        <v>109.8</v>
      </c>
      <c r="H8" s="1309" t="s">
        <v>104</v>
      </c>
      <c r="I8" s="1310">
        <v>106.3</v>
      </c>
      <c r="J8" s="1311"/>
      <c r="K8" s="1308">
        <v>124.3</v>
      </c>
      <c r="L8" s="1309" t="s">
        <v>104</v>
      </c>
      <c r="M8" s="1308">
        <v>111.4</v>
      </c>
      <c r="N8" s="1309" t="s">
        <v>104</v>
      </c>
      <c r="O8" s="1312">
        <v>106.5</v>
      </c>
    </row>
    <row r="9" spans="1:16" ht="12.6" customHeight="1" x14ac:dyDescent="0.15">
      <c r="A9" s="1304"/>
      <c r="B9" s="1305">
        <v>2</v>
      </c>
      <c r="C9" s="1313"/>
      <c r="D9" s="1307"/>
      <c r="E9" s="1308">
        <v>121.9</v>
      </c>
      <c r="F9" s="1309" t="s">
        <v>104</v>
      </c>
      <c r="G9" s="1308">
        <v>117.9</v>
      </c>
      <c r="H9" s="1309" t="s">
        <v>104</v>
      </c>
      <c r="I9" s="1310">
        <v>106.8</v>
      </c>
      <c r="J9" s="1311"/>
      <c r="K9" s="1308">
        <v>122.5</v>
      </c>
      <c r="L9" s="1309" t="s">
        <v>104</v>
      </c>
      <c r="M9" s="1308">
        <v>113.2</v>
      </c>
      <c r="N9" s="1309" t="s">
        <v>104</v>
      </c>
      <c r="O9" s="1312">
        <v>106.5</v>
      </c>
    </row>
    <row r="10" spans="1:16" ht="12.6" customHeight="1" x14ac:dyDescent="0.15">
      <c r="A10" s="1304"/>
      <c r="B10" s="1305">
        <v>3</v>
      </c>
      <c r="C10" s="1313"/>
      <c r="D10" s="1307"/>
      <c r="E10" s="1308">
        <v>120.7</v>
      </c>
      <c r="F10" s="1309" t="s">
        <v>104</v>
      </c>
      <c r="G10" s="1308">
        <v>110</v>
      </c>
      <c r="H10" s="1309" t="s">
        <v>104</v>
      </c>
      <c r="I10" s="1308">
        <v>106.7</v>
      </c>
      <c r="J10" s="1311"/>
      <c r="K10" s="1308">
        <v>121.5</v>
      </c>
      <c r="L10" s="1309" t="s">
        <v>104</v>
      </c>
      <c r="M10" s="1308">
        <v>112.6</v>
      </c>
      <c r="N10" s="1309" t="s">
        <v>104</v>
      </c>
      <c r="O10" s="1312">
        <v>106.6</v>
      </c>
    </row>
    <row r="11" spans="1:16" ht="12.6" customHeight="1" x14ac:dyDescent="0.15">
      <c r="A11" s="1304"/>
      <c r="B11" s="1305">
        <v>4</v>
      </c>
      <c r="C11" s="1313"/>
      <c r="D11" s="1307"/>
      <c r="E11" s="1308">
        <v>125.5</v>
      </c>
      <c r="F11" s="1309" t="s">
        <v>104</v>
      </c>
      <c r="G11" s="1308">
        <v>112.9</v>
      </c>
      <c r="H11" s="1309" t="s">
        <v>104</v>
      </c>
      <c r="I11" s="1308">
        <v>106.7</v>
      </c>
      <c r="J11" s="1311"/>
      <c r="K11" s="1308">
        <v>122.7</v>
      </c>
      <c r="L11" s="1309" t="s">
        <v>104</v>
      </c>
      <c r="M11" s="1308">
        <v>113.6</v>
      </c>
      <c r="N11" s="1309" t="s">
        <v>104</v>
      </c>
      <c r="O11" s="1308">
        <v>106.7</v>
      </c>
    </row>
    <row r="12" spans="1:16" ht="12.6" customHeight="1" x14ac:dyDescent="0.15">
      <c r="A12" s="1304"/>
      <c r="B12" s="1305">
        <v>5</v>
      </c>
      <c r="C12" s="1313"/>
      <c r="D12" s="1307"/>
      <c r="E12" s="1308">
        <v>132.5</v>
      </c>
      <c r="F12" s="1309" t="s">
        <v>104</v>
      </c>
      <c r="G12" s="1308">
        <v>115.7</v>
      </c>
      <c r="H12" s="1309" t="s">
        <v>104</v>
      </c>
      <c r="I12" s="1308">
        <v>107.7</v>
      </c>
      <c r="J12" s="1311"/>
      <c r="K12" s="1308">
        <v>126.2</v>
      </c>
      <c r="L12" s="1309" t="s">
        <v>104</v>
      </c>
      <c r="M12" s="1308">
        <v>112.9</v>
      </c>
      <c r="N12" s="1309" t="s">
        <v>104</v>
      </c>
      <c r="O12" s="1308">
        <v>107</v>
      </c>
      <c r="P12" s="256"/>
    </row>
    <row r="13" spans="1:16" ht="12.6" customHeight="1" x14ac:dyDescent="0.15">
      <c r="A13" s="1304"/>
      <c r="B13" s="1305">
        <v>6</v>
      </c>
      <c r="C13" s="1313"/>
      <c r="D13" s="1307"/>
      <c r="E13" s="1308">
        <v>128.80000000000001</v>
      </c>
      <c r="F13" s="1309" t="s">
        <v>104</v>
      </c>
      <c r="G13" s="1308">
        <v>111.9</v>
      </c>
      <c r="H13" s="1309" t="s">
        <v>104</v>
      </c>
      <c r="I13" s="1308">
        <v>107.8</v>
      </c>
      <c r="J13" s="1311"/>
      <c r="K13" s="1308">
        <v>128.9</v>
      </c>
      <c r="L13" s="1309" t="s">
        <v>104</v>
      </c>
      <c r="M13" s="1308">
        <v>113.5</v>
      </c>
      <c r="N13" s="1309" t="s">
        <v>104</v>
      </c>
      <c r="O13" s="1308">
        <v>107.4</v>
      </c>
    </row>
    <row r="14" spans="1:16" ht="12.6" customHeight="1" x14ac:dyDescent="0.15">
      <c r="A14" s="1304"/>
      <c r="B14" s="1305">
        <v>7</v>
      </c>
      <c r="C14" s="1313"/>
      <c r="D14" s="1307"/>
      <c r="E14" s="1308">
        <v>124</v>
      </c>
      <c r="F14" s="1309" t="s">
        <v>104</v>
      </c>
      <c r="G14" s="1314">
        <v>115.8</v>
      </c>
      <c r="H14" s="1309" t="s">
        <v>104</v>
      </c>
      <c r="I14" s="1308">
        <v>107.5</v>
      </c>
      <c r="J14" s="1311"/>
      <c r="K14" s="1308">
        <v>128.4</v>
      </c>
      <c r="L14" s="1309" t="s">
        <v>104</v>
      </c>
      <c r="M14" s="1308">
        <v>114.5</v>
      </c>
      <c r="N14" s="1309" t="s">
        <v>104</v>
      </c>
      <c r="O14" s="1308">
        <v>107.7</v>
      </c>
    </row>
    <row r="15" spans="1:16" ht="12" customHeight="1" x14ac:dyDescent="0.15">
      <c r="A15" s="1304"/>
      <c r="B15" s="1305">
        <v>8</v>
      </c>
      <c r="C15" s="1313"/>
      <c r="D15" s="1307"/>
      <c r="E15" s="1308">
        <v>124.4</v>
      </c>
      <c r="F15" s="1309" t="s">
        <v>104</v>
      </c>
      <c r="G15" s="1314">
        <v>114.1</v>
      </c>
      <c r="H15" s="1309" t="s">
        <v>104</v>
      </c>
      <c r="I15" s="1308">
        <v>108.1</v>
      </c>
      <c r="J15" s="1311"/>
      <c r="K15" s="1308">
        <v>125.7</v>
      </c>
      <c r="L15" s="1309" t="s">
        <v>104</v>
      </c>
      <c r="M15" s="1314">
        <v>113.9</v>
      </c>
      <c r="N15" s="1309" t="s">
        <v>104</v>
      </c>
      <c r="O15" s="1308">
        <v>107.8</v>
      </c>
    </row>
    <row r="16" spans="1:16" s="184" customFormat="1" ht="12.6" customHeight="1" x14ac:dyDescent="0.15">
      <c r="A16" s="1315"/>
      <c r="B16" s="1305">
        <v>9</v>
      </c>
      <c r="C16" s="1306"/>
      <c r="D16" s="1316"/>
      <c r="E16" s="1308">
        <v>121.7</v>
      </c>
      <c r="F16" s="1317"/>
      <c r="G16" s="1314">
        <v>112.9</v>
      </c>
      <c r="H16" s="1317" t="s">
        <v>104</v>
      </c>
      <c r="I16" s="1314">
        <v>107.2</v>
      </c>
      <c r="J16" s="1317"/>
      <c r="K16" s="1308">
        <v>123.4</v>
      </c>
      <c r="L16" s="1317"/>
      <c r="M16" s="1314">
        <v>114.3</v>
      </c>
      <c r="N16" s="1317" t="s">
        <v>104</v>
      </c>
      <c r="O16" s="1314">
        <v>107.6</v>
      </c>
    </row>
    <row r="17" spans="1:16" s="184" customFormat="1" ht="12.6" customHeight="1" x14ac:dyDescent="0.15">
      <c r="A17" s="1318"/>
      <c r="B17" s="1319">
        <v>10</v>
      </c>
      <c r="C17" s="1320"/>
      <c r="D17" s="1321"/>
      <c r="E17" s="1322">
        <v>124.2</v>
      </c>
      <c r="F17" s="1323"/>
      <c r="G17" s="1322">
        <v>112.9</v>
      </c>
      <c r="H17" s="1324" t="s">
        <v>104</v>
      </c>
      <c r="I17" s="1322">
        <v>107.9</v>
      </c>
      <c r="J17" s="1325"/>
      <c r="K17" s="1322">
        <v>123.4</v>
      </c>
      <c r="L17" s="1325" t="s">
        <v>104</v>
      </c>
      <c r="M17" s="1322">
        <v>113.3</v>
      </c>
      <c r="N17" s="1324" t="s">
        <v>104</v>
      </c>
      <c r="O17" s="1322">
        <v>107.7</v>
      </c>
    </row>
    <row r="18" spans="1:16" ht="12.75" customHeight="1" x14ac:dyDescent="0.15">
      <c r="A18" s="1984" t="s">
        <v>270</v>
      </c>
      <c r="B18" s="1984"/>
      <c r="C18" s="1985"/>
      <c r="D18" s="1985"/>
      <c r="E18" s="1985"/>
      <c r="F18" s="1985"/>
      <c r="G18" s="1985"/>
      <c r="H18" s="1985"/>
      <c r="I18" s="1985"/>
      <c r="J18" s="1985"/>
      <c r="K18" s="1985"/>
      <c r="L18" s="1985"/>
      <c r="M18" s="1985"/>
      <c r="N18" s="1985"/>
      <c r="O18" s="1985"/>
    </row>
    <row r="19" spans="1:16" ht="12.95" customHeight="1" x14ac:dyDescent="0.15">
      <c r="A19" s="1985" t="s">
        <v>532</v>
      </c>
      <c r="B19" s="1985"/>
      <c r="C19" s="1985"/>
      <c r="D19" s="1985"/>
      <c r="E19" s="1985"/>
      <c r="F19" s="1985"/>
      <c r="G19" s="1985"/>
      <c r="H19" s="1985"/>
      <c r="I19" s="1985"/>
      <c r="J19" s="1985"/>
      <c r="K19" s="1985"/>
      <c r="L19" s="1985"/>
      <c r="M19" s="1985"/>
      <c r="N19" s="1985"/>
      <c r="O19" s="1985"/>
    </row>
    <row r="20" spans="1:16" ht="12.95" customHeight="1" x14ac:dyDescent="0.15">
      <c r="A20" s="1985" t="s">
        <v>533</v>
      </c>
      <c r="B20" s="1985"/>
      <c r="C20" s="1985"/>
      <c r="D20" s="1985"/>
      <c r="E20" s="1985"/>
      <c r="F20" s="1985"/>
      <c r="G20" s="1985"/>
      <c r="H20" s="1985"/>
      <c r="I20" s="1985"/>
      <c r="J20" s="1985"/>
      <c r="K20" s="1985"/>
      <c r="L20" s="1985"/>
      <c r="M20" s="1985"/>
      <c r="N20" s="1985"/>
      <c r="O20" s="1985"/>
    </row>
    <row r="21" spans="1:16" ht="12.75" customHeight="1" x14ac:dyDescent="0.15">
      <c r="A21" s="275" t="s">
        <v>546</v>
      </c>
      <c r="B21" s="275"/>
      <c r="C21" s="275"/>
      <c r="D21" s="275"/>
      <c r="E21" s="275"/>
      <c r="F21" s="275"/>
      <c r="G21" s="275"/>
      <c r="H21" s="275"/>
      <c r="I21" s="275"/>
      <c r="J21" s="275"/>
      <c r="K21" s="275"/>
      <c r="L21" s="275"/>
      <c r="M21" s="275"/>
      <c r="N21" s="275"/>
      <c r="O21" s="275"/>
    </row>
    <row r="22" spans="1:16" ht="12.75" customHeight="1" x14ac:dyDescent="0.15">
      <c r="A22" s="276"/>
      <c r="B22" s="276"/>
      <c r="C22" s="276"/>
      <c r="D22" s="276"/>
      <c r="E22" s="276"/>
      <c r="F22" s="276"/>
      <c r="G22" s="276"/>
      <c r="H22" s="276"/>
      <c r="I22" s="276"/>
      <c r="J22" s="276"/>
      <c r="K22" s="276"/>
      <c r="L22" s="276"/>
      <c r="M22" s="276"/>
      <c r="N22" s="276"/>
      <c r="O22" s="276"/>
    </row>
    <row r="23" spans="1:16" ht="12.95" customHeight="1" x14ac:dyDescent="0.15">
      <c r="A23" s="277" t="s">
        <v>300</v>
      </c>
      <c r="B23" s="277"/>
      <c r="C23" s="277"/>
      <c r="D23" s="4"/>
      <c r="E23" s="4"/>
      <c r="F23" s="4"/>
      <c r="G23" s="4"/>
      <c r="H23" s="4"/>
      <c r="I23" s="4"/>
      <c r="J23" s="4"/>
      <c r="K23" s="4"/>
      <c r="M23" s="71"/>
    </row>
    <row r="24" spans="1:16" ht="12.95" customHeight="1" x14ac:dyDescent="0.15">
      <c r="A24" s="278" t="s">
        <v>304</v>
      </c>
      <c r="B24" s="279"/>
      <c r="C24" s="279"/>
      <c r="D24" s="4"/>
      <c r="E24" s="4"/>
      <c r="F24" s="4"/>
      <c r="G24" s="4"/>
      <c r="H24" s="4"/>
      <c r="I24" s="4"/>
      <c r="J24" s="4"/>
      <c r="K24" s="4"/>
      <c r="L24" s="4"/>
      <c r="M24" s="281"/>
      <c r="N24" s="281"/>
      <c r="O24" s="281"/>
    </row>
    <row r="25" spans="1:16" ht="12.95" customHeight="1" x14ac:dyDescent="0.15">
      <c r="B25" s="57"/>
      <c r="C25" s="57"/>
      <c r="D25" s="4"/>
      <c r="E25" s="4"/>
      <c r="F25" s="4"/>
      <c r="G25" s="4"/>
      <c r="H25" s="4"/>
      <c r="I25" s="4"/>
      <c r="J25" s="4"/>
      <c r="K25" s="4"/>
      <c r="L25" s="4"/>
      <c r="M25" s="281"/>
      <c r="N25" s="281"/>
      <c r="O25" s="281"/>
    </row>
    <row r="26" spans="1:16" ht="12.95" customHeight="1" x14ac:dyDescent="0.15">
      <c r="B26" s="57"/>
      <c r="C26" s="57"/>
      <c r="D26" s="4"/>
      <c r="E26" s="4"/>
      <c r="F26" s="4"/>
      <c r="G26" s="4"/>
      <c r="H26" s="4"/>
      <c r="I26" s="4"/>
      <c r="J26" s="4"/>
      <c r="K26" s="4"/>
      <c r="L26" s="4"/>
      <c r="M26" s="53"/>
      <c r="N26" s="53"/>
      <c r="O26" s="53"/>
    </row>
    <row r="27" spans="1:16" ht="12.95" customHeight="1" x14ac:dyDescent="0.15">
      <c r="B27" s="57"/>
      <c r="C27" s="57"/>
      <c r="D27" s="4"/>
      <c r="E27" s="4"/>
      <c r="F27" s="4"/>
      <c r="G27" s="4"/>
      <c r="H27" s="4"/>
      <c r="I27" s="4"/>
      <c r="J27" s="4"/>
      <c r="K27" s="4"/>
      <c r="L27" s="4"/>
      <c r="M27" s="53"/>
      <c r="N27" s="53"/>
      <c r="O27" s="53"/>
    </row>
    <row r="28" spans="1:16" ht="12.95" customHeight="1" x14ac:dyDescent="0.15">
      <c r="B28" s="57"/>
      <c r="C28" s="91"/>
      <c r="D28" s="4"/>
      <c r="E28" s="4"/>
      <c r="F28" s="4"/>
      <c r="G28" s="4"/>
      <c r="H28" s="4"/>
      <c r="I28" s="4"/>
      <c r="J28" s="4"/>
      <c r="K28" s="4"/>
      <c r="L28" s="4"/>
      <c r="M28" s="53"/>
      <c r="N28" s="53"/>
      <c r="O28" s="53"/>
    </row>
    <row r="29" spans="1:16" ht="23.25" customHeight="1" x14ac:dyDescent="0.15">
      <c r="B29" s="57"/>
      <c r="D29" s="4"/>
      <c r="E29" s="4"/>
      <c r="F29" s="4"/>
      <c r="G29" s="4"/>
      <c r="H29" s="4"/>
      <c r="I29" s="4"/>
      <c r="J29" s="4"/>
      <c r="K29" s="4"/>
      <c r="L29" s="4"/>
      <c r="M29" s="281"/>
      <c r="N29" s="281"/>
      <c r="O29" s="281"/>
    </row>
    <row r="30" spans="1:16" ht="15" customHeight="1" x14ac:dyDescent="0.15">
      <c r="D30" s="4"/>
      <c r="E30" s="4"/>
      <c r="F30" s="4"/>
      <c r="G30" s="4"/>
      <c r="H30" s="4"/>
      <c r="I30" s="4"/>
      <c r="J30" s="4"/>
      <c r="K30" s="4"/>
      <c r="L30" s="4"/>
    </row>
    <row r="31" spans="1:16" ht="13.5" x14ac:dyDescent="0.15">
      <c r="D31" s="4"/>
      <c r="E31" s="4"/>
      <c r="F31" s="4"/>
      <c r="G31" s="4"/>
      <c r="H31" s="4"/>
      <c r="I31" s="4"/>
      <c r="J31" s="4"/>
      <c r="K31" s="4"/>
      <c r="L31" s="4"/>
      <c r="P31" s="71"/>
    </row>
    <row r="32" spans="1:16" ht="13.5" x14ac:dyDescent="0.15">
      <c r="D32" s="4"/>
      <c r="E32" s="4"/>
      <c r="F32" s="4"/>
      <c r="G32" s="4"/>
      <c r="H32" s="4"/>
      <c r="I32" s="4"/>
      <c r="J32" s="4"/>
      <c r="K32" s="4"/>
      <c r="L32" s="4"/>
    </row>
    <row r="33" spans="5:12" ht="13.5" x14ac:dyDescent="0.15">
      <c r="E33" s="4"/>
      <c r="F33" s="4"/>
      <c r="G33" s="4"/>
      <c r="H33" s="4"/>
      <c r="I33" s="4"/>
      <c r="J33" s="4"/>
      <c r="K33" s="4"/>
      <c r="L33" s="4"/>
    </row>
    <row r="34" spans="5:12" ht="13.5" x14ac:dyDescent="0.15">
      <c r="E34" s="4"/>
      <c r="F34" s="4"/>
      <c r="G34" s="4"/>
      <c r="H34" s="4"/>
      <c r="I34" s="4"/>
      <c r="J34" s="4"/>
      <c r="K34" s="4"/>
      <c r="L34" s="4"/>
    </row>
  </sheetData>
  <mergeCells count="14">
    <mergeCell ref="A18:O18"/>
    <mergeCell ref="A19:O19"/>
    <mergeCell ref="A20:O20"/>
    <mergeCell ref="A4:C5"/>
    <mergeCell ref="A3:C3"/>
    <mergeCell ref="M3:O3"/>
    <mergeCell ref="D4:I4"/>
    <mergeCell ref="J4:O4"/>
    <mergeCell ref="D5:E5"/>
    <mergeCell ref="F5:G5"/>
    <mergeCell ref="H5:I5"/>
    <mergeCell ref="J5:K5"/>
    <mergeCell ref="L5:M5"/>
    <mergeCell ref="N5:O5"/>
  </mergeCells>
  <phoneticPr fontId="39"/>
  <printOptions horizontalCentered="1"/>
  <pageMargins left="0.39370078740157483" right="0.39370078740157483" top="0.78740157480314965" bottom="0.19685039370078741" header="0.19685039370078741" footer="0.19685039370078741"/>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69"/>
  <sheetViews>
    <sheetView showGridLines="0" zoomScale="88" zoomScaleNormal="88" zoomScaleSheetLayoutView="100" workbookViewId="0"/>
  </sheetViews>
  <sheetFormatPr defaultRowHeight="12" x14ac:dyDescent="0.15"/>
  <cols>
    <col min="1" max="1" width="8.125" style="488" customWidth="1"/>
    <col min="2" max="2" width="3" style="488" customWidth="1"/>
    <col min="3" max="3" width="2.5" style="488" customWidth="1"/>
    <col min="4" max="4" width="9.625" style="488" customWidth="1"/>
    <col min="5" max="6" width="10.875" style="488" bestFit="1" customWidth="1"/>
    <col min="7" max="11" width="9.625" style="488" customWidth="1"/>
    <col min="12" max="12" width="4.625" style="488" customWidth="1"/>
    <col min="13" max="13" width="10.625" style="488" customWidth="1"/>
    <col min="14" max="17" width="9.625" style="488" customWidth="1"/>
    <col min="18" max="19" width="6.625" style="488" customWidth="1"/>
    <col min="20" max="20" width="7.5" style="488" bestFit="1" customWidth="1"/>
    <col min="21" max="21" width="6.75" style="488" customWidth="1"/>
    <col min="22" max="22" width="6.875" style="488" customWidth="1"/>
    <col min="23" max="23" width="7.125" style="488" customWidth="1"/>
    <col min="24" max="256" width="9" style="488"/>
    <col min="257" max="257" width="8.125" style="488" customWidth="1"/>
    <col min="258" max="258" width="3" style="488" customWidth="1"/>
    <col min="259" max="259" width="2.5" style="488" customWidth="1"/>
    <col min="260" max="260" width="9.625" style="488" customWidth="1"/>
    <col min="261" max="262" width="10.875" style="488" bestFit="1" customWidth="1"/>
    <col min="263" max="267" width="9.625" style="488" customWidth="1"/>
    <col min="268" max="268" width="4.625" style="488" customWidth="1"/>
    <col min="269" max="269" width="10.625" style="488" customWidth="1"/>
    <col min="270" max="273" width="9.625" style="488" customWidth="1"/>
    <col min="274" max="275" width="6.625" style="488" customWidth="1"/>
    <col min="276" max="276" width="7.5" style="488" bestFit="1" customWidth="1"/>
    <col min="277" max="277" width="6.75" style="488" customWidth="1"/>
    <col min="278" max="278" width="6.875" style="488" customWidth="1"/>
    <col min="279" max="279" width="7.125" style="488" customWidth="1"/>
    <col min="280" max="512" width="9" style="488"/>
    <col min="513" max="513" width="8.125" style="488" customWidth="1"/>
    <col min="514" max="514" width="3" style="488" customWidth="1"/>
    <col min="515" max="515" width="2.5" style="488" customWidth="1"/>
    <col min="516" max="516" width="9.625" style="488" customWidth="1"/>
    <col min="517" max="518" width="10.875" style="488" bestFit="1" customWidth="1"/>
    <col min="519" max="523" width="9.625" style="488" customWidth="1"/>
    <col min="524" max="524" width="4.625" style="488" customWidth="1"/>
    <col min="525" max="525" width="10.625" style="488" customWidth="1"/>
    <col min="526" max="529" width="9.625" style="488" customWidth="1"/>
    <col min="530" max="531" width="6.625" style="488" customWidth="1"/>
    <col min="532" max="532" width="7.5" style="488" bestFit="1" customWidth="1"/>
    <col min="533" max="533" width="6.75" style="488" customWidth="1"/>
    <col min="534" max="534" width="6.875" style="488" customWidth="1"/>
    <col min="535" max="535" width="7.125" style="488" customWidth="1"/>
    <col min="536" max="768" width="9" style="488"/>
    <col min="769" max="769" width="8.125" style="488" customWidth="1"/>
    <col min="770" max="770" width="3" style="488" customWidth="1"/>
    <col min="771" max="771" width="2.5" style="488" customWidth="1"/>
    <col min="772" max="772" width="9.625" style="488" customWidth="1"/>
    <col min="773" max="774" width="10.875" style="488" bestFit="1" customWidth="1"/>
    <col min="775" max="779" width="9.625" style="488" customWidth="1"/>
    <col min="780" max="780" width="4.625" style="488" customWidth="1"/>
    <col min="781" max="781" width="10.625" style="488" customWidth="1"/>
    <col min="782" max="785" width="9.625" style="488" customWidth="1"/>
    <col min="786" max="787" width="6.625" style="488" customWidth="1"/>
    <col min="788" max="788" width="7.5" style="488" bestFit="1" customWidth="1"/>
    <col min="789" max="789" width="6.75" style="488" customWidth="1"/>
    <col min="790" max="790" width="6.875" style="488" customWidth="1"/>
    <col min="791" max="791" width="7.125" style="488" customWidth="1"/>
    <col min="792" max="1024" width="9" style="488"/>
    <col min="1025" max="1025" width="8.125" style="488" customWidth="1"/>
    <col min="1026" max="1026" width="3" style="488" customWidth="1"/>
    <col min="1027" max="1027" width="2.5" style="488" customWidth="1"/>
    <col min="1028" max="1028" width="9.625" style="488" customWidth="1"/>
    <col min="1029" max="1030" width="10.875" style="488" bestFit="1" customWidth="1"/>
    <col min="1031" max="1035" width="9.625" style="488" customWidth="1"/>
    <col min="1036" max="1036" width="4.625" style="488" customWidth="1"/>
    <col min="1037" max="1037" width="10.625" style="488" customWidth="1"/>
    <col min="1038" max="1041" width="9.625" style="488" customWidth="1"/>
    <col min="1042" max="1043" width="6.625" style="488" customWidth="1"/>
    <col min="1044" max="1044" width="7.5" style="488" bestFit="1" customWidth="1"/>
    <col min="1045" max="1045" width="6.75" style="488" customWidth="1"/>
    <col min="1046" max="1046" width="6.875" style="488" customWidth="1"/>
    <col min="1047" max="1047" width="7.125" style="488" customWidth="1"/>
    <col min="1048" max="1280" width="9" style="488"/>
    <col min="1281" max="1281" width="8.125" style="488" customWidth="1"/>
    <col min="1282" max="1282" width="3" style="488" customWidth="1"/>
    <col min="1283" max="1283" width="2.5" style="488" customWidth="1"/>
    <col min="1284" max="1284" width="9.625" style="488" customWidth="1"/>
    <col min="1285" max="1286" width="10.875" style="488" bestFit="1" customWidth="1"/>
    <col min="1287" max="1291" width="9.625" style="488" customWidth="1"/>
    <col min="1292" max="1292" width="4.625" style="488" customWidth="1"/>
    <col min="1293" max="1293" width="10.625" style="488" customWidth="1"/>
    <col min="1294" max="1297" width="9.625" style="488" customWidth="1"/>
    <col min="1298" max="1299" width="6.625" style="488" customWidth="1"/>
    <col min="1300" max="1300" width="7.5" style="488" bestFit="1" customWidth="1"/>
    <col min="1301" max="1301" width="6.75" style="488" customWidth="1"/>
    <col min="1302" max="1302" width="6.875" style="488" customWidth="1"/>
    <col min="1303" max="1303" width="7.125" style="488" customWidth="1"/>
    <col min="1304" max="1536" width="9" style="488"/>
    <col min="1537" max="1537" width="8.125" style="488" customWidth="1"/>
    <col min="1538" max="1538" width="3" style="488" customWidth="1"/>
    <col min="1539" max="1539" width="2.5" style="488" customWidth="1"/>
    <col min="1540" max="1540" width="9.625" style="488" customWidth="1"/>
    <col min="1541" max="1542" width="10.875" style="488" bestFit="1" customWidth="1"/>
    <col min="1543" max="1547" width="9.625" style="488" customWidth="1"/>
    <col min="1548" max="1548" width="4.625" style="488" customWidth="1"/>
    <col min="1549" max="1549" width="10.625" style="488" customWidth="1"/>
    <col min="1550" max="1553" width="9.625" style="488" customWidth="1"/>
    <col min="1554" max="1555" width="6.625" style="488" customWidth="1"/>
    <col min="1556" max="1556" width="7.5" style="488" bestFit="1" customWidth="1"/>
    <col min="1557" max="1557" width="6.75" style="488" customWidth="1"/>
    <col min="1558" max="1558" width="6.875" style="488" customWidth="1"/>
    <col min="1559" max="1559" width="7.125" style="488" customWidth="1"/>
    <col min="1560" max="1792" width="9" style="488"/>
    <col min="1793" max="1793" width="8.125" style="488" customWidth="1"/>
    <col min="1794" max="1794" width="3" style="488" customWidth="1"/>
    <col min="1795" max="1795" width="2.5" style="488" customWidth="1"/>
    <col min="1796" max="1796" width="9.625" style="488" customWidth="1"/>
    <col min="1797" max="1798" width="10.875" style="488" bestFit="1" customWidth="1"/>
    <col min="1799" max="1803" width="9.625" style="488" customWidth="1"/>
    <col min="1804" max="1804" width="4.625" style="488" customWidth="1"/>
    <col min="1805" max="1805" width="10.625" style="488" customWidth="1"/>
    <col min="1806" max="1809" width="9.625" style="488" customWidth="1"/>
    <col min="1810" max="1811" width="6.625" style="488" customWidth="1"/>
    <col min="1812" max="1812" width="7.5" style="488" bestFit="1" customWidth="1"/>
    <col min="1813" max="1813" width="6.75" style="488" customWidth="1"/>
    <col min="1814" max="1814" width="6.875" style="488" customWidth="1"/>
    <col min="1815" max="1815" width="7.125" style="488" customWidth="1"/>
    <col min="1816" max="2048" width="9" style="488"/>
    <col min="2049" max="2049" width="8.125" style="488" customWidth="1"/>
    <col min="2050" max="2050" width="3" style="488" customWidth="1"/>
    <col min="2051" max="2051" width="2.5" style="488" customWidth="1"/>
    <col min="2052" max="2052" width="9.625" style="488" customWidth="1"/>
    <col min="2053" max="2054" width="10.875" style="488" bestFit="1" customWidth="1"/>
    <col min="2055" max="2059" width="9.625" style="488" customWidth="1"/>
    <col min="2060" max="2060" width="4.625" style="488" customWidth="1"/>
    <col min="2061" max="2061" width="10.625" style="488" customWidth="1"/>
    <col min="2062" max="2065" width="9.625" style="488" customWidth="1"/>
    <col min="2066" max="2067" width="6.625" style="488" customWidth="1"/>
    <col min="2068" max="2068" width="7.5" style="488" bestFit="1" customWidth="1"/>
    <col min="2069" max="2069" width="6.75" style="488" customWidth="1"/>
    <col min="2070" max="2070" width="6.875" style="488" customWidth="1"/>
    <col min="2071" max="2071" width="7.125" style="488" customWidth="1"/>
    <col min="2072" max="2304" width="9" style="488"/>
    <col min="2305" max="2305" width="8.125" style="488" customWidth="1"/>
    <col min="2306" max="2306" width="3" style="488" customWidth="1"/>
    <col min="2307" max="2307" width="2.5" style="488" customWidth="1"/>
    <col min="2308" max="2308" width="9.625" style="488" customWidth="1"/>
    <col min="2309" max="2310" width="10.875" style="488" bestFit="1" customWidth="1"/>
    <col min="2311" max="2315" width="9.625" style="488" customWidth="1"/>
    <col min="2316" max="2316" width="4.625" style="488" customWidth="1"/>
    <col min="2317" max="2317" width="10.625" style="488" customWidth="1"/>
    <col min="2318" max="2321" width="9.625" style="488" customWidth="1"/>
    <col min="2322" max="2323" width="6.625" style="488" customWidth="1"/>
    <col min="2324" max="2324" width="7.5" style="488" bestFit="1" customWidth="1"/>
    <col min="2325" max="2325" width="6.75" style="488" customWidth="1"/>
    <col min="2326" max="2326" width="6.875" style="488" customWidth="1"/>
    <col min="2327" max="2327" width="7.125" style="488" customWidth="1"/>
    <col min="2328" max="2560" width="9" style="488"/>
    <col min="2561" max="2561" width="8.125" style="488" customWidth="1"/>
    <col min="2562" max="2562" width="3" style="488" customWidth="1"/>
    <col min="2563" max="2563" width="2.5" style="488" customWidth="1"/>
    <col min="2564" max="2564" width="9.625" style="488" customWidth="1"/>
    <col min="2565" max="2566" width="10.875" style="488" bestFit="1" customWidth="1"/>
    <col min="2567" max="2571" width="9.625" style="488" customWidth="1"/>
    <col min="2572" max="2572" width="4.625" style="488" customWidth="1"/>
    <col min="2573" max="2573" width="10.625" style="488" customWidth="1"/>
    <col min="2574" max="2577" width="9.625" style="488" customWidth="1"/>
    <col min="2578" max="2579" width="6.625" style="488" customWidth="1"/>
    <col min="2580" max="2580" width="7.5" style="488" bestFit="1" customWidth="1"/>
    <col min="2581" max="2581" width="6.75" style="488" customWidth="1"/>
    <col min="2582" max="2582" width="6.875" style="488" customWidth="1"/>
    <col min="2583" max="2583" width="7.125" style="488" customWidth="1"/>
    <col min="2584" max="2816" width="9" style="488"/>
    <col min="2817" max="2817" width="8.125" style="488" customWidth="1"/>
    <col min="2818" max="2818" width="3" style="488" customWidth="1"/>
    <col min="2819" max="2819" width="2.5" style="488" customWidth="1"/>
    <col min="2820" max="2820" width="9.625" style="488" customWidth="1"/>
    <col min="2821" max="2822" width="10.875" style="488" bestFit="1" customWidth="1"/>
    <col min="2823" max="2827" width="9.625" style="488" customWidth="1"/>
    <col min="2828" max="2828" width="4.625" style="488" customWidth="1"/>
    <col min="2829" max="2829" width="10.625" style="488" customWidth="1"/>
    <col min="2830" max="2833" width="9.625" style="488" customWidth="1"/>
    <col min="2834" max="2835" width="6.625" style="488" customWidth="1"/>
    <col min="2836" max="2836" width="7.5" style="488" bestFit="1" customWidth="1"/>
    <col min="2837" max="2837" width="6.75" style="488" customWidth="1"/>
    <col min="2838" max="2838" width="6.875" style="488" customWidth="1"/>
    <col min="2839" max="2839" width="7.125" style="488" customWidth="1"/>
    <col min="2840" max="3072" width="9" style="488"/>
    <col min="3073" max="3073" width="8.125" style="488" customWidth="1"/>
    <col min="3074" max="3074" width="3" style="488" customWidth="1"/>
    <col min="3075" max="3075" width="2.5" style="488" customWidth="1"/>
    <col min="3076" max="3076" width="9.625" style="488" customWidth="1"/>
    <col min="3077" max="3078" width="10.875" style="488" bestFit="1" customWidth="1"/>
    <col min="3079" max="3083" width="9.625" style="488" customWidth="1"/>
    <col min="3084" max="3084" width="4.625" style="488" customWidth="1"/>
    <col min="3085" max="3085" width="10.625" style="488" customWidth="1"/>
    <col min="3086" max="3089" width="9.625" style="488" customWidth="1"/>
    <col min="3090" max="3091" width="6.625" style="488" customWidth="1"/>
    <col min="3092" max="3092" width="7.5" style="488" bestFit="1" customWidth="1"/>
    <col min="3093" max="3093" width="6.75" style="488" customWidth="1"/>
    <col min="3094" max="3094" width="6.875" style="488" customWidth="1"/>
    <col min="3095" max="3095" width="7.125" style="488" customWidth="1"/>
    <col min="3096" max="3328" width="9" style="488"/>
    <col min="3329" max="3329" width="8.125" style="488" customWidth="1"/>
    <col min="3330" max="3330" width="3" style="488" customWidth="1"/>
    <col min="3331" max="3331" width="2.5" style="488" customWidth="1"/>
    <col min="3332" max="3332" width="9.625" style="488" customWidth="1"/>
    <col min="3333" max="3334" width="10.875" style="488" bestFit="1" customWidth="1"/>
    <col min="3335" max="3339" width="9.625" style="488" customWidth="1"/>
    <col min="3340" max="3340" width="4.625" style="488" customWidth="1"/>
    <col min="3341" max="3341" width="10.625" style="488" customWidth="1"/>
    <col min="3342" max="3345" width="9.625" style="488" customWidth="1"/>
    <col min="3346" max="3347" width="6.625" style="488" customWidth="1"/>
    <col min="3348" max="3348" width="7.5" style="488" bestFit="1" customWidth="1"/>
    <col min="3349" max="3349" width="6.75" style="488" customWidth="1"/>
    <col min="3350" max="3350" width="6.875" style="488" customWidth="1"/>
    <col min="3351" max="3351" width="7.125" style="488" customWidth="1"/>
    <col min="3352" max="3584" width="9" style="488"/>
    <col min="3585" max="3585" width="8.125" style="488" customWidth="1"/>
    <col min="3586" max="3586" width="3" style="488" customWidth="1"/>
    <col min="3587" max="3587" width="2.5" style="488" customWidth="1"/>
    <col min="3588" max="3588" width="9.625" style="488" customWidth="1"/>
    <col min="3589" max="3590" width="10.875" style="488" bestFit="1" customWidth="1"/>
    <col min="3591" max="3595" width="9.625" style="488" customWidth="1"/>
    <col min="3596" max="3596" width="4.625" style="488" customWidth="1"/>
    <col min="3597" max="3597" width="10.625" style="488" customWidth="1"/>
    <col min="3598" max="3601" width="9.625" style="488" customWidth="1"/>
    <col min="3602" max="3603" width="6.625" style="488" customWidth="1"/>
    <col min="3604" max="3604" width="7.5" style="488" bestFit="1" customWidth="1"/>
    <col min="3605" max="3605" width="6.75" style="488" customWidth="1"/>
    <col min="3606" max="3606" width="6.875" style="488" customWidth="1"/>
    <col min="3607" max="3607" width="7.125" style="488" customWidth="1"/>
    <col min="3608" max="3840" width="9" style="488"/>
    <col min="3841" max="3841" width="8.125" style="488" customWidth="1"/>
    <col min="3842" max="3842" width="3" style="488" customWidth="1"/>
    <col min="3843" max="3843" width="2.5" style="488" customWidth="1"/>
    <col min="3844" max="3844" width="9.625" style="488" customWidth="1"/>
    <col min="3845" max="3846" width="10.875" style="488" bestFit="1" customWidth="1"/>
    <col min="3847" max="3851" width="9.625" style="488" customWidth="1"/>
    <col min="3852" max="3852" width="4.625" style="488" customWidth="1"/>
    <col min="3853" max="3853" width="10.625" style="488" customWidth="1"/>
    <col min="3854" max="3857" width="9.625" style="488" customWidth="1"/>
    <col min="3858" max="3859" width="6.625" style="488" customWidth="1"/>
    <col min="3860" max="3860" width="7.5" style="488" bestFit="1" customWidth="1"/>
    <col min="3861" max="3861" width="6.75" style="488" customWidth="1"/>
    <col min="3862" max="3862" width="6.875" style="488" customWidth="1"/>
    <col min="3863" max="3863" width="7.125" style="488" customWidth="1"/>
    <col min="3864" max="4096" width="9" style="488"/>
    <col min="4097" max="4097" width="8.125" style="488" customWidth="1"/>
    <col min="4098" max="4098" width="3" style="488" customWidth="1"/>
    <col min="4099" max="4099" width="2.5" style="488" customWidth="1"/>
    <col min="4100" max="4100" width="9.625" style="488" customWidth="1"/>
    <col min="4101" max="4102" width="10.875" style="488" bestFit="1" customWidth="1"/>
    <col min="4103" max="4107" width="9.625" style="488" customWidth="1"/>
    <col min="4108" max="4108" width="4.625" style="488" customWidth="1"/>
    <col min="4109" max="4109" width="10.625" style="488" customWidth="1"/>
    <col min="4110" max="4113" width="9.625" style="488" customWidth="1"/>
    <col min="4114" max="4115" width="6.625" style="488" customWidth="1"/>
    <col min="4116" max="4116" width="7.5" style="488" bestFit="1" customWidth="1"/>
    <col min="4117" max="4117" width="6.75" style="488" customWidth="1"/>
    <col min="4118" max="4118" width="6.875" style="488" customWidth="1"/>
    <col min="4119" max="4119" width="7.125" style="488" customWidth="1"/>
    <col min="4120" max="4352" width="9" style="488"/>
    <col min="4353" max="4353" width="8.125" style="488" customWidth="1"/>
    <col min="4354" max="4354" width="3" style="488" customWidth="1"/>
    <col min="4355" max="4355" width="2.5" style="488" customWidth="1"/>
    <col min="4356" max="4356" width="9.625" style="488" customWidth="1"/>
    <col min="4357" max="4358" width="10.875" style="488" bestFit="1" customWidth="1"/>
    <col min="4359" max="4363" width="9.625" style="488" customWidth="1"/>
    <col min="4364" max="4364" width="4.625" style="488" customWidth="1"/>
    <col min="4365" max="4365" width="10.625" style="488" customWidth="1"/>
    <col min="4366" max="4369" width="9.625" style="488" customWidth="1"/>
    <col min="4370" max="4371" width="6.625" style="488" customWidth="1"/>
    <col min="4372" max="4372" width="7.5" style="488" bestFit="1" customWidth="1"/>
    <col min="4373" max="4373" width="6.75" style="488" customWidth="1"/>
    <col min="4374" max="4374" width="6.875" style="488" customWidth="1"/>
    <col min="4375" max="4375" width="7.125" style="488" customWidth="1"/>
    <col min="4376" max="4608" width="9" style="488"/>
    <col min="4609" max="4609" width="8.125" style="488" customWidth="1"/>
    <col min="4610" max="4610" width="3" style="488" customWidth="1"/>
    <col min="4611" max="4611" width="2.5" style="488" customWidth="1"/>
    <col min="4612" max="4612" width="9.625" style="488" customWidth="1"/>
    <col min="4613" max="4614" width="10.875" style="488" bestFit="1" customWidth="1"/>
    <col min="4615" max="4619" width="9.625" style="488" customWidth="1"/>
    <col min="4620" max="4620" width="4.625" style="488" customWidth="1"/>
    <col min="4621" max="4621" width="10.625" style="488" customWidth="1"/>
    <col min="4622" max="4625" width="9.625" style="488" customWidth="1"/>
    <col min="4626" max="4627" width="6.625" style="488" customWidth="1"/>
    <col min="4628" max="4628" width="7.5" style="488" bestFit="1" customWidth="1"/>
    <col min="4629" max="4629" width="6.75" style="488" customWidth="1"/>
    <col min="4630" max="4630" width="6.875" style="488" customWidth="1"/>
    <col min="4631" max="4631" width="7.125" style="488" customWidth="1"/>
    <col min="4632" max="4864" width="9" style="488"/>
    <col min="4865" max="4865" width="8.125" style="488" customWidth="1"/>
    <col min="4866" max="4866" width="3" style="488" customWidth="1"/>
    <col min="4867" max="4867" width="2.5" style="488" customWidth="1"/>
    <col min="4868" max="4868" width="9.625" style="488" customWidth="1"/>
    <col min="4869" max="4870" width="10.875" style="488" bestFit="1" customWidth="1"/>
    <col min="4871" max="4875" width="9.625" style="488" customWidth="1"/>
    <col min="4876" max="4876" width="4.625" style="488" customWidth="1"/>
    <col min="4877" max="4877" width="10.625" style="488" customWidth="1"/>
    <col min="4878" max="4881" width="9.625" style="488" customWidth="1"/>
    <col min="4882" max="4883" width="6.625" style="488" customWidth="1"/>
    <col min="4884" max="4884" width="7.5" style="488" bestFit="1" customWidth="1"/>
    <col min="4885" max="4885" width="6.75" style="488" customWidth="1"/>
    <col min="4886" max="4886" width="6.875" style="488" customWidth="1"/>
    <col min="4887" max="4887" width="7.125" style="488" customWidth="1"/>
    <col min="4888" max="5120" width="9" style="488"/>
    <col min="5121" max="5121" width="8.125" style="488" customWidth="1"/>
    <col min="5122" max="5122" width="3" style="488" customWidth="1"/>
    <col min="5123" max="5123" width="2.5" style="488" customWidth="1"/>
    <col min="5124" max="5124" width="9.625" style="488" customWidth="1"/>
    <col min="5125" max="5126" width="10.875" style="488" bestFit="1" customWidth="1"/>
    <col min="5127" max="5131" width="9.625" style="488" customWidth="1"/>
    <col min="5132" max="5132" width="4.625" style="488" customWidth="1"/>
    <col min="5133" max="5133" width="10.625" style="488" customWidth="1"/>
    <col min="5134" max="5137" width="9.625" style="488" customWidth="1"/>
    <col min="5138" max="5139" width="6.625" style="488" customWidth="1"/>
    <col min="5140" max="5140" width="7.5" style="488" bestFit="1" customWidth="1"/>
    <col min="5141" max="5141" width="6.75" style="488" customWidth="1"/>
    <col min="5142" max="5142" width="6.875" style="488" customWidth="1"/>
    <col min="5143" max="5143" width="7.125" style="488" customWidth="1"/>
    <col min="5144" max="5376" width="9" style="488"/>
    <col min="5377" max="5377" width="8.125" style="488" customWidth="1"/>
    <col min="5378" max="5378" width="3" style="488" customWidth="1"/>
    <col min="5379" max="5379" width="2.5" style="488" customWidth="1"/>
    <col min="5380" max="5380" width="9.625" style="488" customWidth="1"/>
    <col min="5381" max="5382" width="10.875" style="488" bestFit="1" customWidth="1"/>
    <col min="5383" max="5387" width="9.625" style="488" customWidth="1"/>
    <col min="5388" max="5388" width="4.625" style="488" customWidth="1"/>
    <col min="5389" max="5389" width="10.625" style="488" customWidth="1"/>
    <col min="5390" max="5393" width="9.625" style="488" customWidth="1"/>
    <col min="5394" max="5395" width="6.625" style="488" customWidth="1"/>
    <col min="5396" max="5396" width="7.5" style="488" bestFit="1" customWidth="1"/>
    <col min="5397" max="5397" width="6.75" style="488" customWidth="1"/>
    <col min="5398" max="5398" width="6.875" style="488" customWidth="1"/>
    <col min="5399" max="5399" width="7.125" style="488" customWidth="1"/>
    <col min="5400" max="5632" width="9" style="488"/>
    <col min="5633" max="5633" width="8.125" style="488" customWidth="1"/>
    <col min="5634" max="5634" width="3" style="488" customWidth="1"/>
    <col min="5635" max="5635" width="2.5" style="488" customWidth="1"/>
    <col min="5636" max="5636" width="9.625" style="488" customWidth="1"/>
    <col min="5637" max="5638" width="10.875" style="488" bestFit="1" customWidth="1"/>
    <col min="5639" max="5643" width="9.625" style="488" customWidth="1"/>
    <col min="5644" max="5644" width="4.625" style="488" customWidth="1"/>
    <col min="5645" max="5645" width="10.625" style="488" customWidth="1"/>
    <col min="5646" max="5649" width="9.625" style="488" customWidth="1"/>
    <col min="5650" max="5651" width="6.625" style="488" customWidth="1"/>
    <col min="5652" max="5652" width="7.5" style="488" bestFit="1" customWidth="1"/>
    <col min="5653" max="5653" width="6.75" style="488" customWidth="1"/>
    <col min="5654" max="5654" width="6.875" style="488" customWidth="1"/>
    <col min="5655" max="5655" width="7.125" style="488" customWidth="1"/>
    <col min="5656" max="5888" width="9" style="488"/>
    <col min="5889" max="5889" width="8.125" style="488" customWidth="1"/>
    <col min="5890" max="5890" width="3" style="488" customWidth="1"/>
    <col min="5891" max="5891" width="2.5" style="488" customWidth="1"/>
    <col min="5892" max="5892" width="9.625" style="488" customWidth="1"/>
    <col min="5893" max="5894" width="10.875" style="488" bestFit="1" customWidth="1"/>
    <col min="5895" max="5899" width="9.625" style="488" customWidth="1"/>
    <col min="5900" max="5900" width="4.625" style="488" customWidth="1"/>
    <col min="5901" max="5901" width="10.625" style="488" customWidth="1"/>
    <col min="5902" max="5905" width="9.625" style="488" customWidth="1"/>
    <col min="5906" max="5907" width="6.625" style="488" customWidth="1"/>
    <col min="5908" max="5908" width="7.5" style="488" bestFit="1" customWidth="1"/>
    <col min="5909" max="5909" width="6.75" style="488" customWidth="1"/>
    <col min="5910" max="5910" width="6.875" style="488" customWidth="1"/>
    <col min="5911" max="5911" width="7.125" style="488" customWidth="1"/>
    <col min="5912" max="6144" width="9" style="488"/>
    <col min="6145" max="6145" width="8.125" style="488" customWidth="1"/>
    <col min="6146" max="6146" width="3" style="488" customWidth="1"/>
    <col min="6147" max="6147" width="2.5" style="488" customWidth="1"/>
    <col min="6148" max="6148" width="9.625" style="488" customWidth="1"/>
    <col min="6149" max="6150" width="10.875" style="488" bestFit="1" customWidth="1"/>
    <col min="6151" max="6155" width="9.625" style="488" customWidth="1"/>
    <col min="6156" max="6156" width="4.625" style="488" customWidth="1"/>
    <col min="6157" max="6157" width="10.625" style="488" customWidth="1"/>
    <col min="6158" max="6161" width="9.625" style="488" customWidth="1"/>
    <col min="6162" max="6163" width="6.625" style="488" customWidth="1"/>
    <col min="6164" max="6164" width="7.5" style="488" bestFit="1" customWidth="1"/>
    <col min="6165" max="6165" width="6.75" style="488" customWidth="1"/>
    <col min="6166" max="6166" width="6.875" style="488" customWidth="1"/>
    <col min="6167" max="6167" width="7.125" style="488" customWidth="1"/>
    <col min="6168" max="6400" width="9" style="488"/>
    <col min="6401" max="6401" width="8.125" style="488" customWidth="1"/>
    <col min="6402" max="6402" width="3" style="488" customWidth="1"/>
    <col min="6403" max="6403" width="2.5" style="488" customWidth="1"/>
    <col min="6404" max="6404" width="9.625" style="488" customWidth="1"/>
    <col min="6405" max="6406" width="10.875" style="488" bestFit="1" customWidth="1"/>
    <col min="6407" max="6411" width="9.625" style="488" customWidth="1"/>
    <col min="6412" max="6412" width="4.625" style="488" customWidth="1"/>
    <col min="6413" max="6413" width="10.625" style="488" customWidth="1"/>
    <col min="6414" max="6417" width="9.625" style="488" customWidth="1"/>
    <col min="6418" max="6419" width="6.625" style="488" customWidth="1"/>
    <col min="6420" max="6420" width="7.5" style="488" bestFit="1" customWidth="1"/>
    <col min="6421" max="6421" width="6.75" style="488" customWidth="1"/>
    <col min="6422" max="6422" width="6.875" style="488" customWidth="1"/>
    <col min="6423" max="6423" width="7.125" style="488" customWidth="1"/>
    <col min="6424" max="6656" width="9" style="488"/>
    <col min="6657" max="6657" width="8.125" style="488" customWidth="1"/>
    <col min="6658" max="6658" width="3" style="488" customWidth="1"/>
    <col min="6659" max="6659" width="2.5" style="488" customWidth="1"/>
    <col min="6660" max="6660" width="9.625" style="488" customWidth="1"/>
    <col min="6661" max="6662" width="10.875" style="488" bestFit="1" customWidth="1"/>
    <col min="6663" max="6667" width="9.625" style="488" customWidth="1"/>
    <col min="6668" max="6668" width="4.625" style="488" customWidth="1"/>
    <col min="6669" max="6669" width="10.625" style="488" customWidth="1"/>
    <col min="6670" max="6673" width="9.625" style="488" customWidth="1"/>
    <col min="6674" max="6675" width="6.625" style="488" customWidth="1"/>
    <col min="6676" max="6676" width="7.5" style="488" bestFit="1" customWidth="1"/>
    <col min="6677" max="6677" width="6.75" style="488" customWidth="1"/>
    <col min="6678" max="6678" width="6.875" style="488" customWidth="1"/>
    <col min="6679" max="6679" width="7.125" style="488" customWidth="1"/>
    <col min="6680" max="6912" width="9" style="488"/>
    <col min="6913" max="6913" width="8.125" style="488" customWidth="1"/>
    <col min="6914" max="6914" width="3" style="488" customWidth="1"/>
    <col min="6915" max="6915" width="2.5" style="488" customWidth="1"/>
    <col min="6916" max="6916" width="9.625" style="488" customWidth="1"/>
    <col min="6917" max="6918" width="10.875" style="488" bestFit="1" customWidth="1"/>
    <col min="6919" max="6923" width="9.625" style="488" customWidth="1"/>
    <col min="6924" max="6924" width="4.625" style="488" customWidth="1"/>
    <col min="6925" max="6925" width="10.625" style="488" customWidth="1"/>
    <col min="6926" max="6929" width="9.625" style="488" customWidth="1"/>
    <col min="6930" max="6931" width="6.625" style="488" customWidth="1"/>
    <col min="6932" max="6932" width="7.5" style="488" bestFit="1" customWidth="1"/>
    <col min="6933" max="6933" width="6.75" style="488" customWidth="1"/>
    <col min="6934" max="6934" width="6.875" style="488" customWidth="1"/>
    <col min="6935" max="6935" width="7.125" style="488" customWidth="1"/>
    <col min="6936" max="7168" width="9" style="488"/>
    <col min="7169" max="7169" width="8.125" style="488" customWidth="1"/>
    <col min="7170" max="7170" width="3" style="488" customWidth="1"/>
    <col min="7171" max="7171" width="2.5" style="488" customWidth="1"/>
    <col min="7172" max="7172" width="9.625" style="488" customWidth="1"/>
    <col min="7173" max="7174" width="10.875" style="488" bestFit="1" customWidth="1"/>
    <col min="7175" max="7179" width="9.625" style="488" customWidth="1"/>
    <col min="7180" max="7180" width="4.625" style="488" customWidth="1"/>
    <col min="7181" max="7181" width="10.625" style="488" customWidth="1"/>
    <col min="7182" max="7185" width="9.625" style="488" customWidth="1"/>
    <col min="7186" max="7187" width="6.625" style="488" customWidth="1"/>
    <col min="7188" max="7188" width="7.5" style="488" bestFit="1" customWidth="1"/>
    <col min="7189" max="7189" width="6.75" style="488" customWidth="1"/>
    <col min="7190" max="7190" width="6.875" style="488" customWidth="1"/>
    <col min="7191" max="7191" width="7.125" style="488" customWidth="1"/>
    <col min="7192" max="7424" width="9" style="488"/>
    <col min="7425" max="7425" width="8.125" style="488" customWidth="1"/>
    <col min="7426" max="7426" width="3" style="488" customWidth="1"/>
    <col min="7427" max="7427" width="2.5" style="488" customWidth="1"/>
    <col min="7428" max="7428" width="9.625" style="488" customWidth="1"/>
    <col min="7429" max="7430" width="10.875" style="488" bestFit="1" customWidth="1"/>
    <col min="7431" max="7435" width="9.625" style="488" customWidth="1"/>
    <col min="7436" max="7436" width="4.625" style="488" customWidth="1"/>
    <col min="7437" max="7437" width="10.625" style="488" customWidth="1"/>
    <col min="7438" max="7441" width="9.625" style="488" customWidth="1"/>
    <col min="7442" max="7443" width="6.625" style="488" customWidth="1"/>
    <col min="7444" max="7444" width="7.5" style="488" bestFit="1" customWidth="1"/>
    <col min="7445" max="7445" width="6.75" style="488" customWidth="1"/>
    <col min="7446" max="7446" width="6.875" style="488" customWidth="1"/>
    <col min="7447" max="7447" width="7.125" style="488" customWidth="1"/>
    <col min="7448" max="7680" width="9" style="488"/>
    <col min="7681" max="7681" width="8.125" style="488" customWidth="1"/>
    <col min="7682" max="7682" width="3" style="488" customWidth="1"/>
    <col min="7683" max="7683" width="2.5" style="488" customWidth="1"/>
    <col min="7684" max="7684" width="9.625" style="488" customWidth="1"/>
    <col min="7685" max="7686" width="10.875" style="488" bestFit="1" customWidth="1"/>
    <col min="7687" max="7691" width="9.625" style="488" customWidth="1"/>
    <col min="7692" max="7692" width="4.625" style="488" customWidth="1"/>
    <col min="7693" max="7693" width="10.625" style="488" customWidth="1"/>
    <col min="7694" max="7697" width="9.625" style="488" customWidth="1"/>
    <col min="7698" max="7699" width="6.625" style="488" customWidth="1"/>
    <col min="7700" max="7700" width="7.5" style="488" bestFit="1" customWidth="1"/>
    <col min="7701" max="7701" width="6.75" style="488" customWidth="1"/>
    <col min="7702" max="7702" width="6.875" style="488" customWidth="1"/>
    <col min="7703" max="7703" width="7.125" style="488" customWidth="1"/>
    <col min="7704" max="7936" width="9" style="488"/>
    <col min="7937" max="7937" width="8.125" style="488" customWidth="1"/>
    <col min="7938" max="7938" width="3" style="488" customWidth="1"/>
    <col min="7939" max="7939" width="2.5" style="488" customWidth="1"/>
    <col min="7940" max="7940" width="9.625" style="488" customWidth="1"/>
    <col min="7941" max="7942" width="10.875" style="488" bestFit="1" customWidth="1"/>
    <col min="7943" max="7947" width="9.625" style="488" customWidth="1"/>
    <col min="7948" max="7948" width="4.625" style="488" customWidth="1"/>
    <col min="7949" max="7949" width="10.625" style="488" customWidth="1"/>
    <col min="7950" max="7953" width="9.625" style="488" customWidth="1"/>
    <col min="7954" max="7955" width="6.625" style="488" customWidth="1"/>
    <col min="7956" max="7956" width="7.5" style="488" bestFit="1" customWidth="1"/>
    <col min="7957" max="7957" width="6.75" style="488" customWidth="1"/>
    <col min="7958" max="7958" width="6.875" style="488" customWidth="1"/>
    <col min="7959" max="7959" width="7.125" style="488" customWidth="1"/>
    <col min="7960" max="8192" width="9" style="488"/>
    <col min="8193" max="8193" width="8.125" style="488" customWidth="1"/>
    <col min="8194" max="8194" width="3" style="488" customWidth="1"/>
    <col min="8195" max="8195" width="2.5" style="488" customWidth="1"/>
    <col min="8196" max="8196" width="9.625" style="488" customWidth="1"/>
    <col min="8197" max="8198" width="10.875" style="488" bestFit="1" customWidth="1"/>
    <col min="8199" max="8203" width="9.625" style="488" customWidth="1"/>
    <col min="8204" max="8204" width="4.625" style="488" customWidth="1"/>
    <col min="8205" max="8205" width="10.625" style="488" customWidth="1"/>
    <col min="8206" max="8209" width="9.625" style="488" customWidth="1"/>
    <col min="8210" max="8211" width="6.625" style="488" customWidth="1"/>
    <col min="8212" max="8212" width="7.5" style="488" bestFit="1" customWidth="1"/>
    <col min="8213" max="8213" width="6.75" style="488" customWidth="1"/>
    <col min="8214" max="8214" width="6.875" style="488" customWidth="1"/>
    <col min="8215" max="8215" width="7.125" style="488" customWidth="1"/>
    <col min="8216" max="8448" width="9" style="488"/>
    <col min="8449" max="8449" width="8.125" style="488" customWidth="1"/>
    <col min="8450" max="8450" width="3" style="488" customWidth="1"/>
    <col min="8451" max="8451" width="2.5" style="488" customWidth="1"/>
    <col min="8452" max="8452" width="9.625" style="488" customWidth="1"/>
    <col min="8453" max="8454" width="10.875" style="488" bestFit="1" customWidth="1"/>
    <col min="8455" max="8459" width="9.625" style="488" customWidth="1"/>
    <col min="8460" max="8460" width="4.625" style="488" customWidth="1"/>
    <col min="8461" max="8461" width="10.625" style="488" customWidth="1"/>
    <col min="8462" max="8465" width="9.625" style="488" customWidth="1"/>
    <col min="8466" max="8467" width="6.625" style="488" customWidth="1"/>
    <col min="8468" max="8468" width="7.5" style="488" bestFit="1" customWidth="1"/>
    <col min="8469" max="8469" width="6.75" style="488" customWidth="1"/>
    <col min="8470" max="8470" width="6.875" style="488" customWidth="1"/>
    <col min="8471" max="8471" width="7.125" style="488" customWidth="1"/>
    <col min="8472" max="8704" width="9" style="488"/>
    <col min="8705" max="8705" width="8.125" style="488" customWidth="1"/>
    <col min="8706" max="8706" width="3" style="488" customWidth="1"/>
    <col min="8707" max="8707" width="2.5" style="488" customWidth="1"/>
    <col min="8708" max="8708" width="9.625" style="488" customWidth="1"/>
    <col min="8709" max="8710" width="10.875" style="488" bestFit="1" customWidth="1"/>
    <col min="8711" max="8715" width="9.625" style="488" customWidth="1"/>
    <col min="8716" max="8716" width="4.625" style="488" customWidth="1"/>
    <col min="8717" max="8717" width="10.625" style="488" customWidth="1"/>
    <col min="8718" max="8721" width="9.625" style="488" customWidth="1"/>
    <col min="8722" max="8723" width="6.625" style="488" customWidth="1"/>
    <col min="8724" max="8724" width="7.5" style="488" bestFit="1" customWidth="1"/>
    <col min="8725" max="8725" width="6.75" style="488" customWidth="1"/>
    <col min="8726" max="8726" width="6.875" style="488" customWidth="1"/>
    <col min="8727" max="8727" width="7.125" style="488" customWidth="1"/>
    <col min="8728" max="8960" width="9" style="488"/>
    <col min="8961" max="8961" width="8.125" style="488" customWidth="1"/>
    <col min="8962" max="8962" width="3" style="488" customWidth="1"/>
    <col min="8963" max="8963" width="2.5" style="488" customWidth="1"/>
    <col min="8964" max="8964" width="9.625" style="488" customWidth="1"/>
    <col min="8965" max="8966" width="10.875" style="488" bestFit="1" customWidth="1"/>
    <col min="8967" max="8971" width="9.625" style="488" customWidth="1"/>
    <col min="8972" max="8972" width="4.625" style="488" customWidth="1"/>
    <col min="8973" max="8973" width="10.625" style="488" customWidth="1"/>
    <col min="8974" max="8977" width="9.625" style="488" customWidth="1"/>
    <col min="8978" max="8979" width="6.625" style="488" customWidth="1"/>
    <col min="8980" max="8980" width="7.5" style="488" bestFit="1" customWidth="1"/>
    <col min="8981" max="8981" width="6.75" style="488" customWidth="1"/>
    <col min="8982" max="8982" width="6.875" style="488" customWidth="1"/>
    <col min="8983" max="8983" width="7.125" style="488" customWidth="1"/>
    <col min="8984" max="9216" width="9" style="488"/>
    <col min="9217" max="9217" width="8.125" style="488" customWidth="1"/>
    <col min="9218" max="9218" width="3" style="488" customWidth="1"/>
    <col min="9219" max="9219" width="2.5" style="488" customWidth="1"/>
    <col min="9220" max="9220" width="9.625" style="488" customWidth="1"/>
    <col min="9221" max="9222" width="10.875" style="488" bestFit="1" customWidth="1"/>
    <col min="9223" max="9227" width="9.625" style="488" customWidth="1"/>
    <col min="9228" max="9228" width="4.625" style="488" customWidth="1"/>
    <col min="9229" max="9229" width="10.625" style="488" customWidth="1"/>
    <col min="9230" max="9233" width="9.625" style="488" customWidth="1"/>
    <col min="9234" max="9235" width="6.625" style="488" customWidth="1"/>
    <col min="9236" max="9236" width="7.5" style="488" bestFit="1" customWidth="1"/>
    <col min="9237" max="9237" width="6.75" style="488" customWidth="1"/>
    <col min="9238" max="9238" width="6.875" style="488" customWidth="1"/>
    <col min="9239" max="9239" width="7.125" style="488" customWidth="1"/>
    <col min="9240" max="9472" width="9" style="488"/>
    <col min="9473" max="9473" width="8.125" style="488" customWidth="1"/>
    <col min="9474" max="9474" width="3" style="488" customWidth="1"/>
    <col min="9475" max="9475" width="2.5" style="488" customWidth="1"/>
    <col min="9476" max="9476" width="9.625" style="488" customWidth="1"/>
    <col min="9477" max="9478" width="10.875" style="488" bestFit="1" customWidth="1"/>
    <col min="9479" max="9483" width="9.625" style="488" customWidth="1"/>
    <col min="9484" max="9484" width="4.625" style="488" customWidth="1"/>
    <col min="9485" max="9485" width="10.625" style="488" customWidth="1"/>
    <col min="9486" max="9489" width="9.625" style="488" customWidth="1"/>
    <col min="9490" max="9491" width="6.625" style="488" customWidth="1"/>
    <col min="9492" max="9492" width="7.5" style="488" bestFit="1" customWidth="1"/>
    <col min="9493" max="9493" width="6.75" style="488" customWidth="1"/>
    <col min="9494" max="9494" width="6.875" style="488" customWidth="1"/>
    <col min="9495" max="9495" width="7.125" style="488" customWidth="1"/>
    <col min="9496" max="9728" width="9" style="488"/>
    <col min="9729" max="9729" width="8.125" style="488" customWidth="1"/>
    <col min="9730" max="9730" width="3" style="488" customWidth="1"/>
    <col min="9731" max="9731" width="2.5" style="488" customWidth="1"/>
    <col min="9732" max="9732" width="9.625" style="488" customWidth="1"/>
    <col min="9733" max="9734" width="10.875" style="488" bestFit="1" customWidth="1"/>
    <col min="9735" max="9739" width="9.625" style="488" customWidth="1"/>
    <col min="9740" max="9740" width="4.625" style="488" customWidth="1"/>
    <col min="9741" max="9741" width="10.625" style="488" customWidth="1"/>
    <col min="9742" max="9745" width="9.625" style="488" customWidth="1"/>
    <col min="9746" max="9747" width="6.625" style="488" customWidth="1"/>
    <col min="9748" max="9748" width="7.5" style="488" bestFit="1" customWidth="1"/>
    <col min="9749" max="9749" width="6.75" style="488" customWidth="1"/>
    <col min="9750" max="9750" width="6.875" style="488" customWidth="1"/>
    <col min="9751" max="9751" width="7.125" style="488" customWidth="1"/>
    <col min="9752" max="9984" width="9" style="488"/>
    <col min="9985" max="9985" width="8.125" style="488" customWidth="1"/>
    <col min="9986" max="9986" width="3" style="488" customWidth="1"/>
    <col min="9987" max="9987" width="2.5" style="488" customWidth="1"/>
    <col min="9988" max="9988" width="9.625" style="488" customWidth="1"/>
    <col min="9989" max="9990" width="10.875" style="488" bestFit="1" customWidth="1"/>
    <col min="9991" max="9995" width="9.625" style="488" customWidth="1"/>
    <col min="9996" max="9996" width="4.625" style="488" customWidth="1"/>
    <col min="9997" max="9997" width="10.625" style="488" customWidth="1"/>
    <col min="9998" max="10001" width="9.625" style="488" customWidth="1"/>
    <col min="10002" max="10003" width="6.625" style="488" customWidth="1"/>
    <col min="10004" max="10004" width="7.5" style="488" bestFit="1" customWidth="1"/>
    <col min="10005" max="10005" width="6.75" style="488" customWidth="1"/>
    <col min="10006" max="10006" width="6.875" style="488" customWidth="1"/>
    <col min="10007" max="10007" width="7.125" style="488" customWidth="1"/>
    <col min="10008" max="10240" width="9" style="488"/>
    <col min="10241" max="10241" width="8.125" style="488" customWidth="1"/>
    <col min="10242" max="10242" width="3" style="488" customWidth="1"/>
    <col min="10243" max="10243" width="2.5" style="488" customWidth="1"/>
    <col min="10244" max="10244" width="9.625" style="488" customWidth="1"/>
    <col min="10245" max="10246" width="10.875" style="488" bestFit="1" customWidth="1"/>
    <col min="10247" max="10251" width="9.625" style="488" customWidth="1"/>
    <col min="10252" max="10252" width="4.625" style="488" customWidth="1"/>
    <col min="10253" max="10253" width="10.625" style="488" customWidth="1"/>
    <col min="10254" max="10257" width="9.625" style="488" customWidth="1"/>
    <col min="10258" max="10259" width="6.625" style="488" customWidth="1"/>
    <col min="10260" max="10260" width="7.5" style="488" bestFit="1" customWidth="1"/>
    <col min="10261" max="10261" width="6.75" style="488" customWidth="1"/>
    <col min="10262" max="10262" width="6.875" style="488" customWidth="1"/>
    <col min="10263" max="10263" width="7.125" style="488" customWidth="1"/>
    <col min="10264" max="10496" width="9" style="488"/>
    <col min="10497" max="10497" width="8.125" style="488" customWidth="1"/>
    <col min="10498" max="10498" width="3" style="488" customWidth="1"/>
    <col min="10499" max="10499" width="2.5" style="488" customWidth="1"/>
    <col min="10500" max="10500" width="9.625" style="488" customWidth="1"/>
    <col min="10501" max="10502" width="10.875" style="488" bestFit="1" customWidth="1"/>
    <col min="10503" max="10507" width="9.625" style="488" customWidth="1"/>
    <col min="10508" max="10508" width="4.625" style="488" customWidth="1"/>
    <col min="10509" max="10509" width="10.625" style="488" customWidth="1"/>
    <col min="10510" max="10513" width="9.625" style="488" customWidth="1"/>
    <col min="10514" max="10515" width="6.625" style="488" customWidth="1"/>
    <col min="10516" max="10516" width="7.5" style="488" bestFit="1" customWidth="1"/>
    <col min="10517" max="10517" width="6.75" style="488" customWidth="1"/>
    <col min="10518" max="10518" width="6.875" style="488" customWidth="1"/>
    <col min="10519" max="10519" width="7.125" style="488" customWidth="1"/>
    <col min="10520" max="10752" width="9" style="488"/>
    <col min="10753" max="10753" width="8.125" style="488" customWidth="1"/>
    <col min="10754" max="10754" width="3" style="488" customWidth="1"/>
    <col min="10755" max="10755" width="2.5" style="488" customWidth="1"/>
    <col min="10756" max="10756" width="9.625" style="488" customWidth="1"/>
    <col min="10757" max="10758" width="10.875" style="488" bestFit="1" customWidth="1"/>
    <col min="10759" max="10763" width="9.625" style="488" customWidth="1"/>
    <col min="10764" max="10764" width="4.625" style="488" customWidth="1"/>
    <col min="10765" max="10765" width="10.625" style="488" customWidth="1"/>
    <col min="10766" max="10769" width="9.625" style="488" customWidth="1"/>
    <col min="10770" max="10771" width="6.625" style="488" customWidth="1"/>
    <col min="10772" max="10772" width="7.5" style="488" bestFit="1" customWidth="1"/>
    <col min="10773" max="10773" width="6.75" style="488" customWidth="1"/>
    <col min="10774" max="10774" width="6.875" style="488" customWidth="1"/>
    <col min="10775" max="10775" width="7.125" style="488" customWidth="1"/>
    <col min="10776" max="11008" width="9" style="488"/>
    <col min="11009" max="11009" width="8.125" style="488" customWidth="1"/>
    <col min="11010" max="11010" width="3" style="488" customWidth="1"/>
    <col min="11011" max="11011" width="2.5" style="488" customWidth="1"/>
    <col min="11012" max="11012" width="9.625" style="488" customWidth="1"/>
    <col min="11013" max="11014" width="10.875" style="488" bestFit="1" customWidth="1"/>
    <col min="11015" max="11019" width="9.625" style="488" customWidth="1"/>
    <col min="11020" max="11020" width="4.625" style="488" customWidth="1"/>
    <col min="11021" max="11021" width="10.625" style="488" customWidth="1"/>
    <col min="11022" max="11025" width="9.625" style="488" customWidth="1"/>
    <col min="11026" max="11027" width="6.625" style="488" customWidth="1"/>
    <col min="11028" max="11028" width="7.5" style="488" bestFit="1" customWidth="1"/>
    <col min="11029" max="11029" width="6.75" style="488" customWidth="1"/>
    <col min="11030" max="11030" width="6.875" style="488" customWidth="1"/>
    <col min="11031" max="11031" width="7.125" style="488" customWidth="1"/>
    <col min="11032" max="11264" width="9" style="488"/>
    <col min="11265" max="11265" width="8.125" style="488" customWidth="1"/>
    <col min="11266" max="11266" width="3" style="488" customWidth="1"/>
    <col min="11267" max="11267" width="2.5" style="488" customWidth="1"/>
    <col min="11268" max="11268" width="9.625" style="488" customWidth="1"/>
    <col min="11269" max="11270" width="10.875" style="488" bestFit="1" customWidth="1"/>
    <col min="11271" max="11275" width="9.625" style="488" customWidth="1"/>
    <col min="11276" max="11276" width="4.625" style="488" customWidth="1"/>
    <col min="11277" max="11277" width="10.625" style="488" customWidth="1"/>
    <col min="11278" max="11281" width="9.625" style="488" customWidth="1"/>
    <col min="11282" max="11283" width="6.625" style="488" customWidth="1"/>
    <col min="11284" max="11284" width="7.5" style="488" bestFit="1" customWidth="1"/>
    <col min="11285" max="11285" width="6.75" style="488" customWidth="1"/>
    <col min="11286" max="11286" width="6.875" style="488" customWidth="1"/>
    <col min="11287" max="11287" width="7.125" style="488" customWidth="1"/>
    <col min="11288" max="11520" width="9" style="488"/>
    <col min="11521" max="11521" width="8.125" style="488" customWidth="1"/>
    <col min="11522" max="11522" width="3" style="488" customWidth="1"/>
    <col min="11523" max="11523" width="2.5" style="488" customWidth="1"/>
    <col min="11524" max="11524" width="9.625" style="488" customWidth="1"/>
    <col min="11525" max="11526" width="10.875" style="488" bestFit="1" customWidth="1"/>
    <col min="11527" max="11531" width="9.625" style="488" customWidth="1"/>
    <col min="11532" max="11532" width="4.625" style="488" customWidth="1"/>
    <col min="11533" max="11533" width="10.625" style="488" customWidth="1"/>
    <col min="11534" max="11537" width="9.625" style="488" customWidth="1"/>
    <col min="11538" max="11539" width="6.625" style="488" customWidth="1"/>
    <col min="11540" max="11540" width="7.5" style="488" bestFit="1" customWidth="1"/>
    <col min="11541" max="11541" width="6.75" style="488" customWidth="1"/>
    <col min="11542" max="11542" width="6.875" style="488" customWidth="1"/>
    <col min="11543" max="11543" width="7.125" style="488" customWidth="1"/>
    <col min="11544" max="11776" width="9" style="488"/>
    <col min="11777" max="11777" width="8.125" style="488" customWidth="1"/>
    <col min="11778" max="11778" width="3" style="488" customWidth="1"/>
    <col min="11779" max="11779" width="2.5" style="488" customWidth="1"/>
    <col min="11780" max="11780" width="9.625" style="488" customWidth="1"/>
    <col min="11781" max="11782" width="10.875" style="488" bestFit="1" customWidth="1"/>
    <col min="11783" max="11787" width="9.625" style="488" customWidth="1"/>
    <col min="11788" max="11788" width="4.625" style="488" customWidth="1"/>
    <col min="11789" max="11789" width="10.625" style="488" customWidth="1"/>
    <col min="11790" max="11793" width="9.625" style="488" customWidth="1"/>
    <col min="11794" max="11795" width="6.625" style="488" customWidth="1"/>
    <col min="11796" max="11796" width="7.5" style="488" bestFit="1" customWidth="1"/>
    <col min="11797" max="11797" width="6.75" style="488" customWidth="1"/>
    <col min="11798" max="11798" width="6.875" style="488" customWidth="1"/>
    <col min="11799" max="11799" width="7.125" style="488" customWidth="1"/>
    <col min="11800" max="12032" width="9" style="488"/>
    <col min="12033" max="12033" width="8.125" style="488" customWidth="1"/>
    <col min="12034" max="12034" width="3" style="488" customWidth="1"/>
    <col min="12035" max="12035" width="2.5" style="488" customWidth="1"/>
    <col min="12036" max="12036" width="9.625" style="488" customWidth="1"/>
    <col min="12037" max="12038" width="10.875" style="488" bestFit="1" customWidth="1"/>
    <col min="12039" max="12043" width="9.625" style="488" customWidth="1"/>
    <col min="12044" max="12044" width="4.625" style="488" customWidth="1"/>
    <col min="12045" max="12045" width="10.625" style="488" customWidth="1"/>
    <col min="12046" max="12049" width="9.625" style="488" customWidth="1"/>
    <col min="12050" max="12051" width="6.625" style="488" customWidth="1"/>
    <col min="12052" max="12052" width="7.5" style="488" bestFit="1" customWidth="1"/>
    <col min="12053" max="12053" width="6.75" style="488" customWidth="1"/>
    <col min="12054" max="12054" width="6.875" style="488" customWidth="1"/>
    <col min="12055" max="12055" width="7.125" style="488" customWidth="1"/>
    <col min="12056" max="12288" width="9" style="488"/>
    <col min="12289" max="12289" width="8.125" style="488" customWidth="1"/>
    <col min="12290" max="12290" width="3" style="488" customWidth="1"/>
    <col min="12291" max="12291" width="2.5" style="488" customWidth="1"/>
    <col min="12292" max="12292" width="9.625" style="488" customWidth="1"/>
    <col min="12293" max="12294" width="10.875" style="488" bestFit="1" customWidth="1"/>
    <col min="12295" max="12299" width="9.625" style="488" customWidth="1"/>
    <col min="12300" max="12300" width="4.625" style="488" customWidth="1"/>
    <col min="12301" max="12301" width="10.625" style="488" customWidth="1"/>
    <col min="12302" max="12305" width="9.625" style="488" customWidth="1"/>
    <col min="12306" max="12307" width="6.625" style="488" customWidth="1"/>
    <col min="12308" max="12308" width="7.5" style="488" bestFit="1" customWidth="1"/>
    <col min="12309" max="12309" width="6.75" style="488" customWidth="1"/>
    <col min="12310" max="12310" width="6.875" style="488" customWidth="1"/>
    <col min="12311" max="12311" width="7.125" style="488" customWidth="1"/>
    <col min="12312" max="12544" width="9" style="488"/>
    <col min="12545" max="12545" width="8.125" style="488" customWidth="1"/>
    <col min="12546" max="12546" width="3" style="488" customWidth="1"/>
    <col min="12547" max="12547" width="2.5" style="488" customWidth="1"/>
    <col min="12548" max="12548" width="9.625" style="488" customWidth="1"/>
    <col min="12549" max="12550" width="10.875" style="488" bestFit="1" customWidth="1"/>
    <col min="12551" max="12555" width="9.625" style="488" customWidth="1"/>
    <col min="12556" max="12556" width="4.625" style="488" customWidth="1"/>
    <col min="12557" max="12557" width="10.625" style="488" customWidth="1"/>
    <col min="12558" max="12561" width="9.625" style="488" customWidth="1"/>
    <col min="12562" max="12563" width="6.625" style="488" customWidth="1"/>
    <col min="12564" max="12564" width="7.5" style="488" bestFit="1" customWidth="1"/>
    <col min="12565" max="12565" width="6.75" style="488" customWidth="1"/>
    <col min="12566" max="12566" width="6.875" style="488" customWidth="1"/>
    <col min="12567" max="12567" width="7.125" style="488" customWidth="1"/>
    <col min="12568" max="12800" width="9" style="488"/>
    <col min="12801" max="12801" width="8.125" style="488" customWidth="1"/>
    <col min="12802" max="12802" width="3" style="488" customWidth="1"/>
    <col min="12803" max="12803" width="2.5" style="488" customWidth="1"/>
    <col min="12804" max="12804" width="9.625" style="488" customWidth="1"/>
    <col min="12805" max="12806" width="10.875" style="488" bestFit="1" customWidth="1"/>
    <col min="12807" max="12811" width="9.625" style="488" customWidth="1"/>
    <col min="12812" max="12812" width="4.625" style="488" customWidth="1"/>
    <col min="12813" max="12813" width="10.625" style="488" customWidth="1"/>
    <col min="12814" max="12817" width="9.625" style="488" customWidth="1"/>
    <col min="12818" max="12819" width="6.625" style="488" customWidth="1"/>
    <col min="12820" max="12820" width="7.5" style="488" bestFit="1" customWidth="1"/>
    <col min="12821" max="12821" width="6.75" style="488" customWidth="1"/>
    <col min="12822" max="12822" width="6.875" style="488" customWidth="1"/>
    <col min="12823" max="12823" width="7.125" style="488" customWidth="1"/>
    <col min="12824" max="13056" width="9" style="488"/>
    <col min="13057" max="13057" width="8.125" style="488" customWidth="1"/>
    <col min="13058" max="13058" width="3" style="488" customWidth="1"/>
    <col min="13059" max="13059" width="2.5" style="488" customWidth="1"/>
    <col min="13060" max="13060" width="9.625" style="488" customWidth="1"/>
    <col min="13061" max="13062" width="10.875" style="488" bestFit="1" customWidth="1"/>
    <col min="13063" max="13067" width="9.625" style="488" customWidth="1"/>
    <col min="13068" max="13068" width="4.625" style="488" customWidth="1"/>
    <col min="13069" max="13069" width="10.625" style="488" customWidth="1"/>
    <col min="13070" max="13073" width="9.625" style="488" customWidth="1"/>
    <col min="13074" max="13075" width="6.625" style="488" customWidth="1"/>
    <col min="13076" max="13076" width="7.5" style="488" bestFit="1" customWidth="1"/>
    <col min="13077" max="13077" width="6.75" style="488" customWidth="1"/>
    <col min="13078" max="13078" width="6.875" style="488" customWidth="1"/>
    <col min="13079" max="13079" width="7.125" style="488" customWidth="1"/>
    <col min="13080" max="13312" width="9" style="488"/>
    <col min="13313" max="13313" width="8.125" style="488" customWidth="1"/>
    <col min="13314" max="13314" width="3" style="488" customWidth="1"/>
    <col min="13315" max="13315" width="2.5" style="488" customWidth="1"/>
    <col min="13316" max="13316" width="9.625" style="488" customWidth="1"/>
    <col min="13317" max="13318" width="10.875" style="488" bestFit="1" customWidth="1"/>
    <col min="13319" max="13323" width="9.625" style="488" customWidth="1"/>
    <col min="13324" max="13324" width="4.625" style="488" customWidth="1"/>
    <col min="13325" max="13325" width="10.625" style="488" customWidth="1"/>
    <col min="13326" max="13329" width="9.625" style="488" customWidth="1"/>
    <col min="13330" max="13331" width="6.625" style="488" customWidth="1"/>
    <col min="13332" max="13332" width="7.5" style="488" bestFit="1" customWidth="1"/>
    <col min="13333" max="13333" width="6.75" style="488" customWidth="1"/>
    <col min="13334" max="13334" width="6.875" style="488" customWidth="1"/>
    <col min="13335" max="13335" width="7.125" style="488" customWidth="1"/>
    <col min="13336" max="13568" width="9" style="488"/>
    <col min="13569" max="13569" width="8.125" style="488" customWidth="1"/>
    <col min="13570" max="13570" width="3" style="488" customWidth="1"/>
    <col min="13571" max="13571" width="2.5" style="488" customWidth="1"/>
    <col min="13572" max="13572" width="9.625" style="488" customWidth="1"/>
    <col min="13573" max="13574" width="10.875" style="488" bestFit="1" customWidth="1"/>
    <col min="13575" max="13579" width="9.625" style="488" customWidth="1"/>
    <col min="13580" max="13580" width="4.625" style="488" customWidth="1"/>
    <col min="13581" max="13581" width="10.625" style="488" customWidth="1"/>
    <col min="13582" max="13585" width="9.625" style="488" customWidth="1"/>
    <col min="13586" max="13587" width="6.625" style="488" customWidth="1"/>
    <col min="13588" max="13588" width="7.5" style="488" bestFit="1" customWidth="1"/>
    <col min="13589" max="13589" width="6.75" style="488" customWidth="1"/>
    <col min="13590" max="13590" width="6.875" style="488" customWidth="1"/>
    <col min="13591" max="13591" width="7.125" style="488" customWidth="1"/>
    <col min="13592" max="13824" width="9" style="488"/>
    <col min="13825" max="13825" width="8.125" style="488" customWidth="1"/>
    <col min="13826" max="13826" width="3" style="488" customWidth="1"/>
    <col min="13827" max="13827" width="2.5" style="488" customWidth="1"/>
    <col min="13828" max="13828" width="9.625" style="488" customWidth="1"/>
    <col min="13829" max="13830" width="10.875" style="488" bestFit="1" customWidth="1"/>
    <col min="13831" max="13835" width="9.625" style="488" customWidth="1"/>
    <col min="13836" max="13836" width="4.625" style="488" customWidth="1"/>
    <col min="13837" max="13837" width="10.625" style="488" customWidth="1"/>
    <col min="13838" max="13841" width="9.625" style="488" customWidth="1"/>
    <col min="13842" max="13843" width="6.625" style="488" customWidth="1"/>
    <col min="13844" max="13844" width="7.5" style="488" bestFit="1" customWidth="1"/>
    <col min="13845" max="13845" width="6.75" style="488" customWidth="1"/>
    <col min="13846" max="13846" width="6.875" style="488" customWidth="1"/>
    <col min="13847" max="13847" width="7.125" style="488" customWidth="1"/>
    <col min="13848" max="14080" width="9" style="488"/>
    <col min="14081" max="14081" width="8.125" style="488" customWidth="1"/>
    <col min="14082" max="14082" width="3" style="488" customWidth="1"/>
    <col min="14083" max="14083" width="2.5" style="488" customWidth="1"/>
    <col min="14084" max="14084" width="9.625" style="488" customWidth="1"/>
    <col min="14085" max="14086" width="10.875" style="488" bestFit="1" customWidth="1"/>
    <col min="14087" max="14091" width="9.625" style="488" customWidth="1"/>
    <col min="14092" max="14092" width="4.625" style="488" customWidth="1"/>
    <col min="14093" max="14093" width="10.625" style="488" customWidth="1"/>
    <col min="14094" max="14097" width="9.625" style="488" customWidth="1"/>
    <col min="14098" max="14099" width="6.625" style="488" customWidth="1"/>
    <col min="14100" max="14100" width="7.5" style="488" bestFit="1" customWidth="1"/>
    <col min="14101" max="14101" width="6.75" style="488" customWidth="1"/>
    <col min="14102" max="14102" width="6.875" style="488" customWidth="1"/>
    <col min="14103" max="14103" width="7.125" style="488" customWidth="1"/>
    <col min="14104" max="14336" width="9" style="488"/>
    <col min="14337" max="14337" width="8.125" style="488" customWidth="1"/>
    <col min="14338" max="14338" width="3" style="488" customWidth="1"/>
    <col min="14339" max="14339" width="2.5" style="488" customWidth="1"/>
    <col min="14340" max="14340" width="9.625" style="488" customWidth="1"/>
    <col min="14341" max="14342" width="10.875" style="488" bestFit="1" customWidth="1"/>
    <col min="14343" max="14347" width="9.625" style="488" customWidth="1"/>
    <col min="14348" max="14348" width="4.625" style="488" customWidth="1"/>
    <col min="14349" max="14349" width="10.625" style="488" customWidth="1"/>
    <col min="14350" max="14353" width="9.625" style="488" customWidth="1"/>
    <col min="14354" max="14355" width="6.625" style="488" customWidth="1"/>
    <col min="14356" max="14356" width="7.5" style="488" bestFit="1" customWidth="1"/>
    <col min="14357" max="14357" width="6.75" style="488" customWidth="1"/>
    <col min="14358" max="14358" width="6.875" style="488" customWidth="1"/>
    <col min="14359" max="14359" width="7.125" style="488" customWidth="1"/>
    <col min="14360" max="14592" width="9" style="488"/>
    <col min="14593" max="14593" width="8.125" style="488" customWidth="1"/>
    <col min="14594" max="14594" width="3" style="488" customWidth="1"/>
    <col min="14595" max="14595" width="2.5" style="488" customWidth="1"/>
    <col min="14596" max="14596" width="9.625" style="488" customWidth="1"/>
    <col min="14597" max="14598" width="10.875" style="488" bestFit="1" customWidth="1"/>
    <col min="14599" max="14603" width="9.625" style="488" customWidth="1"/>
    <col min="14604" max="14604" width="4.625" style="488" customWidth="1"/>
    <col min="14605" max="14605" width="10.625" style="488" customWidth="1"/>
    <col min="14606" max="14609" width="9.625" style="488" customWidth="1"/>
    <col min="14610" max="14611" width="6.625" style="488" customWidth="1"/>
    <col min="14612" max="14612" width="7.5" style="488" bestFit="1" customWidth="1"/>
    <col min="14613" max="14613" width="6.75" style="488" customWidth="1"/>
    <col min="14614" max="14614" width="6.875" style="488" customWidth="1"/>
    <col min="14615" max="14615" width="7.125" style="488" customWidth="1"/>
    <col min="14616" max="14848" width="9" style="488"/>
    <col min="14849" max="14849" width="8.125" style="488" customWidth="1"/>
    <col min="14850" max="14850" width="3" style="488" customWidth="1"/>
    <col min="14851" max="14851" width="2.5" style="488" customWidth="1"/>
    <col min="14852" max="14852" width="9.625" style="488" customWidth="1"/>
    <col min="14853" max="14854" width="10.875" style="488" bestFit="1" customWidth="1"/>
    <col min="14855" max="14859" width="9.625" style="488" customWidth="1"/>
    <col min="14860" max="14860" width="4.625" style="488" customWidth="1"/>
    <col min="14861" max="14861" width="10.625" style="488" customWidth="1"/>
    <col min="14862" max="14865" width="9.625" style="488" customWidth="1"/>
    <col min="14866" max="14867" width="6.625" style="488" customWidth="1"/>
    <col min="14868" max="14868" width="7.5" style="488" bestFit="1" customWidth="1"/>
    <col min="14869" max="14869" width="6.75" style="488" customWidth="1"/>
    <col min="14870" max="14870" width="6.875" style="488" customWidth="1"/>
    <col min="14871" max="14871" width="7.125" style="488" customWidth="1"/>
    <col min="14872" max="15104" width="9" style="488"/>
    <col min="15105" max="15105" width="8.125" style="488" customWidth="1"/>
    <col min="15106" max="15106" width="3" style="488" customWidth="1"/>
    <col min="15107" max="15107" width="2.5" style="488" customWidth="1"/>
    <col min="15108" max="15108" width="9.625" style="488" customWidth="1"/>
    <col min="15109" max="15110" width="10.875" style="488" bestFit="1" customWidth="1"/>
    <col min="15111" max="15115" width="9.625" style="488" customWidth="1"/>
    <col min="15116" max="15116" width="4.625" style="488" customWidth="1"/>
    <col min="15117" max="15117" width="10.625" style="488" customWidth="1"/>
    <col min="15118" max="15121" width="9.625" style="488" customWidth="1"/>
    <col min="15122" max="15123" width="6.625" style="488" customWidth="1"/>
    <col min="15124" max="15124" width="7.5" style="488" bestFit="1" customWidth="1"/>
    <col min="15125" max="15125" width="6.75" style="488" customWidth="1"/>
    <col min="15126" max="15126" width="6.875" style="488" customWidth="1"/>
    <col min="15127" max="15127" width="7.125" style="488" customWidth="1"/>
    <col min="15128" max="15360" width="9" style="488"/>
    <col min="15361" max="15361" width="8.125" style="488" customWidth="1"/>
    <col min="15362" max="15362" width="3" style="488" customWidth="1"/>
    <col min="15363" max="15363" width="2.5" style="488" customWidth="1"/>
    <col min="15364" max="15364" width="9.625" style="488" customWidth="1"/>
    <col min="15365" max="15366" width="10.875" style="488" bestFit="1" customWidth="1"/>
    <col min="15367" max="15371" width="9.625" style="488" customWidth="1"/>
    <col min="15372" max="15372" width="4.625" style="488" customWidth="1"/>
    <col min="15373" max="15373" width="10.625" style="488" customWidth="1"/>
    <col min="15374" max="15377" width="9.625" style="488" customWidth="1"/>
    <col min="15378" max="15379" width="6.625" style="488" customWidth="1"/>
    <col min="15380" max="15380" width="7.5" style="488" bestFit="1" customWidth="1"/>
    <col min="15381" max="15381" width="6.75" style="488" customWidth="1"/>
    <col min="15382" max="15382" width="6.875" style="488" customWidth="1"/>
    <col min="15383" max="15383" width="7.125" style="488" customWidth="1"/>
    <col min="15384" max="15616" width="9" style="488"/>
    <col min="15617" max="15617" width="8.125" style="488" customWidth="1"/>
    <col min="15618" max="15618" width="3" style="488" customWidth="1"/>
    <col min="15619" max="15619" width="2.5" style="488" customWidth="1"/>
    <col min="15620" max="15620" width="9.625" style="488" customWidth="1"/>
    <col min="15621" max="15622" width="10.875" style="488" bestFit="1" customWidth="1"/>
    <col min="15623" max="15627" width="9.625" style="488" customWidth="1"/>
    <col min="15628" max="15628" width="4.625" style="488" customWidth="1"/>
    <col min="15629" max="15629" width="10.625" style="488" customWidth="1"/>
    <col min="15630" max="15633" width="9.625" style="488" customWidth="1"/>
    <col min="15634" max="15635" width="6.625" style="488" customWidth="1"/>
    <col min="15636" max="15636" width="7.5" style="488" bestFit="1" customWidth="1"/>
    <col min="15637" max="15637" width="6.75" style="488" customWidth="1"/>
    <col min="15638" max="15638" width="6.875" style="488" customWidth="1"/>
    <col min="15639" max="15639" width="7.125" style="488" customWidth="1"/>
    <col min="15640" max="15872" width="9" style="488"/>
    <col min="15873" max="15873" width="8.125" style="488" customWidth="1"/>
    <col min="15874" max="15874" width="3" style="488" customWidth="1"/>
    <col min="15875" max="15875" width="2.5" style="488" customWidth="1"/>
    <col min="15876" max="15876" width="9.625" style="488" customWidth="1"/>
    <col min="15877" max="15878" width="10.875" style="488" bestFit="1" customWidth="1"/>
    <col min="15879" max="15883" width="9.625" style="488" customWidth="1"/>
    <col min="15884" max="15884" width="4.625" style="488" customWidth="1"/>
    <col min="15885" max="15885" width="10.625" style="488" customWidth="1"/>
    <col min="15886" max="15889" width="9.625" style="488" customWidth="1"/>
    <col min="15890" max="15891" width="6.625" style="488" customWidth="1"/>
    <col min="15892" max="15892" width="7.5" style="488" bestFit="1" customWidth="1"/>
    <col min="15893" max="15893" width="6.75" style="488" customWidth="1"/>
    <col min="15894" max="15894" width="6.875" style="488" customWidth="1"/>
    <col min="15895" max="15895" width="7.125" style="488" customWidth="1"/>
    <col min="15896" max="16128" width="9" style="488"/>
    <col min="16129" max="16129" width="8.125" style="488" customWidth="1"/>
    <col min="16130" max="16130" width="3" style="488" customWidth="1"/>
    <col min="16131" max="16131" width="2.5" style="488" customWidth="1"/>
    <col min="16132" max="16132" width="9.625" style="488" customWidth="1"/>
    <col min="16133" max="16134" width="10.875" style="488" bestFit="1" customWidth="1"/>
    <col min="16135" max="16139" width="9.625" style="488" customWidth="1"/>
    <col min="16140" max="16140" width="4.625" style="488" customWidth="1"/>
    <col min="16141" max="16141" width="10.625" style="488" customWidth="1"/>
    <col min="16142" max="16145" width="9.625" style="488" customWidth="1"/>
    <col min="16146" max="16147" width="6.625" style="488" customWidth="1"/>
    <col min="16148" max="16148" width="7.5" style="488" bestFit="1" customWidth="1"/>
    <col min="16149" max="16149" width="6.75" style="488" customWidth="1"/>
    <col min="16150" max="16150" width="6.875" style="488" customWidth="1"/>
    <col min="16151" max="16151" width="7.125" style="488" customWidth="1"/>
    <col min="16152" max="16384" width="9" style="488"/>
  </cols>
  <sheetData>
    <row r="1" spans="1:23" x14ac:dyDescent="0.15">
      <c r="J1" s="489"/>
    </row>
    <row r="2" spans="1:23" ht="12.2" customHeight="1" x14ac:dyDescent="0.15">
      <c r="F2" s="490"/>
      <c r="O2" s="489"/>
      <c r="U2" s="489"/>
    </row>
    <row r="3" spans="1:23" ht="12.2" customHeight="1" x14ac:dyDescent="0.15">
      <c r="F3" s="490"/>
    </row>
    <row r="4" spans="1:23" ht="13.7" customHeight="1" x14ac:dyDescent="0.15">
      <c r="J4" s="1436" t="s">
        <v>760</v>
      </c>
      <c r="K4" s="1436"/>
      <c r="L4" s="491"/>
      <c r="N4" s="492"/>
      <c r="O4" s="492"/>
      <c r="P4" s="492"/>
      <c r="Q4" s="492"/>
      <c r="W4" s="493" t="s">
        <v>760</v>
      </c>
    </row>
    <row r="5" spans="1:23" ht="12.2" customHeight="1" x14ac:dyDescent="0.15">
      <c r="A5" s="1447" t="s">
        <v>165</v>
      </c>
      <c r="B5" s="1447"/>
      <c r="C5" s="1448"/>
      <c r="D5" s="1437" t="s">
        <v>101</v>
      </c>
      <c r="E5" s="1438"/>
      <c r="F5" s="1439"/>
      <c r="G5" s="1451" t="s">
        <v>238</v>
      </c>
      <c r="H5" s="1437" t="s">
        <v>5</v>
      </c>
      <c r="I5" s="1438"/>
      <c r="J5" s="1439"/>
      <c r="K5" s="494" t="s">
        <v>761</v>
      </c>
      <c r="L5" s="1453" t="s">
        <v>762</v>
      </c>
      <c r="M5" s="1454"/>
      <c r="N5" s="1440" t="s">
        <v>763</v>
      </c>
      <c r="O5" s="1441"/>
      <c r="P5" s="1441"/>
      <c r="Q5" s="1442"/>
      <c r="R5" s="1443" t="s">
        <v>764</v>
      </c>
      <c r="S5" s="1444"/>
      <c r="T5" s="1444"/>
      <c r="U5" s="1444"/>
      <c r="V5" s="1444"/>
      <c r="W5" s="1444"/>
    </row>
    <row r="6" spans="1:23" ht="12.2" customHeight="1" x14ac:dyDescent="0.15">
      <c r="A6" s="1449"/>
      <c r="B6" s="1449"/>
      <c r="C6" s="1450"/>
      <c r="D6" s="495" t="s">
        <v>240</v>
      </c>
      <c r="E6" s="495" t="s">
        <v>164</v>
      </c>
      <c r="F6" s="495" t="s">
        <v>149</v>
      </c>
      <c r="G6" s="1452"/>
      <c r="H6" s="495" t="s">
        <v>126</v>
      </c>
      <c r="I6" s="495" t="s">
        <v>241</v>
      </c>
      <c r="J6" s="495" t="s">
        <v>243</v>
      </c>
      <c r="K6" s="494" t="s">
        <v>243</v>
      </c>
      <c r="L6" s="1455"/>
      <c r="M6" s="1456"/>
      <c r="N6" s="1464" t="s">
        <v>99</v>
      </c>
      <c r="O6" s="1465"/>
      <c r="P6" s="1466"/>
      <c r="Q6" s="1457" t="s">
        <v>238</v>
      </c>
      <c r="R6" s="1464" t="s">
        <v>5</v>
      </c>
      <c r="S6" s="1465"/>
      <c r="T6" s="1466"/>
      <c r="U6" s="1464" t="s">
        <v>125</v>
      </c>
      <c r="V6" s="1465"/>
      <c r="W6" s="1465"/>
    </row>
    <row r="7" spans="1:23" ht="12.2" customHeight="1" x14ac:dyDescent="0.15">
      <c r="A7" s="496"/>
      <c r="B7" s="497"/>
      <c r="C7" s="498"/>
      <c r="D7" s="499" t="s">
        <v>64</v>
      </c>
      <c r="E7" s="499" t="s">
        <v>765</v>
      </c>
      <c r="F7" s="499" t="s">
        <v>64</v>
      </c>
      <c r="G7" s="499" t="s">
        <v>246</v>
      </c>
      <c r="H7" s="499" t="s">
        <v>64</v>
      </c>
      <c r="I7" s="499" t="s">
        <v>64</v>
      </c>
      <c r="J7" s="499" t="s">
        <v>64</v>
      </c>
      <c r="K7" s="499" t="s">
        <v>765</v>
      </c>
      <c r="L7" s="1441"/>
      <c r="M7" s="1442"/>
      <c r="N7" s="500" t="s">
        <v>766</v>
      </c>
      <c r="O7" s="500" t="s">
        <v>164</v>
      </c>
      <c r="P7" s="500" t="s">
        <v>149</v>
      </c>
      <c r="Q7" s="1458"/>
      <c r="R7" s="500" t="s">
        <v>767</v>
      </c>
      <c r="S7" s="500" t="s">
        <v>241</v>
      </c>
      <c r="T7" s="500" t="s">
        <v>243</v>
      </c>
      <c r="U7" s="500" t="s">
        <v>199</v>
      </c>
      <c r="V7" s="500" t="s">
        <v>156</v>
      </c>
      <c r="W7" s="501" t="s">
        <v>243</v>
      </c>
    </row>
    <row r="8" spans="1:23" ht="12.2" customHeight="1" x14ac:dyDescent="0.15">
      <c r="A8" s="502" t="s">
        <v>350</v>
      </c>
      <c r="B8" s="503">
        <v>10</v>
      </c>
      <c r="C8" s="504" t="s">
        <v>768</v>
      </c>
      <c r="D8" s="505">
        <v>3606480</v>
      </c>
      <c r="E8" s="353">
        <v>1777661</v>
      </c>
      <c r="F8" s="353">
        <v>1828819</v>
      </c>
      <c r="G8" s="353">
        <v>1492291</v>
      </c>
      <c r="H8" s="353">
        <v>2013</v>
      </c>
      <c r="I8" s="353">
        <v>3395</v>
      </c>
      <c r="J8" s="353">
        <v>-1382</v>
      </c>
      <c r="K8" s="353">
        <v>-542</v>
      </c>
      <c r="L8" s="506"/>
      <c r="M8" s="507"/>
      <c r="N8" s="508" t="s">
        <v>64</v>
      </c>
      <c r="O8" s="509" t="s">
        <v>64</v>
      </c>
      <c r="P8" s="509" t="s">
        <v>64</v>
      </c>
      <c r="Q8" s="509" t="s">
        <v>246</v>
      </c>
      <c r="R8" s="510" t="s">
        <v>64</v>
      </c>
      <c r="S8" s="509" t="s">
        <v>64</v>
      </c>
      <c r="T8" s="509" t="s">
        <v>64</v>
      </c>
      <c r="U8" s="509" t="s">
        <v>64</v>
      </c>
      <c r="V8" s="509" t="s">
        <v>64</v>
      </c>
      <c r="W8" s="509" t="s">
        <v>64</v>
      </c>
    </row>
    <row r="9" spans="1:23" ht="12.2" customHeight="1" x14ac:dyDescent="0.15">
      <c r="A9" s="502" t="s">
        <v>456</v>
      </c>
      <c r="B9" s="503">
        <v>10</v>
      </c>
      <c r="C9" s="504" t="s">
        <v>768</v>
      </c>
      <c r="D9" s="505">
        <v>3582194</v>
      </c>
      <c r="E9" s="353">
        <v>1765909</v>
      </c>
      <c r="F9" s="353">
        <v>1816285</v>
      </c>
      <c r="G9" s="353">
        <v>1504685</v>
      </c>
      <c r="H9" s="353">
        <v>1851</v>
      </c>
      <c r="I9" s="353">
        <v>4046</v>
      </c>
      <c r="J9" s="353">
        <v>-2195</v>
      </c>
      <c r="K9" s="353">
        <v>443</v>
      </c>
      <c r="L9" s="1461" t="s">
        <v>248</v>
      </c>
      <c r="M9" s="1462"/>
      <c r="N9" s="511">
        <v>3520616</v>
      </c>
      <c r="O9" s="512">
        <v>1735776</v>
      </c>
      <c r="P9" s="513">
        <v>1784840</v>
      </c>
      <c r="Q9" s="514">
        <v>1527570</v>
      </c>
      <c r="R9" s="515">
        <v>1424</v>
      </c>
      <c r="S9" s="515">
        <v>3834</v>
      </c>
      <c r="T9" s="516">
        <v>-2410</v>
      </c>
      <c r="U9" s="515">
        <v>8641</v>
      </c>
      <c r="V9" s="515">
        <v>8265</v>
      </c>
      <c r="W9" s="516">
        <v>376</v>
      </c>
    </row>
    <row r="10" spans="1:23" ht="12.2" customHeight="1" x14ac:dyDescent="0.15">
      <c r="A10" s="502" t="s">
        <v>769</v>
      </c>
      <c r="B10" s="517">
        <v>10</v>
      </c>
      <c r="C10" s="518" t="s">
        <v>768</v>
      </c>
      <c r="D10" s="519">
        <v>3553518</v>
      </c>
      <c r="E10" s="520">
        <v>1752108</v>
      </c>
      <c r="F10" s="520">
        <v>1801410</v>
      </c>
      <c r="G10" s="520">
        <v>1514312</v>
      </c>
      <c r="H10" s="520">
        <v>1747</v>
      </c>
      <c r="I10" s="520">
        <v>4111</v>
      </c>
      <c r="J10" s="520">
        <v>-2364</v>
      </c>
      <c r="K10" s="520">
        <v>1267</v>
      </c>
      <c r="L10" s="521"/>
      <c r="M10" s="522"/>
      <c r="N10" s="523"/>
      <c r="O10" s="524"/>
      <c r="P10" s="524"/>
      <c r="Q10" s="523"/>
      <c r="R10" s="523"/>
      <c r="S10" s="523"/>
      <c r="T10" s="516"/>
      <c r="U10" s="525"/>
      <c r="V10" s="525"/>
      <c r="W10" s="525"/>
    </row>
    <row r="11" spans="1:23" ht="12.2" customHeight="1" x14ac:dyDescent="0.15">
      <c r="A11" s="526"/>
      <c r="B11" s="503"/>
      <c r="C11" s="504"/>
      <c r="D11" s="527"/>
      <c r="E11" s="528"/>
      <c r="F11" s="528"/>
      <c r="G11" s="528"/>
      <c r="H11" s="527"/>
      <c r="I11" s="527"/>
      <c r="J11" s="527"/>
      <c r="K11" s="529"/>
      <c r="L11" s="1467" t="s">
        <v>770</v>
      </c>
      <c r="M11" s="1467"/>
      <c r="N11" s="530">
        <v>539366</v>
      </c>
      <c r="O11" s="531">
        <v>259889</v>
      </c>
      <c r="P11" s="531">
        <v>279477</v>
      </c>
      <c r="Q11" s="531">
        <v>253019</v>
      </c>
      <c r="R11" s="515">
        <v>159</v>
      </c>
      <c r="S11" s="515">
        <v>778</v>
      </c>
      <c r="T11" s="532">
        <v>-619</v>
      </c>
      <c r="U11" s="515">
        <v>1491</v>
      </c>
      <c r="V11" s="515">
        <v>1404</v>
      </c>
      <c r="W11" s="516">
        <v>87</v>
      </c>
    </row>
    <row r="12" spans="1:23" ht="12.2" customHeight="1" x14ac:dyDescent="0.15">
      <c r="A12" s="533" t="s">
        <v>769</v>
      </c>
      <c r="B12" s="534">
        <v>12</v>
      </c>
      <c r="C12" s="535" t="s">
        <v>771</v>
      </c>
      <c r="D12" s="523">
        <v>3550610</v>
      </c>
      <c r="E12" s="536">
        <v>1750736</v>
      </c>
      <c r="F12" s="536">
        <v>1799874</v>
      </c>
      <c r="G12" s="536">
        <v>1516308</v>
      </c>
      <c r="H12" s="537">
        <v>1620</v>
      </c>
      <c r="I12" s="537">
        <v>4086</v>
      </c>
      <c r="J12" s="536">
        <v>-2466</v>
      </c>
      <c r="K12" s="536">
        <v>6</v>
      </c>
      <c r="L12" s="536"/>
      <c r="M12" s="538" t="s">
        <v>772</v>
      </c>
      <c r="N12" s="539">
        <v>181673</v>
      </c>
      <c r="O12" s="540">
        <v>89120</v>
      </c>
      <c r="P12" s="540">
        <v>92553</v>
      </c>
      <c r="Q12" s="540">
        <v>84911</v>
      </c>
      <c r="R12" s="541">
        <v>62</v>
      </c>
      <c r="S12" s="541">
        <v>239</v>
      </c>
      <c r="T12" s="532">
        <v>-177</v>
      </c>
      <c r="U12" s="541">
        <v>453</v>
      </c>
      <c r="V12" s="541">
        <v>404</v>
      </c>
      <c r="W12" s="532">
        <v>49</v>
      </c>
    </row>
    <row r="13" spans="1:23" ht="12.2" customHeight="1" x14ac:dyDescent="0.15">
      <c r="A13" s="533" t="s">
        <v>76</v>
      </c>
      <c r="B13" s="534">
        <v>1</v>
      </c>
      <c r="C13" s="535" t="s">
        <v>771</v>
      </c>
      <c r="D13" s="523">
        <v>3548150</v>
      </c>
      <c r="E13" s="536">
        <v>1749430</v>
      </c>
      <c r="F13" s="536">
        <v>1798720</v>
      </c>
      <c r="G13" s="536">
        <v>1516275</v>
      </c>
      <c r="H13" s="537">
        <v>1581</v>
      </c>
      <c r="I13" s="537">
        <v>5180</v>
      </c>
      <c r="J13" s="536">
        <v>-3599</v>
      </c>
      <c r="K13" s="536">
        <v>46</v>
      </c>
      <c r="L13" s="536"/>
      <c r="M13" s="542" t="s">
        <v>773</v>
      </c>
      <c r="N13" s="539">
        <v>31406</v>
      </c>
      <c r="O13" s="540">
        <v>14248</v>
      </c>
      <c r="P13" s="540">
        <v>17158</v>
      </c>
      <c r="Q13" s="540">
        <v>17746</v>
      </c>
      <c r="R13" s="541">
        <v>4</v>
      </c>
      <c r="S13" s="541">
        <v>61</v>
      </c>
      <c r="T13" s="532">
        <v>-57</v>
      </c>
      <c r="U13" s="541">
        <v>166</v>
      </c>
      <c r="V13" s="541">
        <v>154</v>
      </c>
      <c r="W13" s="543">
        <v>12</v>
      </c>
    </row>
    <row r="14" spans="1:23" ht="12.2" customHeight="1" x14ac:dyDescent="0.15">
      <c r="A14" s="533"/>
      <c r="B14" s="534">
        <v>2</v>
      </c>
      <c r="C14" s="535"/>
      <c r="D14" s="523">
        <v>3544597</v>
      </c>
      <c r="E14" s="536">
        <v>1747592</v>
      </c>
      <c r="F14" s="536">
        <v>1797005</v>
      </c>
      <c r="G14" s="536">
        <v>1515983</v>
      </c>
      <c r="H14" s="537">
        <v>1463</v>
      </c>
      <c r="I14" s="537">
        <v>4374</v>
      </c>
      <c r="J14" s="536">
        <v>-2911</v>
      </c>
      <c r="K14" s="536">
        <v>265</v>
      </c>
      <c r="L14" s="536"/>
      <c r="M14" s="544" t="s">
        <v>774</v>
      </c>
      <c r="N14" s="539">
        <v>103676</v>
      </c>
      <c r="O14" s="540">
        <v>50415</v>
      </c>
      <c r="P14" s="540">
        <v>53261</v>
      </c>
      <c r="Q14" s="540">
        <v>46532</v>
      </c>
      <c r="R14" s="541">
        <v>38</v>
      </c>
      <c r="S14" s="541">
        <v>109</v>
      </c>
      <c r="T14" s="532">
        <v>-71</v>
      </c>
      <c r="U14" s="541">
        <v>261</v>
      </c>
      <c r="V14" s="541">
        <v>256</v>
      </c>
      <c r="W14" s="543">
        <v>5</v>
      </c>
    </row>
    <row r="15" spans="1:23" ht="12.2" customHeight="1" x14ac:dyDescent="0.15">
      <c r="B15" s="534">
        <v>3</v>
      </c>
      <c r="C15" s="535"/>
      <c r="D15" s="523">
        <v>3541951</v>
      </c>
      <c r="E15" s="536">
        <v>1746265</v>
      </c>
      <c r="F15" s="536">
        <v>1795686</v>
      </c>
      <c r="G15" s="536">
        <v>1516212</v>
      </c>
      <c r="H15" s="537">
        <v>1412</v>
      </c>
      <c r="I15" s="537">
        <v>4287</v>
      </c>
      <c r="J15" s="536">
        <v>-2875</v>
      </c>
      <c r="K15" s="536">
        <v>-5862</v>
      </c>
      <c r="L15" s="536"/>
      <c r="M15" s="542" t="s">
        <v>775</v>
      </c>
      <c r="N15" s="539">
        <v>62162</v>
      </c>
      <c r="O15" s="540">
        <v>29175</v>
      </c>
      <c r="P15" s="540">
        <v>32987</v>
      </c>
      <c r="Q15" s="540">
        <v>31147</v>
      </c>
      <c r="R15" s="541">
        <v>8</v>
      </c>
      <c r="S15" s="541">
        <v>108</v>
      </c>
      <c r="T15" s="532">
        <v>-100</v>
      </c>
      <c r="U15" s="541">
        <v>191</v>
      </c>
      <c r="V15" s="541">
        <v>153</v>
      </c>
      <c r="W15" s="543">
        <v>38</v>
      </c>
    </row>
    <row r="16" spans="1:23" ht="12.2" customHeight="1" x14ac:dyDescent="0.15">
      <c r="A16" s="533"/>
      <c r="B16" s="534">
        <v>4</v>
      </c>
      <c r="C16" s="535"/>
      <c r="D16" s="523">
        <v>3533214</v>
      </c>
      <c r="E16" s="523">
        <v>1741488</v>
      </c>
      <c r="F16" s="523">
        <v>1791726</v>
      </c>
      <c r="G16" s="523">
        <v>1518558</v>
      </c>
      <c r="H16" s="536">
        <v>1438</v>
      </c>
      <c r="I16" s="536">
        <v>3889</v>
      </c>
      <c r="J16" s="536">
        <v>-2451</v>
      </c>
      <c r="K16" s="536">
        <v>3017</v>
      </c>
      <c r="L16" s="545"/>
      <c r="M16" s="542" t="s">
        <v>776</v>
      </c>
      <c r="N16" s="539">
        <v>18517</v>
      </c>
      <c r="O16" s="540">
        <v>8872</v>
      </c>
      <c r="P16" s="540">
        <v>9645</v>
      </c>
      <c r="Q16" s="540">
        <v>9272</v>
      </c>
      <c r="R16" s="541">
        <v>1</v>
      </c>
      <c r="S16" s="541">
        <v>33</v>
      </c>
      <c r="T16" s="532">
        <v>-32</v>
      </c>
      <c r="U16" s="541">
        <v>34</v>
      </c>
      <c r="V16" s="541">
        <v>45</v>
      </c>
      <c r="W16" s="543">
        <v>-11</v>
      </c>
    </row>
    <row r="17" spans="1:23" ht="12.2" customHeight="1" x14ac:dyDescent="0.15">
      <c r="A17" s="533"/>
      <c r="B17" s="534">
        <v>5</v>
      </c>
      <c r="C17" s="518"/>
      <c r="D17" s="523">
        <v>3533780</v>
      </c>
      <c r="E17" s="523">
        <v>1742125</v>
      </c>
      <c r="F17" s="523">
        <v>1791655</v>
      </c>
      <c r="G17" s="523">
        <v>1523596</v>
      </c>
      <c r="H17" s="536">
        <v>1593</v>
      </c>
      <c r="I17" s="536">
        <v>3880</v>
      </c>
      <c r="J17" s="536">
        <v>-2287</v>
      </c>
      <c r="K17" s="536">
        <v>716</v>
      </c>
      <c r="L17" s="545"/>
      <c r="M17" s="542" t="s">
        <v>777</v>
      </c>
      <c r="N17" s="539">
        <v>26139</v>
      </c>
      <c r="O17" s="540">
        <v>12413</v>
      </c>
      <c r="P17" s="540">
        <v>13726</v>
      </c>
      <c r="Q17" s="540">
        <v>11552</v>
      </c>
      <c r="R17" s="541">
        <v>13</v>
      </c>
      <c r="S17" s="541">
        <v>47</v>
      </c>
      <c r="T17" s="532">
        <v>-34</v>
      </c>
      <c r="U17" s="541">
        <v>64</v>
      </c>
      <c r="V17" s="541">
        <v>80</v>
      </c>
      <c r="W17" s="543">
        <v>-16</v>
      </c>
    </row>
    <row r="18" spans="1:23" s="520" customFormat="1" ht="12.2" customHeight="1" x14ac:dyDescent="0.15">
      <c r="A18" s="489"/>
      <c r="B18" s="534">
        <v>6</v>
      </c>
      <c r="C18" s="535"/>
      <c r="D18" s="523">
        <v>3532209</v>
      </c>
      <c r="E18" s="523">
        <v>1741577</v>
      </c>
      <c r="F18" s="523">
        <v>1790632</v>
      </c>
      <c r="G18" s="523">
        <v>1524811</v>
      </c>
      <c r="H18" s="489">
        <v>1428</v>
      </c>
      <c r="I18" s="489">
        <v>3317</v>
      </c>
      <c r="J18" s="489">
        <v>-1889</v>
      </c>
      <c r="K18" s="489">
        <v>-158</v>
      </c>
      <c r="L18" s="536"/>
      <c r="M18" s="542" t="s">
        <v>778</v>
      </c>
      <c r="N18" s="539">
        <v>44674</v>
      </c>
      <c r="O18" s="540">
        <v>21447</v>
      </c>
      <c r="P18" s="540">
        <v>23227</v>
      </c>
      <c r="Q18" s="540">
        <v>19327</v>
      </c>
      <c r="R18" s="541">
        <v>16</v>
      </c>
      <c r="S18" s="541">
        <v>47</v>
      </c>
      <c r="T18" s="532">
        <v>-31</v>
      </c>
      <c r="U18" s="541">
        <v>108</v>
      </c>
      <c r="V18" s="541">
        <v>95</v>
      </c>
      <c r="W18" s="543">
        <v>13</v>
      </c>
    </row>
    <row r="19" spans="1:23" ht="12.2" customHeight="1" x14ac:dyDescent="0.15">
      <c r="A19" s="533"/>
      <c r="B19" s="534">
        <v>7</v>
      </c>
      <c r="C19" s="535"/>
      <c r="D19" s="523">
        <v>3530162</v>
      </c>
      <c r="E19" s="523">
        <v>1740473</v>
      </c>
      <c r="F19" s="523">
        <v>1789689</v>
      </c>
      <c r="G19" s="523">
        <v>1525018</v>
      </c>
      <c r="H19" s="536">
        <v>1664</v>
      </c>
      <c r="I19" s="536">
        <v>4013</v>
      </c>
      <c r="J19" s="536">
        <v>-2349</v>
      </c>
      <c r="K19" s="536">
        <v>914</v>
      </c>
      <c r="L19" s="536"/>
      <c r="M19" s="542" t="s">
        <v>779</v>
      </c>
      <c r="N19" s="539">
        <v>10748</v>
      </c>
      <c r="O19" s="540">
        <v>5117</v>
      </c>
      <c r="P19" s="540">
        <v>5631</v>
      </c>
      <c r="Q19" s="540">
        <v>5625</v>
      </c>
      <c r="R19" s="541">
        <v>2</v>
      </c>
      <c r="S19" s="541">
        <v>30</v>
      </c>
      <c r="T19" s="532">
        <v>-28</v>
      </c>
      <c r="U19" s="541">
        <v>67</v>
      </c>
      <c r="V19" s="541">
        <v>60</v>
      </c>
      <c r="W19" s="543">
        <v>7</v>
      </c>
    </row>
    <row r="20" spans="1:23" ht="12.2" customHeight="1" x14ac:dyDescent="0.15">
      <c r="A20" s="533"/>
      <c r="B20" s="534">
        <v>8</v>
      </c>
      <c r="C20" s="535"/>
      <c r="D20" s="523">
        <v>3528727</v>
      </c>
      <c r="E20" s="523">
        <v>1739760</v>
      </c>
      <c r="F20" s="523">
        <v>1788967</v>
      </c>
      <c r="G20" s="523">
        <v>1526028</v>
      </c>
      <c r="H20" s="536">
        <v>1668</v>
      </c>
      <c r="I20" s="536">
        <v>3989</v>
      </c>
      <c r="J20" s="536">
        <v>-2321</v>
      </c>
      <c r="K20" s="536">
        <v>39</v>
      </c>
      <c r="L20" s="536"/>
      <c r="M20" s="542" t="s">
        <v>780</v>
      </c>
      <c r="N20" s="539">
        <v>6212</v>
      </c>
      <c r="O20" s="540">
        <v>3004</v>
      </c>
      <c r="P20" s="540">
        <v>3208</v>
      </c>
      <c r="Q20" s="540">
        <v>2838</v>
      </c>
      <c r="R20" s="546">
        <v>2</v>
      </c>
      <c r="S20" s="541">
        <v>14</v>
      </c>
      <c r="T20" s="532">
        <v>-12</v>
      </c>
      <c r="U20" s="541">
        <v>17</v>
      </c>
      <c r="V20" s="541">
        <v>17</v>
      </c>
      <c r="W20" s="543">
        <v>0</v>
      </c>
    </row>
    <row r="21" spans="1:23" ht="12.2" customHeight="1" x14ac:dyDescent="0.15">
      <c r="A21" s="533"/>
      <c r="B21" s="534">
        <v>9</v>
      </c>
      <c r="C21" s="547"/>
      <c r="D21" s="523">
        <v>3526445</v>
      </c>
      <c r="E21" s="523">
        <v>1738680</v>
      </c>
      <c r="F21" s="523">
        <v>1787765</v>
      </c>
      <c r="G21" s="523">
        <v>1526364</v>
      </c>
      <c r="H21" s="536">
        <v>1538</v>
      </c>
      <c r="I21" s="536">
        <v>3979</v>
      </c>
      <c r="J21" s="536">
        <v>-2441</v>
      </c>
      <c r="K21" s="536">
        <v>156</v>
      </c>
      <c r="L21" s="536"/>
      <c r="M21" s="542" t="s">
        <v>781</v>
      </c>
      <c r="N21" s="539">
        <v>7203</v>
      </c>
      <c r="O21" s="540">
        <v>3428</v>
      </c>
      <c r="P21" s="540">
        <v>3775</v>
      </c>
      <c r="Q21" s="540">
        <v>3231</v>
      </c>
      <c r="R21" s="541">
        <v>1</v>
      </c>
      <c r="S21" s="541">
        <v>15</v>
      </c>
      <c r="T21" s="532">
        <v>-14</v>
      </c>
      <c r="U21" s="541">
        <v>25</v>
      </c>
      <c r="V21" s="541">
        <v>15</v>
      </c>
      <c r="W21" s="543">
        <v>10</v>
      </c>
    </row>
    <row r="22" spans="1:23" ht="12.2" customHeight="1" x14ac:dyDescent="0.15">
      <c r="A22" s="533"/>
      <c r="B22" s="534">
        <v>10</v>
      </c>
      <c r="C22" s="535"/>
      <c r="D22" s="523">
        <v>3524160</v>
      </c>
      <c r="E22" s="523">
        <v>1737576</v>
      </c>
      <c r="F22" s="523">
        <v>1786584</v>
      </c>
      <c r="G22" s="523">
        <v>1526665</v>
      </c>
      <c r="H22" s="536">
        <v>1636</v>
      </c>
      <c r="I22" s="536">
        <v>3971</v>
      </c>
      <c r="J22" s="536">
        <v>-2335</v>
      </c>
      <c r="K22" s="536">
        <v>825</v>
      </c>
      <c r="L22" s="548"/>
      <c r="M22" s="542" t="s">
        <v>782</v>
      </c>
      <c r="N22" s="539">
        <v>5355</v>
      </c>
      <c r="O22" s="540">
        <v>2499</v>
      </c>
      <c r="P22" s="540">
        <v>2856</v>
      </c>
      <c r="Q22" s="540">
        <v>2549</v>
      </c>
      <c r="R22" s="541">
        <v>1</v>
      </c>
      <c r="S22" s="541">
        <v>13</v>
      </c>
      <c r="T22" s="532">
        <v>-12</v>
      </c>
      <c r="U22" s="541">
        <v>5</v>
      </c>
      <c r="V22" s="541">
        <v>3</v>
      </c>
      <c r="W22" s="543">
        <v>2</v>
      </c>
    </row>
    <row r="23" spans="1:23" ht="12.2" customHeight="1" x14ac:dyDescent="0.15">
      <c r="A23" s="533"/>
      <c r="B23" s="534">
        <v>11</v>
      </c>
      <c r="C23" s="535"/>
      <c r="D23" s="523">
        <v>3522650</v>
      </c>
      <c r="E23" s="523">
        <v>1736794</v>
      </c>
      <c r="F23" s="523">
        <v>1785856</v>
      </c>
      <c r="G23" s="523">
        <v>1527356</v>
      </c>
      <c r="H23" s="549">
        <v>1424</v>
      </c>
      <c r="I23" s="549">
        <v>3834</v>
      </c>
      <c r="J23" s="549">
        <v>-2410</v>
      </c>
      <c r="K23" s="549">
        <v>376</v>
      </c>
      <c r="L23" s="550"/>
      <c r="M23" s="542" t="s">
        <v>783</v>
      </c>
      <c r="N23" s="539">
        <v>6224</v>
      </c>
      <c r="O23" s="540">
        <v>2971</v>
      </c>
      <c r="P23" s="540">
        <v>3253</v>
      </c>
      <c r="Q23" s="540">
        <v>3225</v>
      </c>
      <c r="R23" s="541">
        <v>0</v>
      </c>
      <c r="S23" s="541">
        <v>16</v>
      </c>
      <c r="T23" s="532">
        <v>-16</v>
      </c>
      <c r="U23" s="541">
        <v>13</v>
      </c>
      <c r="V23" s="541">
        <v>20</v>
      </c>
      <c r="W23" s="543">
        <v>-7</v>
      </c>
    </row>
    <row r="24" spans="1:23" ht="12.2" customHeight="1" x14ac:dyDescent="0.15">
      <c r="A24" s="551"/>
      <c r="B24" s="552">
        <v>12</v>
      </c>
      <c r="C24" s="553"/>
      <c r="D24" s="554">
        <v>3520616</v>
      </c>
      <c r="E24" s="555">
        <v>1735776</v>
      </c>
      <c r="F24" s="555">
        <v>1784840</v>
      </c>
      <c r="G24" s="555">
        <v>1527570</v>
      </c>
      <c r="H24" s="556" t="s">
        <v>177</v>
      </c>
      <c r="I24" s="556" t="s">
        <v>177</v>
      </c>
      <c r="J24" s="556" t="s">
        <v>177</v>
      </c>
      <c r="K24" s="556" t="s">
        <v>177</v>
      </c>
      <c r="L24" s="550"/>
      <c r="M24" s="544" t="s">
        <v>784</v>
      </c>
      <c r="N24" s="539">
        <v>35377</v>
      </c>
      <c r="O24" s="540">
        <v>17180</v>
      </c>
      <c r="P24" s="540">
        <v>18197</v>
      </c>
      <c r="Q24" s="540">
        <v>15064</v>
      </c>
      <c r="R24" s="541">
        <v>11</v>
      </c>
      <c r="S24" s="541">
        <v>46</v>
      </c>
      <c r="T24" s="532">
        <v>-35</v>
      </c>
      <c r="U24" s="541">
        <v>87</v>
      </c>
      <c r="V24" s="541">
        <v>102</v>
      </c>
      <c r="W24" s="543">
        <v>-15</v>
      </c>
    </row>
    <row r="25" spans="1:23" ht="12.2" customHeight="1" x14ac:dyDescent="0.15">
      <c r="A25" s="489"/>
      <c r="B25" s="489"/>
      <c r="C25" s="489"/>
      <c r="K25" s="557"/>
      <c r="L25" s="549"/>
      <c r="M25" s="558"/>
      <c r="N25" s="559"/>
      <c r="O25" s="524"/>
      <c r="P25" s="524"/>
      <c r="Q25" s="523"/>
      <c r="R25" s="523"/>
      <c r="S25" s="523"/>
      <c r="T25" s="516"/>
      <c r="U25" s="525"/>
      <c r="V25" s="525"/>
      <c r="W25" s="560"/>
    </row>
    <row r="26" spans="1:23" ht="12.2" customHeight="1" x14ac:dyDescent="0.15">
      <c r="A26" s="561" t="s">
        <v>785</v>
      </c>
      <c r="B26" s="562"/>
      <c r="C26" s="562"/>
      <c r="L26" s="1459" t="s">
        <v>786</v>
      </c>
      <c r="M26" s="1460"/>
      <c r="N26" s="530">
        <v>906722</v>
      </c>
      <c r="O26" s="531">
        <v>448204</v>
      </c>
      <c r="P26" s="531">
        <v>458518</v>
      </c>
      <c r="Q26" s="531">
        <v>393467</v>
      </c>
      <c r="R26" s="515">
        <v>344</v>
      </c>
      <c r="S26" s="515">
        <v>1003</v>
      </c>
      <c r="T26" s="516">
        <v>-659</v>
      </c>
      <c r="U26" s="515">
        <v>2345</v>
      </c>
      <c r="V26" s="515">
        <v>2134</v>
      </c>
      <c r="W26" s="516">
        <v>211</v>
      </c>
    </row>
    <row r="27" spans="1:23" ht="12.2" customHeight="1" x14ac:dyDescent="0.15">
      <c r="A27" s="563" t="s">
        <v>787</v>
      </c>
      <c r="L27" s="564"/>
      <c r="M27" s="538" t="s">
        <v>772</v>
      </c>
      <c r="N27" s="539">
        <v>181673</v>
      </c>
      <c r="O27" s="540">
        <v>89120</v>
      </c>
      <c r="P27" s="540">
        <v>92553</v>
      </c>
      <c r="Q27" s="540">
        <v>84911</v>
      </c>
      <c r="R27" s="541">
        <v>62</v>
      </c>
      <c r="S27" s="541">
        <v>239</v>
      </c>
      <c r="T27" s="532">
        <v>-177</v>
      </c>
      <c r="U27" s="541">
        <v>453</v>
      </c>
      <c r="V27" s="541">
        <v>404</v>
      </c>
      <c r="W27" s="543">
        <v>49</v>
      </c>
    </row>
    <row r="28" spans="1:23" ht="12.2" customHeight="1" x14ac:dyDescent="0.15">
      <c r="A28" s="563" t="s">
        <v>788</v>
      </c>
      <c r="L28" s="489"/>
      <c r="M28" s="544" t="s">
        <v>774</v>
      </c>
      <c r="N28" s="539">
        <v>103676</v>
      </c>
      <c r="O28" s="540">
        <v>50415</v>
      </c>
      <c r="P28" s="540">
        <v>53261</v>
      </c>
      <c r="Q28" s="540">
        <v>46532</v>
      </c>
      <c r="R28" s="541">
        <v>38</v>
      </c>
      <c r="S28" s="541">
        <v>109</v>
      </c>
      <c r="T28" s="532">
        <v>-71</v>
      </c>
      <c r="U28" s="541">
        <v>261</v>
      </c>
      <c r="V28" s="541">
        <v>256</v>
      </c>
      <c r="W28" s="543">
        <v>5</v>
      </c>
    </row>
    <row r="29" spans="1:23" ht="12.2" customHeight="1" x14ac:dyDescent="0.15">
      <c r="B29" s="430"/>
      <c r="C29" s="430"/>
      <c r="D29" s="430"/>
      <c r="E29" s="430"/>
      <c r="F29" s="430"/>
      <c r="G29" s="430"/>
      <c r="H29" s="430"/>
      <c r="I29" s="430"/>
      <c r="J29" s="430"/>
      <c r="K29" s="430"/>
      <c r="L29" s="489"/>
      <c r="M29" s="542" t="s">
        <v>789</v>
      </c>
      <c r="N29" s="539">
        <v>123645</v>
      </c>
      <c r="O29" s="540">
        <v>61297</v>
      </c>
      <c r="P29" s="540">
        <v>62348</v>
      </c>
      <c r="Q29" s="540">
        <v>53458</v>
      </c>
      <c r="R29" s="541">
        <v>43</v>
      </c>
      <c r="S29" s="541">
        <v>131</v>
      </c>
      <c r="T29" s="532">
        <v>-88</v>
      </c>
      <c r="U29" s="541">
        <v>300</v>
      </c>
      <c r="V29" s="541">
        <v>255</v>
      </c>
      <c r="W29" s="543">
        <v>45</v>
      </c>
    </row>
    <row r="30" spans="1:23" ht="12.2" customHeight="1" x14ac:dyDescent="0.15">
      <c r="A30" s="430"/>
      <c r="B30" s="430"/>
      <c r="C30" s="430"/>
      <c r="D30" s="430"/>
      <c r="E30" s="430"/>
      <c r="F30" s="430"/>
      <c r="G30" s="430"/>
      <c r="H30" s="430"/>
      <c r="I30" s="430"/>
      <c r="J30" s="430"/>
      <c r="K30" s="565"/>
      <c r="L30" s="489"/>
      <c r="M30" s="542" t="s">
        <v>790</v>
      </c>
      <c r="N30" s="539">
        <v>239665</v>
      </c>
      <c r="O30" s="540">
        <v>118204</v>
      </c>
      <c r="P30" s="540">
        <v>121461</v>
      </c>
      <c r="Q30" s="540">
        <v>101288</v>
      </c>
      <c r="R30" s="541">
        <v>91</v>
      </c>
      <c r="S30" s="541">
        <v>256</v>
      </c>
      <c r="T30" s="532">
        <v>-165</v>
      </c>
      <c r="U30" s="541">
        <v>522</v>
      </c>
      <c r="V30" s="541">
        <v>459</v>
      </c>
      <c r="W30" s="543">
        <v>63</v>
      </c>
    </row>
    <row r="31" spans="1:23" ht="12.2" customHeight="1" x14ac:dyDescent="0.15">
      <c r="A31" s="565"/>
      <c r="B31" s="565"/>
      <c r="C31" s="565"/>
      <c r="D31" s="565"/>
      <c r="E31" s="565"/>
      <c r="F31" s="565"/>
      <c r="G31" s="565"/>
      <c r="H31" s="565"/>
      <c r="I31" s="565"/>
      <c r="J31" s="565"/>
      <c r="K31" s="565"/>
      <c r="L31" s="489"/>
      <c r="M31" s="542" t="s">
        <v>791</v>
      </c>
      <c r="N31" s="539">
        <v>82263</v>
      </c>
      <c r="O31" s="540">
        <v>42018</v>
      </c>
      <c r="P31" s="540">
        <v>40245</v>
      </c>
      <c r="Q31" s="540">
        <v>33584</v>
      </c>
      <c r="R31" s="541">
        <v>38</v>
      </c>
      <c r="S31" s="541">
        <v>78</v>
      </c>
      <c r="T31" s="532">
        <v>-40</v>
      </c>
      <c r="U31" s="541">
        <v>260</v>
      </c>
      <c r="V31" s="541">
        <v>244</v>
      </c>
      <c r="W31" s="543">
        <v>16</v>
      </c>
    </row>
    <row r="32" spans="1:23" ht="12.2" customHeight="1" x14ac:dyDescent="0.15">
      <c r="A32" s="565"/>
      <c r="B32" s="565"/>
      <c r="C32" s="565"/>
      <c r="D32" s="565"/>
      <c r="E32" s="565"/>
      <c r="F32" s="565"/>
      <c r="G32" s="565"/>
      <c r="H32" s="565"/>
      <c r="I32" s="565"/>
      <c r="J32" s="565"/>
      <c r="K32" s="565"/>
      <c r="L32" s="489"/>
      <c r="M32" s="542" t="s">
        <v>6</v>
      </c>
      <c r="N32" s="539">
        <v>48266</v>
      </c>
      <c r="O32" s="540">
        <v>24165</v>
      </c>
      <c r="P32" s="540">
        <v>24101</v>
      </c>
      <c r="Q32" s="540">
        <v>20525</v>
      </c>
      <c r="R32" s="541">
        <v>15</v>
      </c>
      <c r="S32" s="541">
        <v>51</v>
      </c>
      <c r="T32" s="532">
        <v>-36</v>
      </c>
      <c r="U32" s="541">
        <v>144</v>
      </c>
      <c r="V32" s="541">
        <v>165</v>
      </c>
      <c r="W32" s="543">
        <v>-21</v>
      </c>
    </row>
    <row r="33" spans="1:23" ht="12.2" customHeight="1" x14ac:dyDescent="0.15">
      <c r="A33" s="565"/>
      <c r="B33" s="565"/>
      <c r="C33" s="565"/>
      <c r="D33" s="565"/>
      <c r="E33" s="565"/>
      <c r="F33" s="565"/>
      <c r="G33" s="565"/>
      <c r="H33" s="565"/>
      <c r="I33" s="565"/>
      <c r="J33" s="565"/>
      <c r="K33" s="565"/>
      <c r="L33" s="489"/>
      <c r="M33" s="544" t="s">
        <v>784</v>
      </c>
      <c r="N33" s="539">
        <v>35377</v>
      </c>
      <c r="O33" s="540">
        <v>17180</v>
      </c>
      <c r="P33" s="540">
        <v>18197</v>
      </c>
      <c r="Q33" s="540">
        <v>15064</v>
      </c>
      <c r="R33" s="541">
        <v>11</v>
      </c>
      <c r="S33" s="541">
        <v>46</v>
      </c>
      <c r="T33" s="532">
        <v>-35</v>
      </c>
      <c r="U33" s="541">
        <v>87</v>
      </c>
      <c r="V33" s="541">
        <v>102</v>
      </c>
      <c r="W33" s="543">
        <v>-15</v>
      </c>
    </row>
    <row r="34" spans="1:23" ht="12.2" customHeight="1" x14ac:dyDescent="0.15">
      <c r="H34" s="489"/>
      <c r="L34" s="489"/>
      <c r="M34" s="542" t="s">
        <v>29</v>
      </c>
      <c r="N34" s="539">
        <v>31232</v>
      </c>
      <c r="O34" s="540">
        <v>15166</v>
      </c>
      <c r="P34" s="540">
        <v>16066</v>
      </c>
      <c r="Q34" s="540">
        <v>13479</v>
      </c>
      <c r="R34" s="541">
        <v>14</v>
      </c>
      <c r="S34" s="541">
        <v>37</v>
      </c>
      <c r="T34" s="532">
        <v>-23</v>
      </c>
      <c r="U34" s="541">
        <v>92</v>
      </c>
      <c r="V34" s="541">
        <v>82</v>
      </c>
      <c r="W34" s="543">
        <v>10</v>
      </c>
    </row>
    <row r="35" spans="1:23" ht="12.2" customHeight="1" x14ac:dyDescent="0.15">
      <c r="L35" s="550"/>
      <c r="M35" s="542" t="s">
        <v>252</v>
      </c>
      <c r="N35" s="539">
        <v>43502</v>
      </c>
      <c r="O35" s="540">
        <v>21432</v>
      </c>
      <c r="P35" s="540">
        <v>22070</v>
      </c>
      <c r="Q35" s="540">
        <v>18241</v>
      </c>
      <c r="R35" s="541">
        <v>29</v>
      </c>
      <c r="S35" s="541">
        <v>42</v>
      </c>
      <c r="T35" s="532">
        <v>-13</v>
      </c>
      <c r="U35" s="541">
        <v>196</v>
      </c>
      <c r="V35" s="541">
        <v>135</v>
      </c>
      <c r="W35" s="543">
        <v>61</v>
      </c>
    </row>
    <row r="36" spans="1:23" ht="12.2" customHeight="1" x14ac:dyDescent="0.15">
      <c r="F36" s="489"/>
      <c r="L36" s="566"/>
      <c r="M36" s="542" t="s">
        <v>190</v>
      </c>
      <c r="N36" s="539">
        <v>17423</v>
      </c>
      <c r="O36" s="540">
        <v>9207</v>
      </c>
      <c r="P36" s="540">
        <v>8216</v>
      </c>
      <c r="Q36" s="540">
        <v>6385</v>
      </c>
      <c r="R36" s="541">
        <v>3</v>
      </c>
      <c r="S36" s="541">
        <v>14</v>
      </c>
      <c r="T36" s="532">
        <v>-11</v>
      </c>
      <c r="U36" s="541">
        <v>30</v>
      </c>
      <c r="V36" s="541">
        <v>32</v>
      </c>
      <c r="W36" s="543">
        <v>-2</v>
      </c>
    </row>
    <row r="37" spans="1:23" ht="12.2" customHeight="1" x14ac:dyDescent="0.15">
      <c r="L37" s="489"/>
      <c r="M37" s="542"/>
      <c r="N37" s="539"/>
      <c r="O37" s="540"/>
      <c r="P37" s="540"/>
      <c r="Q37" s="540"/>
      <c r="R37" s="541"/>
      <c r="S37" s="541"/>
      <c r="T37" s="516"/>
      <c r="U37" s="541"/>
      <c r="V37" s="541"/>
      <c r="W37" s="543"/>
    </row>
    <row r="38" spans="1:23" ht="12.2" customHeight="1" x14ac:dyDescent="0.15">
      <c r="L38" s="1461" t="s">
        <v>792</v>
      </c>
      <c r="M38" s="1462"/>
      <c r="N38" s="530">
        <v>1109319</v>
      </c>
      <c r="O38" s="531">
        <v>540471</v>
      </c>
      <c r="P38" s="531">
        <v>568848</v>
      </c>
      <c r="Q38" s="531">
        <v>483109</v>
      </c>
      <c r="R38" s="515">
        <v>472</v>
      </c>
      <c r="S38" s="515">
        <v>1185</v>
      </c>
      <c r="T38" s="516">
        <v>-713</v>
      </c>
      <c r="U38" s="515">
        <v>2544</v>
      </c>
      <c r="V38" s="515">
        <v>2424</v>
      </c>
      <c r="W38" s="516">
        <v>120</v>
      </c>
    </row>
    <row r="39" spans="1:23" ht="12.2" customHeight="1" x14ac:dyDescent="0.15">
      <c r="L39" s="489"/>
      <c r="M39" s="542" t="s">
        <v>793</v>
      </c>
      <c r="N39" s="539">
        <v>671515</v>
      </c>
      <c r="O39" s="540">
        <v>326460</v>
      </c>
      <c r="P39" s="540">
        <v>345055</v>
      </c>
      <c r="Q39" s="540">
        <v>304488</v>
      </c>
      <c r="R39" s="541">
        <v>285</v>
      </c>
      <c r="S39" s="541">
        <v>718</v>
      </c>
      <c r="T39" s="532">
        <v>-433</v>
      </c>
      <c r="U39" s="541">
        <v>1556</v>
      </c>
      <c r="V39" s="541">
        <v>1532</v>
      </c>
      <c r="W39" s="543">
        <v>24</v>
      </c>
    </row>
    <row r="40" spans="1:23" ht="12.2" customHeight="1" x14ac:dyDescent="0.15">
      <c r="L40" s="489"/>
      <c r="M40" s="491" t="s">
        <v>794</v>
      </c>
      <c r="N40" s="539">
        <v>241650</v>
      </c>
      <c r="O40" s="540">
        <v>116153</v>
      </c>
      <c r="P40" s="540">
        <v>125497</v>
      </c>
      <c r="Q40" s="540">
        <v>107217</v>
      </c>
      <c r="R40" s="541">
        <v>98</v>
      </c>
      <c r="S40" s="541">
        <v>275</v>
      </c>
      <c r="T40" s="532">
        <v>-177</v>
      </c>
      <c r="U40" s="541">
        <v>617</v>
      </c>
      <c r="V40" s="541">
        <v>527</v>
      </c>
      <c r="W40" s="543">
        <v>90</v>
      </c>
    </row>
    <row r="41" spans="1:23" ht="12.2" customHeight="1" x14ac:dyDescent="0.15">
      <c r="L41" s="567"/>
      <c r="M41" s="491" t="s">
        <v>795</v>
      </c>
      <c r="N41" s="539">
        <v>209154</v>
      </c>
      <c r="O41" s="540">
        <v>102859</v>
      </c>
      <c r="P41" s="540">
        <v>106295</v>
      </c>
      <c r="Q41" s="540">
        <v>99917</v>
      </c>
      <c r="R41" s="541">
        <v>93</v>
      </c>
      <c r="S41" s="541">
        <v>187</v>
      </c>
      <c r="T41" s="532">
        <v>-94</v>
      </c>
      <c r="U41" s="541">
        <v>553</v>
      </c>
      <c r="V41" s="541">
        <v>624</v>
      </c>
      <c r="W41" s="543">
        <v>-71</v>
      </c>
    </row>
    <row r="42" spans="1:23" ht="12.2" customHeight="1" x14ac:dyDescent="0.15">
      <c r="L42" s="568"/>
      <c r="M42" s="491" t="s">
        <v>796</v>
      </c>
      <c r="N42" s="539">
        <v>220711</v>
      </c>
      <c r="O42" s="540">
        <v>107448</v>
      </c>
      <c r="P42" s="540">
        <v>113263</v>
      </c>
      <c r="Q42" s="540">
        <v>97354</v>
      </c>
      <c r="R42" s="541">
        <v>94</v>
      </c>
      <c r="S42" s="541">
        <v>256</v>
      </c>
      <c r="T42" s="532">
        <v>-162</v>
      </c>
      <c r="U42" s="541">
        <v>386</v>
      </c>
      <c r="V42" s="541">
        <v>381</v>
      </c>
      <c r="W42" s="543">
        <v>5</v>
      </c>
    </row>
    <row r="43" spans="1:23" ht="12.2" customHeight="1" x14ac:dyDescent="0.15">
      <c r="L43" s="489"/>
      <c r="M43" s="569" t="s">
        <v>258</v>
      </c>
      <c r="N43" s="539">
        <v>92632</v>
      </c>
      <c r="O43" s="540">
        <v>45200</v>
      </c>
      <c r="P43" s="540">
        <v>47432</v>
      </c>
      <c r="Q43" s="540">
        <v>36502</v>
      </c>
      <c r="R43" s="541">
        <v>40</v>
      </c>
      <c r="S43" s="541">
        <v>113</v>
      </c>
      <c r="T43" s="532">
        <v>-73</v>
      </c>
      <c r="U43" s="541">
        <v>174</v>
      </c>
      <c r="V43" s="541">
        <v>176</v>
      </c>
      <c r="W43" s="543">
        <v>-2</v>
      </c>
    </row>
    <row r="44" spans="1:23" ht="12.2" customHeight="1" x14ac:dyDescent="0.15">
      <c r="L44" s="489"/>
      <c r="M44" s="569" t="s">
        <v>263</v>
      </c>
      <c r="N44" s="539">
        <v>133309</v>
      </c>
      <c r="O44" s="540">
        <v>65222</v>
      </c>
      <c r="P44" s="540">
        <v>68087</v>
      </c>
      <c r="Q44" s="540">
        <v>55601</v>
      </c>
      <c r="R44" s="541">
        <v>57</v>
      </c>
      <c r="S44" s="541">
        <v>124</v>
      </c>
      <c r="T44" s="532">
        <v>-67</v>
      </c>
      <c r="U44" s="541">
        <v>299</v>
      </c>
      <c r="V44" s="541">
        <v>260</v>
      </c>
      <c r="W44" s="543">
        <v>39</v>
      </c>
    </row>
    <row r="45" spans="1:23" ht="12.2" customHeight="1" x14ac:dyDescent="0.15">
      <c r="L45" s="489"/>
      <c r="M45" s="569" t="s">
        <v>244</v>
      </c>
      <c r="N45" s="539">
        <v>137100</v>
      </c>
      <c r="O45" s="540">
        <v>66649</v>
      </c>
      <c r="P45" s="540">
        <v>70451</v>
      </c>
      <c r="Q45" s="540">
        <v>55879</v>
      </c>
      <c r="R45" s="541">
        <v>63</v>
      </c>
      <c r="S45" s="541">
        <v>143</v>
      </c>
      <c r="T45" s="532">
        <v>-80</v>
      </c>
      <c r="U45" s="541">
        <v>292</v>
      </c>
      <c r="V45" s="541">
        <v>253</v>
      </c>
      <c r="W45" s="543">
        <v>39</v>
      </c>
    </row>
    <row r="46" spans="1:23" ht="12.2" customHeight="1" x14ac:dyDescent="0.15">
      <c r="L46" s="489"/>
      <c r="M46" s="569" t="s">
        <v>249</v>
      </c>
      <c r="N46" s="570">
        <v>41011</v>
      </c>
      <c r="O46" s="571">
        <v>20158</v>
      </c>
      <c r="P46" s="571">
        <v>20853</v>
      </c>
      <c r="Q46" s="571">
        <v>16279</v>
      </c>
      <c r="R46" s="572">
        <v>12</v>
      </c>
      <c r="S46" s="572">
        <v>46</v>
      </c>
      <c r="T46" s="532">
        <v>-34</v>
      </c>
      <c r="U46" s="572">
        <v>143</v>
      </c>
      <c r="V46" s="572">
        <v>108</v>
      </c>
      <c r="W46" s="543">
        <v>35</v>
      </c>
    </row>
    <row r="47" spans="1:23" ht="12.2" customHeight="1" x14ac:dyDescent="0.15">
      <c r="L47" s="489"/>
      <c r="M47" s="569" t="s">
        <v>265</v>
      </c>
      <c r="N47" s="570">
        <v>28369</v>
      </c>
      <c r="O47" s="571">
        <v>14168</v>
      </c>
      <c r="P47" s="571">
        <v>14201</v>
      </c>
      <c r="Q47" s="571">
        <v>11911</v>
      </c>
      <c r="R47" s="572">
        <v>13</v>
      </c>
      <c r="S47" s="572">
        <v>26</v>
      </c>
      <c r="T47" s="532">
        <v>-13</v>
      </c>
      <c r="U47" s="572">
        <v>75</v>
      </c>
      <c r="V47" s="572">
        <v>85</v>
      </c>
      <c r="W47" s="543">
        <v>-10</v>
      </c>
    </row>
    <row r="48" spans="1:23" ht="12.2" customHeight="1" x14ac:dyDescent="0.15">
      <c r="L48" s="489"/>
      <c r="M48" s="569" t="s">
        <v>182</v>
      </c>
      <c r="N48" s="570">
        <v>5383</v>
      </c>
      <c r="O48" s="571">
        <v>2614</v>
      </c>
      <c r="P48" s="571">
        <v>2769</v>
      </c>
      <c r="Q48" s="571">
        <v>2449</v>
      </c>
      <c r="R48" s="572">
        <v>2</v>
      </c>
      <c r="S48" s="572">
        <v>15</v>
      </c>
      <c r="T48" s="532">
        <v>-13</v>
      </c>
      <c r="U48" s="572">
        <v>5</v>
      </c>
      <c r="V48" s="572">
        <v>10</v>
      </c>
      <c r="W48" s="543">
        <v>-5</v>
      </c>
    </row>
    <row r="49" spans="12:24" ht="12.2" customHeight="1" x14ac:dyDescent="0.15">
      <c r="L49" s="489"/>
      <c r="M49" s="569"/>
      <c r="N49" s="570"/>
      <c r="O49" s="571"/>
      <c r="P49" s="571"/>
      <c r="Q49" s="571"/>
      <c r="R49" s="572"/>
      <c r="S49" s="572"/>
      <c r="T49" s="516"/>
      <c r="U49" s="572"/>
      <c r="V49" s="572"/>
      <c r="W49" s="543"/>
    </row>
    <row r="50" spans="12:24" ht="12.2" customHeight="1" x14ac:dyDescent="0.15">
      <c r="L50" s="1461" t="s">
        <v>797</v>
      </c>
      <c r="M50" s="1462"/>
      <c r="N50" s="573">
        <v>1285935</v>
      </c>
      <c r="O50" s="574">
        <v>643927</v>
      </c>
      <c r="P50" s="574">
        <v>642008</v>
      </c>
      <c r="Q50" s="574">
        <v>544482</v>
      </c>
      <c r="R50" s="515">
        <v>560</v>
      </c>
      <c r="S50" s="515">
        <v>1262</v>
      </c>
      <c r="T50" s="516">
        <v>-702</v>
      </c>
      <c r="U50" s="575">
        <v>3062</v>
      </c>
      <c r="V50" s="515">
        <v>3065</v>
      </c>
      <c r="W50" s="516">
        <v>-3</v>
      </c>
    </row>
    <row r="51" spans="12:24" ht="12.2" customHeight="1" x14ac:dyDescent="0.15">
      <c r="L51" s="489"/>
      <c r="M51" s="569" t="s">
        <v>798</v>
      </c>
      <c r="N51" s="570">
        <v>774483</v>
      </c>
      <c r="O51" s="571">
        <v>385114</v>
      </c>
      <c r="P51" s="571">
        <v>389369</v>
      </c>
      <c r="Q51" s="571">
        <v>334205</v>
      </c>
      <c r="R51" s="541">
        <v>347</v>
      </c>
      <c r="S51" s="541">
        <v>771</v>
      </c>
      <c r="T51" s="532">
        <v>-424</v>
      </c>
      <c r="U51" s="541">
        <v>1661</v>
      </c>
      <c r="V51" s="541">
        <v>1653</v>
      </c>
      <c r="W51" s="543">
        <v>8</v>
      </c>
      <c r="X51" s="489"/>
    </row>
    <row r="52" spans="12:24" ht="12.2" customHeight="1" x14ac:dyDescent="0.15">
      <c r="L52" s="489"/>
      <c r="M52" s="542" t="s">
        <v>799</v>
      </c>
      <c r="N52" s="570">
        <v>597772</v>
      </c>
      <c r="O52" s="571">
        <v>297938</v>
      </c>
      <c r="P52" s="571">
        <v>299834</v>
      </c>
      <c r="Q52" s="571">
        <v>265528</v>
      </c>
      <c r="R52" s="541">
        <v>279</v>
      </c>
      <c r="S52" s="541">
        <v>560</v>
      </c>
      <c r="T52" s="532">
        <v>-281</v>
      </c>
      <c r="U52" s="541">
        <v>1233</v>
      </c>
      <c r="V52" s="541">
        <v>1230</v>
      </c>
      <c r="W52" s="543">
        <v>3</v>
      </c>
    </row>
    <row r="53" spans="12:24" ht="12.2" customHeight="1" x14ac:dyDescent="0.15">
      <c r="L53" s="567"/>
      <c r="M53" s="542" t="s">
        <v>800</v>
      </c>
      <c r="N53" s="570">
        <v>152663</v>
      </c>
      <c r="O53" s="571">
        <v>75425</v>
      </c>
      <c r="P53" s="571">
        <v>77238</v>
      </c>
      <c r="Q53" s="571">
        <v>58496</v>
      </c>
      <c r="R53" s="541">
        <v>60</v>
      </c>
      <c r="S53" s="541">
        <v>173</v>
      </c>
      <c r="T53" s="532">
        <v>-113</v>
      </c>
      <c r="U53" s="541">
        <v>399</v>
      </c>
      <c r="V53" s="541">
        <v>372</v>
      </c>
      <c r="W53" s="543">
        <v>27</v>
      </c>
    </row>
    <row r="54" spans="12:24" ht="12.2" customHeight="1" x14ac:dyDescent="0.15">
      <c r="L54" s="568"/>
      <c r="M54" s="542" t="s">
        <v>801</v>
      </c>
      <c r="N54" s="570">
        <v>24048</v>
      </c>
      <c r="O54" s="571">
        <v>11751</v>
      </c>
      <c r="P54" s="571">
        <v>12297</v>
      </c>
      <c r="Q54" s="571">
        <v>10181</v>
      </c>
      <c r="R54" s="541">
        <v>8</v>
      </c>
      <c r="S54" s="541">
        <v>38</v>
      </c>
      <c r="T54" s="532">
        <v>-30</v>
      </c>
      <c r="U54" s="541">
        <v>29</v>
      </c>
      <c r="V54" s="541">
        <v>51</v>
      </c>
      <c r="W54" s="543">
        <v>-22</v>
      </c>
    </row>
    <row r="55" spans="12:24" ht="12.2" customHeight="1" x14ac:dyDescent="0.15">
      <c r="L55" s="489"/>
      <c r="M55" s="542" t="s">
        <v>802</v>
      </c>
      <c r="N55" s="570">
        <v>162775</v>
      </c>
      <c r="O55" s="571">
        <v>81921</v>
      </c>
      <c r="P55" s="571">
        <v>80854</v>
      </c>
      <c r="Q55" s="571">
        <v>67562</v>
      </c>
      <c r="R55" s="541">
        <v>55</v>
      </c>
      <c r="S55" s="541">
        <v>155</v>
      </c>
      <c r="T55" s="532">
        <v>-100</v>
      </c>
      <c r="U55" s="541">
        <v>383</v>
      </c>
      <c r="V55" s="541">
        <v>471</v>
      </c>
      <c r="W55" s="543">
        <v>-88</v>
      </c>
    </row>
    <row r="56" spans="12:24" ht="12.2" customHeight="1" x14ac:dyDescent="0.15">
      <c r="L56" s="489"/>
      <c r="M56" s="542" t="s">
        <v>803</v>
      </c>
      <c r="N56" s="570">
        <v>113072</v>
      </c>
      <c r="O56" s="571">
        <v>56930</v>
      </c>
      <c r="P56" s="571">
        <v>56142</v>
      </c>
      <c r="Q56" s="571">
        <v>46213</v>
      </c>
      <c r="R56" s="541">
        <v>55</v>
      </c>
      <c r="S56" s="541">
        <v>99</v>
      </c>
      <c r="T56" s="532">
        <v>-44</v>
      </c>
      <c r="U56" s="541">
        <v>339</v>
      </c>
      <c r="V56" s="541">
        <v>226</v>
      </c>
      <c r="W56" s="543">
        <v>113</v>
      </c>
    </row>
    <row r="57" spans="12:24" ht="12.2" customHeight="1" x14ac:dyDescent="0.15">
      <c r="L57" s="489"/>
      <c r="M57" s="569" t="s">
        <v>804</v>
      </c>
      <c r="N57" s="570">
        <v>87516</v>
      </c>
      <c r="O57" s="571">
        <v>44399</v>
      </c>
      <c r="P57" s="571">
        <v>43117</v>
      </c>
      <c r="Q57" s="571">
        <v>36048</v>
      </c>
      <c r="R57" s="541">
        <v>49</v>
      </c>
      <c r="S57" s="541">
        <v>74</v>
      </c>
      <c r="T57" s="532">
        <v>-25</v>
      </c>
      <c r="U57" s="541">
        <v>266</v>
      </c>
      <c r="V57" s="541">
        <v>284</v>
      </c>
      <c r="W57" s="543">
        <v>-18</v>
      </c>
    </row>
    <row r="58" spans="12:24" ht="12.2" customHeight="1" x14ac:dyDescent="0.15">
      <c r="L58" s="489"/>
      <c r="M58" s="569" t="s">
        <v>805</v>
      </c>
      <c r="N58" s="570">
        <v>55986</v>
      </c>
      <c r="O58" s="571">
        <v>28889</v>
      </c>
      <c r="P58" s="571">
        <v>27097</v>
      </c>
      <c r="Q58" s="571">
        <v>23958</v>
      </c>
      <c r="R58" s="541">
        <v>25</v>
      </c>
      <c r="S58" s="541">
        <v>55</v>
      </c>
      <c r="T58" s="532">
        <v>-30</v>
      </c>
      <c r="U58" s="541">
        <v>197</v>
      </c>
      <c r="V58" s="541">
        <v>189</v>
      </c>
      <c r="W58" s="543">
        <v>8</v>
      </c>
    </row>
    <row r="59" spans="12:24" ht="12.2" customHeight="1" x14ac:dyDescent="0.15">
      <c r="L59" s="489"/>
      <c r="M59" s="569" t="s">
        <v>806</v>
      </c>
      <c r="N59" s="539">
        <v>29024</v>
      </c>
      <c r="O59" s="540">
        <v>14788</v>
      </c>
      <c r="P59" s="540">
        <v>14236</v>
      </c>
      <c r="Q59" s="540">
        <v>11580</v>
      </c>
      <c r="R59" s="541">
        <v>5</v>
      </c>
      <c r="S59" s="541">
        <v>39</v>
      </c>
      <c r="T59" s="532">
        <v>-34</v>
      </c>
      <c r="U59" s="541">
        <v>46</v>
      </c>
      <c r="V59" s="541">
        <v>64</v>
      </c>
      <c r="W59" s="543">
        <v>-18</v>
      </c>
    </row>
    <row r="60" spans="12:24" ht="12.2" customHeight="1" x14ac:dyDescent="0.15">
      <c r="L60" s="489"/>
      <c r="M60" s="569" t="s">
        <v>807</v>
      </c>
      <c r="N60" s="539">
        <v>46645</v>
      </c>
      <c r="O60" s="540">
        <v>23687</v>
      </c>
      <c r="P60" s="540">
        <v>22958</v>
      </c>
      <c r="Q60" s="540">
        <v>18596</v>
      </c>
      <c r="R60" s="541">
        <v>18</v>
      </c>
      <c r="S60" s="541">
        <v>43</v>
      </c>
      <c r="T60" s="532">
        <v>-25</v>
      </c>
      <c r="U60" s="541">
        <v>132</v>
      </c>
      <c r="V60" s="541">
        <v>132</v>
      </c>
      <c r="W60" s="543">
        <v>0</v>
      </c>
    </row>
    <row r="61" spans="12:24" ht="12" customHeight="1" x14ac:dyDescent="0.15">
      <c r="L61" s="492"/>
      <c r="M61" s="576" t="s">
        <v>808</v>
      </c>
      <c r="N61" s="577">
        <v>16434</v>
      </c>
      <c r="O61" s="577">
        <v>8199</v>
      </c>
      <c r="P61" s="577">
        <v>8235</v>
      </c>
      <c r="Q61" s="577">
        <v>6320</v>
      </c>
      <c r="R61" s="578">
        <v>6</v>
      </c>
      <c r="S61" s="578">
        <v>26</v>
      </c>
      <c r="T61" s="579">
        <v>-20</v>
      </c>
      <c r="U61" s="578">
        <v>38</v>
      </c>
      <c r="V61" s="578">
        <v>46</v>
      </c>
      <c r="W61" s="580">
        <v>-8</v>
      </c>
    </row>
    <row r="62" spans="12:24" ht="12.2" customHeight="1" x14ac:dyDescent="0.15">
      <c r="M62" s="581" t="s">
        <v>809</v>
      </c>
      <c r="N62" s="582"/>
      <c r="O62" s="582"/>
      <c r="P62" s="582"/>
      <c r="Q62" s="582"/>
      <c r="R62" s="583"/>
      <c r="S62" s="583"/>
      <c r="T62" s="584"/>
      <c r="U62" s="583"/>
      <c r="V62" s="583"/>
      <c r="W62" s="584"/>
    </row>
    <row r="63" spans="12:24" ht="12.2" customHeight="1" x14ac:dyDescent="0.15">
      <c r="M63" s="1463" t="s">
        <v>810</v>
      </c>
      <c r="N63" s="1463"/>
      <c r="O63" s="1463"/>
      <c r="P63" s="1463"/>
      <c r="Q63" s="1463"/>
      <c r="R63" s="1463"/>
      <c r="S63" s="1463"/>
      <c r="T63" s="1463"/>
      <c r="U63" s="1463"/>
      <c r="V63" s="1463"/>
      <c r="W63" s="1463"/>
    </row>
    <row r="64" spans="12:24" ht="12.2" customHeight="1" x14ac:dyDescent="0.15">
      <c r="M64" s="1463" t="s">
        <v>811</v>
      </c>
      <c r="N64" s="1463"/>
      <c r="O64" s="1463"/>
      <c r="P64" s="1463"/>
      <c r="Q64" s="1463"/>
      <c r="R64" s="1463"/>
      <c r="S64" s="1463"/>
      <c r="T64" s="1463"/>
      <c r="U64" s="1463"/>
      <c r="V64" s="1463"/>
      <c r="W64" s="1463"/>
    </row>
    <row r="65" spans="13:23" ht="12.2" customHeight="1" x14ac:dyDescent="0.15">
      <c r="M65" s="1445" t="s">
        <v>812</v>
      </c>
      <c r="N65" s="1445"/>
      <c r="O65" s="1445"/>
      <c r="P65" s="1445"/>
      <c r="Q65" s="1445"/>
      <c r="R65" s="1445"/>
      <c r="S65" s="1445"/>
      <c r="T65" s="1445"/>
      <c r="U65" s="1445"/>
      <c r="V65" s="1445"/>
      <c r="W65" s="1445"/>
    </row>
    <row r="66" spans="13:23" ht="12.2" customHeight="1" x14ac:dyDescent="0.15">
      <c r="M66" s="581"/>
      <c r="N66" s="585"/>
      <c r="O66" s="585"/>
      <c r="P66" s="585"/>
      <c r="Q66" s="585"/>
      <c r="R66" s="585"/>
      <c r="S66" s="585"/>
      <c r="T66" s="585"/>
      <c r="U66" s="585"/>
      <c r="V66" s="585"/>
      <c r="W66" s="585"/>
    </row>
    <row r="67" spans="13:23" ht="12.2" customHeight="1" x14ac:dyDescent="0.15"/>
    <row r="68" spans="13:23" ht="12.2" customHeight="1" x14ac:dyDescent="0.15"/>
    <row r="69" spans="13:23" ht="12.2" customHeight="1" x14ac:dyDescent="0.15">
      <c r="M69" s="1446"/>
      <c r="N69" s="1446"/>
      <c r="O69" s="1446"/>
      <c r="P69" s="1446"/>
      <c r="Q69" s="1446"/>
      <c r="R69" s="1446"/>
      <c r="S69" s="1446"/>
      <c r="T69" s="1446"/>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M65:W65"/>
    <mergeCell ref="M69:T69"/>
    <mergeCell ref="A5:C6"/>
    <mergeCell ref="G5:G6"/>
    <mergeCell ref="L5:M7"/>
    <mergeCell ref="Q6:Q7"/>
    <mergeCell ref="L26:M26"/>
    <mergeCell ref="L38:M38"/>
    <mergeCell ref="L50:M50"/>
    <mergeCell ref="M63:W63"/>
    <mergeCell ref="M64:W64"/>
    <mergeCell ref="N6:P6"/>
    <mergeCell ref="R6:T6"/>
    <mergeCell ref="U6:W6"/>
    <mergeCell ref="L9:M9"/>
    <mergeCell ref="L11:M11"/>
    <mergeCell ref="J4:K4"/>
    <mergeCell ref="D5:F5"/>
    <mergeCell ref="H5:J5"/>
    <mergeCell ref="N5:Q5"/>
    <mergeCell ref="R5:W5"/>
  </mergeCells>
  <phoneticPr fontId="39"/>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22:A24 IW22:IW24 SS22:SS24 ACO22:ACO24 AMK22:AMK24 AWG22:AWG24 BGC22:BGC24 BPY22:BPY24 BZU22:BZU24 CJQ22:CJQ24 CTM22:CTM24 DDI22:DDI24 DNE22:DNE24 DXA22:DXA24 EGW22:EGW24 EQS22:EQS24 FAO22:FAO24 FKK22:FKK24 FUG22:FUG24 GEC22:GEC24 GNY22:GNY24 GXU22:GXU24 HHQ22:HHQ24 HRM22:HRM24 IBI22:IBI24 ILE22:ILE24 IVA22:IVA24 JEW22:JEW24 JOS22:JOS24 JYO22:JYO24 KIK22:KIK24 KSG22:KSG24 LCC22:LCC24 LLY22:LLY24 LVU22:LVU24 MFQ22:MFQ24 MPM22:MPM24 MZI22:MZI24 NJE22:NJE24 NTA22:NTA24 OCW22:OCW24 OMS22:OMS24 OWO22:OWO24 PGK22:PGK24 PQG22:PQG24 QAC22:QAC24 QJY22:QJY24 QTU22:QTU24 RDQ22:RDQ24 RNM22:RNM24 RXI22:RXI24 SHE22:SHE24 SRA22:SRA24 TAW22:TAW24 TKS22:TKS24 TUO22:TUO24 UEK22:UEK24 UOG22:UOG24 UYC22:UYC24 VHY22:VHY24 VRU22:VRU24 WBQ22:WBQ24 WLM22:WLM24 WVI22:WVI24 A65558:A65560 IW65558:IW65560 SS65558:SS65560 ACO65558:ACO65560 AMK65558:AMK65560 AWG65558:AWG65560 BGC65558:BGC65560 BPY65558:BPY65560 BZU65558:BZU65560 CJQ65558:CJQ65560 CTM65558:CTM65560 DDI65558:DDI65560 DNE65558:DNE65560 DXA65558:DXA65560 EGW65558:EGW65560 EQS65558:EQS65560 FAO65558:FAO65560 FKK65558:FKK65560 FUG65558:FUG65560 GEC65558:GEC65560 GNY65558:GNY65560 GXU65558:GXU65560 HHQ65558:HHQ65560 HRM65558:HRM65560 IBI65558:IBI65560 ILE65558:ILE65560 IVA65558:IVA65560 JEW65558:JEW65560 JOS65558:JOS65560 JYO65558:JYO65560 KIK65558:KIK65560 KSG65558:KSG65560 LCC65558:LCC65560 LLY65558:LLY65560 LVU65558:LVU65560 MFQ65558:MFQ65560 MPM65558:MPM65560 MZI65558:MZI65560 NJE65558:NJE65560 NTA65558:NTA65560 OCW65558:OCW65560 OMS65558:OMS65560 OWO65558:OWO65560 PGK65558:PGK65560 PQG65558:PQG65560 QAC65558:QAC65560 QJY65558:QJY65560 QTU65558:QTU65560 RDQ65558:RDQ65560 RNM65558:RNM65560 RXI65558:RXI65560 SHE65558:SHE65560 SRA65558:SRA65560 TAW65558:TAW65560 TKS65558:TKS65560 TUO65558:TUO65560 UEK65558:UEK65560 UOG65558:UOG65560 UYC65558:UYC65560 VHY65558:VHY65560 VRU65558:VRU65560 WBQ65558:WBQ65560 WLM65558:WLM65560 WVI65558:WVI65560 A131094:A131096 IW131094:IW131096 SS131094:SS131096 ACO131094:ACO131096 AMK131094:AMK131096 AWG131094:AWG131096 BGC131094:BGC131096 BPY131094:BPY131096 BZU131094:BZU131096 CJQ131094:CJQ131096 CTM131094:CTM131096 DDI131094:DDI131096 DNE131094:DNE131096 DXA131094:DXA131096 EGW131094:EGW131096 EQS131094:EQS131096 FAO131094:FAO131096 FKK131094:FKK131096 FUG131094:FUG131096 GEC131094:GEC131096 GNY131094:GNY131096 GXU131094:GXU131096 HHQ131094:HHQ131096 HRM131094:HRM131096 IBI131094:IBI131096 ILE131094:ILE131096 IVA131094:IVA131096 JEW131094:JEW131096 JOS131094:JOS131096 JYO131094:JYO131096 KIK131094:KIK131096 KSG131094:KSG131096 LCC131094:LCC131096 LLY131094:LLY131096 LVU131094:LVU131096 MFQ131094:MFQ131096 MPM131094:MPM131096 MZI131094:MZI131096 NJE131094:NJE131096 NTA131094:NTA131096 OCW131094:OCW131096 OMS131094:OMS131096 OWO131094:OWO131096 PGK131094:PGK131096 PQG131094:PQG131096 QAC131094:QAC131096 QJY131094:QJY131096 QTU131094:QTU131096 RDQ131094:RDQ131096 RNM131094:RNM131096 RXI131094:RXI131096 SHE131094:SHE131096 SRA131094:SRA131096 TAW131094:TAW131096 TKS131094:TKS131096 TUO131094:TUO131096 UEK131094:UEK131096 UOG131094:UOG131096 UYC131094:UYC131096 VHY131094:VHY131096 VRU131094:VRU131096 WBQ131094:WBQ131096 WLM131094:WLM131096 WVI131094:WVI131096 A196630:A196632 IW196630:IW196632 SS196630:SS196632 ACO196630:ACO196632 AMK196630:AMK196632 AWG196630:AWG196632 BGC196630:BGC196632 BPY196630:BPY196632 BZU196630:BZU196632 CJQ196630:CJQ196632 CTM196630:CTM196632 DDI196630:DDI196632 DNE196630:DNE196632 DXA196630:DXA196632 EGW196630:EGW196632 EQS196630:EQS196632 FAO196630:FAO196632 FKK196630:FKK196632 FUG196630:FUG196632 GEC196630:GEC196632 GNY196630:GNY196632 GXU196630:GXU196632 HHQ196630:HHQ196632 HRM196630:HRM196632 IBI196630:IBI196632 ILE196630:ILE196632 IVA196630:IVA196632 JEW196630:JEW196632 JOS196630:JOS196632 JYO196630:JYO196632 KIK196630:KIK196632 KSG196630:KSG196632 LCC196630:LCC196632 LLY196630:LLY196632 LVU196630:LVU196632 MFQ196630:MFQ196632 MPM196630:MPM196632 MZI196630:MZI196632 NJE196630:NJE196632 NTA196630:NTA196632 OCW196630:OCW196632 OMS196630:OMS196632 OWO196630:OWO196632 PGK196630:PGK196632 PQG196630:PQG196632 QAC196630:QAC196632 QJY196630:QJY196632 QTU196630:QTU196632 RDQ196630:RDQ196632 RNM196630:RNM196632 RXI196630:RXI196632 SHE196630:SHE196632 SRA196630:SRA196632 TAW196630:TAW196632 TKS196630:TKS196632 TUO196630:TUO196632 UEK196630:UEK196632 UOG196630:UOG196632 UYC196630:UYC196632 VHY196630:VHY196632 VRU196630:VRU196632 WBQ196630:WBQ196632 WLM196630:WLM196632 WVI196630:WVI196632 A262166:A262168 IW262166:IW262168 SS262166:SS262168 ACO262166:ACO262168 AMK262166:AMK262168 AWG262166:AWG262168 BGC262166:BGC262168 BPY262166:BPY262168 BZU262166:BZU262168 CJQ262166:CJQ262168 CTM262166:CTM262168 DDI262166:DDI262168 DNE262166:DNE262168 DXA262166:DXA262168 EGW262166:EGW262168 EQS262166:EQS262168 FAO262166:FAO262168 FKK262166:FKK262168 FUG262166:FUG262168 GEC262166:GEC262168 GNY262166:GNY262168 GXU262166:GXU262168 HHQ262166:HHQ262168 HRM262166:HRM262168 IBI262166:IBI262168 ILE262166:ILE262168 IVA262166:IVA262168 JEW262166:JEW262168 JOS262166:JOS262168 JYO262166:JYO262168 KIK262166:KIK262168 KSG262166:KSG262168 LCC262166:LCC262168 LLY262166:LLY262168 LVU262166:LVU262168 MFQ262166:MFQ262168 MPM262166:MPM262168 MZI262166:MZI262168 NJE262166:NJE262168 NTA262166:NTA262168 OCW262166:OCW262168 OMS262166:OMS262168 OWO262166:OWO262168 PGK262166:PGK262168 PQG262166:PQG262168 QAC262166:QAC262168 QJY262166:QJY262168 QTU262166:QTU262168 RDQ262166:RDQ262168 RNM262166:RNM262168 RXI262166:RXI262168 SHE262166:SHE262168 SRA262166:SRA262168 TAW262166:TAW262168 TKS262166:TKS262168 TUO262166:TUO262168 UEK262166:UEK262168 UOG262166:UOG262168 UYC262166:UYC262168 VHY262166:VHY262168 VRU262166:VRU262168 WBQ262166:WBQ262168 WLM262166:WLM262168 WVI262166:WVI262168 A327702:A327704 IW327702:IW327704 SS327702:SS327704 ACO327702:ACO327704 AMK327702:AMK327704 AWG327702:AWG327704 BGC327702:BGC327704 BPY327702:BPY327704 BZU327702:BZU327704 CJQ327702:CJQ327704 CTM327702:CTM327704 DDI327702:DDI327704 DNE327702:DNE327704 DXA327702:DXA327704 EGW327702:EGW327704 EQS327702:EQS327704 FAO327702:FAO327704 FKK327702:FKK327704 FUG327702:FUG327704 GEC327702:GEC327704 GNY327702:GNY327704 GXU327702:GXU327704 HHQ327702:HHQ327704 HRM327702:HRM327704 IBI327702:IBI327704 ILE327702:ILE327704 IVA327702:IVA327704 JEW327702:JEW327704 JOS327702:JOS327704 JYO327702:JYO327704 KIK327702:KIK327704 KSG327702:KSG327704 LCC327702:LCC327704 LLY327702:LLY327704 LVU327702:LVU327704 MFQ327702:MFQ327704 MPM327702:MPM327704 MZI327702:MZI327704 NJE327702:NJE327704 NTA327702:NTA327704 OCW327702:OCW327704 OMS327702:OMS327704 OWO327702:OWO327704 PGK327702:PGK327704 PQG327702:PQG327704 QAC327702:QAC327704 QJY327702:QJY327704 QTU327702:QTU327704 RDQ327702:RDQ327704 RNM327702:RNM327704 RXI327702:RXI327704 SHE327702:SHE327704 SRA327702:SRA327704 TAW327702:TAW327704 TKS327702:TKS327704 TUO327702:TUO327704 UEK327702:UEK327704 UOG327702:UOG327704 UYC327702:UYC327704 VHY327702:VHY327704 VRU327702:VRU327704 WBQ327702:WBQ327704 WLM327702:WLM327704 WVI327702:WVI327704 A393238:A393240 IW393238:IW393240 SS393238:SS393240 ACO393238:ACO393240 AMK393238:AMK393240 AWG393238:AWG393240 BGC393238:BGC393240 BPY393238:BPY393240 BZU393238:BZU393240 CJQ393238:CJQ393240 CTM393238:CTM393240 DDI393238:DDI393240 DNE393238:DNE393240 DXA393238:DXA393240 EGW393238:EGW393240 EQS393238:EQS393240 FAO393238:FAO393240 FKK393238:FKK393240 FUG393238:FUG393240 GEC393238:GEC393240 GNY393238:GNY393240 GXU393238:GXU393240 HHQ393238:HHQ393240 HRM393238:HRM393240 IBI393238:IBI393240 ILE393238:ILE393240 IVA393238:IVA393240 JEW393238:JEW393240 JOS393238:JOS393240 JYO393238:JYO393240 KIK393238:KIK393240 KSG393238:KSG393240 LCC393238:LCC393240 LLY393238:LLY393240 LVU393238:LVU393240 MFQ393238:MFQ393240 MPM393238:MPM393240 MZI393238:MZI393240 NJE393238:NJE393240 NTA393238:NTA393240 OCW393238:OCW393240 OMS393238:OMS393240 OWO393238:OWO393240 PGK393238:PGK393240 PQG393238:PQG393240 QAC393238:QAC393240 QJY393238:QJY393240 QTU393238:QTU393240 RDQ393238:RDQ393240 RNM393238:RNM393240 RXI393238:RXI393240 SHE393238:SHE393240 SRA393238:SRA393240 TAW393238:TAW393240 TKS393238:TKS393240 TUO393238:TUO393240 UEK393238:UEK393240 UOG393238:UOG393240 UYC393238:UYC393240 VHY393238:VHY393240 VRU393238:VRU393240 WBQ393238:WBQ393240 WLM393238:WLM393240 WVI393238:WVI393240 A458774:A458776 IW458774:IW458776 SS458774:SS458776 ACO458774:ACO458776 AMK458774:AMK458776 AWG458774:AWG458776 BGC458774:BGC458776 BPY458774:BPY458776 BZU458774:BZU458776 CJQ458774:CJQ458776 CTM458774:CTM458776 DDI458774:DDI458776 DNE458774:DNE458776 DXA458774:DXA458776 EGW458774:EGW458776 EQS458774:EQS458776 FAO458774:FAO458776 FKK458774:FKK458776 FUG458774:FUG458776 GEC458774:GEC458776 GNY458774:GNY458776 GXU458774:GXU458776 HHQ458774:HHQ458776 HRM458774:HRM458776 IBI458774:IBI458776 ILE458774:ILE458776 IVA458774:IVA458776 JEW458774:JEW458776 JOS458774:JOS458776 JYO458774:JYO458776 KIK458774:KIK458776 KSG458774:KSG458776 LCC458774:LCC458776 LLY458774:LLY458776 LVU458774:LVU458776 MFQ458774:MFQ458776 MPM458774:MPM458776 MZI458774:MZI458776 NJE458774:NJE458776 NTA458774:NTA458776 OCW458774:OCW458776 OMS458774:OMS458776 OWO458774:OWO458776 PGK458774:PGK458776 PQG458774:PQG458776 QAC458774:QAC458776 QJY458774:QJY458776 QTU458774:QTU458776 RDQ458774:RDQ458776 RNM458774:RNM458776 RXI458774:RXI458776 SHE458774:SHE458776 SRA458774:SRA458776 TAW458774:TAW458776 TKS458774:TKS458776 TUO458774:TUO458776 UEK458774:UEK458776 UOG458774:UOG458776 UYC458774:UYC458776 VHY458774:VHY458776 VRU458774:VRU458776 WBQ458774:WBQ458776 WLM458774:WLM458776 WVI458774:WVI458776 A524310:A524312 IW524310:IW524312 SS524310:SS524312 ACO524310:ACO524312 AMK524310:AMK524312 AWG524310:AWG524312 BGC524310:BGC524312 BPY524310:BPY524312 BZU524310:BZU524312 CJQ524310:CJQ524312 CTM524310:CTM524312 DDI524310:DDI524312 DNE524310:DNE524312 DXA524310:DXA524312 EGW524310:EGW524312 EQS524310:EQS524312 FAO524310:FAO524312 FKK524310:FKK524312 FUG524310:FUG524312 GEC524310:GEC524312 GNY524310:GNY524312 GXU524310:GXU524312 HHQ524310:HHQ524312 HRM524310:HRM524312 IBI524310:IBI524312 ILE524310:ILE524312 IVA524310:IVA524312 JEW524310:JEW524312 JOS524310:JOS524312 JYO524310:JYO524312 KIK524310:KIK524312 KSG524310:KSG524312 LCC524310:LCC524312 LLY524310:LLY524312 LVU524310:LVU524312 MFQ524310:MFQ524312 MPM524310:MPM524312 MZI524310:MZI524312 NJE524310:NJE524312 NTA524310:NTA524312 OCW524310:OCW524312 OMS524310:OMS524312 OWO524310:OWO524312 PGK524310:PGK524312 PQG524310:PQG524312 QAC524310:QAC524312 QJY524310:QJY524312 QTU524310:QTU524312 RDQ524310:RDQ524312 RNM524310:RNM524312 RXI524310:RXI524312 SHE524310:SHE524312 SRA524310:SRA524312 TAW524310:TAW524312 TKS524310:TKS524312 TUO524310:TUO524312 UEK524310:UEK524312 UOG524310:UOG524312 UYC524310:UYC524312 VHY524310:VHY524312 VRU524310:VRU524312 WBQ524310:WBQ524312 WLM524310:WLM524312 WVI524310:WVI524312 A589846:A589848 IW589846:IW589848 SS589846:SS589848 ACO589846:ACO589848 AMK589846:AMK589848 AWG589846:AWG589848 BGC589846:BGC589848 BPY589846:BPY589848 BZU589846:BZU589848 CJQ589846:CJQ589848 CTM589846:CTM589848 DDI589846:DDI589848 DNE589846:DNE589848 DXA589846:DXA589848 EGW589846:EGW589848 EQS589846:EQS589848 FAO589846:FAO589848 FKK589846:FKK589848 FUG589846:FUG589848 GEC589846:GEC589848 GNY589846:GNY589848 GXU589846:GXU589848 HHQ589846:HHQ589848 HRM589846:HRM589848 IBI589846:IBI589848 ILE589846:ILE589848 IVA589846:IVA589848 JEW589846:JEW589848 JOS589846:JOS589848 JYO589846:JYO589848 KIK589846:KIK589848 KSG589846:KSG589848 LCC589846:LCC589848 LLY589846:LLY589848 LVU589846:LVU589848 MFQ589846:MFQ589848 MPM589846:MPM589848 MZI589846:MZI589848 NJE589846:NJE589848 NTA589846:NTA589848 OCW589846:OCW589848 OMS589846:OMS589848 OWO589846:OWO589848 PGK589846:PGK589848 PQG589846:PQG589848 QAC589846:QAC589848 QJY589846:QJY589848 QTU589846:QTU589848 RDQ589846:RDQ589848 RNM589846:RNM589848 RXI589846:RXI589848 SHE589846:SHE589848 SRA589846:SRA589848 TAW589846:TAW589848 TKS589846:TKS589848 TUO589846:TUO589848 UEK589846:UEK589848 UOG589846:UOG589848 UYC589846:UYC589848 VHY589846:VHY589848 VRU589846:VRU589848 WBQ589846:WBQ589848 WLM589846:WLM589848 WVI589846:WVI589848 A655382:A655384 IW655382:IW655384 SS655382:SS655384 ACO655382:ACO655384 AMK655382:AMK655384 AWG655382:AWG655384 BGC655382:BGC655384 BPY655382:BPY655384 BZU655382:BZU655384 CJQ655382:CJQ655384 CTM655382:CTM655384 DDI655382:DDI655384 DNE655382:DNE655384 DXA655382:DXA655384 EGW655382:EGW655384 EQS655382:EQS655384 FAO655382:FAO655384 FKK655382:FKK655384 FUG655382:FUG655384 GEC655382:GEC655384 GNY655382:GNY655384 GXU655382:GXU655384 HHQ655382:HHQ655384 HRM655382:HRM655384 IBI655382:IBI655384 ILE655382:ILE655384 IVA655382:IVA655384 JEW655382:JEW655384 JOS655382:JOS655384 JYO655382:JYO655384 KIK655382:KIK655384 KSG655382:KSG655384 LCC655382:LCC655384 LLY655382:LLY655384 LVU655382:LVU655384 MFQ655382:MFQ655384 MPM655382:MPM655384 MZI655382:MZI655384 NJE655382:NJE655384 NTA655382:NTA655384 OCW655382:OCW655384 OMS655382:OMS655384 OWO655382:OWO655384 PGK655382:PGK655384 PQG655382:PQG655384 QAC655382:QAC655384 QJY655382:QJY655384 QTU655382:QTU655384 RDQ655382:RDQ655384 RNM655382:RNM655384 RXI655382:RXI655384 SHE655382:SHE655384 SRA655382:SRA655384 TAW655382:TAW655384 TKS655382:TKS655384 TUO655382:TUO655384 UEK655382:UEK655384 UOG655382:UOG655384 UYC655382:UYC655384 VHY655382:VHY655384 VRU655382:VRU655384 WBQ655382:WBQ655384 WLM655382:WLM655384 WVI655382:WVI655384 A720918:A720920 IW720918:IW720920 SS720918:SS720920 ACO720918:ACO720920 AMK720918:AMK720920 AWG720918:AWG720920 BGC720918:BGC720920 BPY720918:BPY720920 BZU720918:BZU720920 CJQ720918:CJQ720920 CTM720918:CTM720920 DDI720918:DDI720920 DNE720918:DNE720920 DXA720918:DXA720920 EGW720918:EGW720920 EQS720918:EQS720920 FAO720918:FAO720920 FKK720918:FKK720920 FUG720918:FUG720920 GEC720918:GEC720920 GNY720918:GNY720920 GXU720918:GXU720920 HHQ720918:HHQ720920 HRM720918:HRM720920 IBI720918:IBI720920 ILE720918:ILE720920 IVA720918:IVA720920 JEW720918:JEW720920 JOS720918:JOS720920 JYO720918:JYO720920 KIK720918:KIK720920 KSG720918:KSG720920 LCC720918:LCC720920 LLY720918:LLY720920 LVU720918:LVU720920 MFQ720918:MFQ720920 MPM720918:MPM720920 MZI720918:MZI720920 NJE720918:NJE720920 NTA720918:NTA720920 OCW720918:OCW720920 OMS720918:OMS720920 OWO720918:OWO720920 PGK720918:PGK720920 PQG720918:PQG720920 QAC720918:QAC720920 QJY720918:QJY720920 QTU720918:QTU720920 RDQ720918:RDQ720920 RNM720918:RNM720920 RXI720918:RXI720920 SHE720918:SHE720920 SRA720918:SRA720920 TAW720918:TAW720920 TKS720918:TKS720920 TUO720918:TUO720920 UEK720918:UEK720920 UOG720918:UOG720920 UYC720918:UYC720920 VHY720918:VHY720920 VRU720918:VRU720920 WBQ720918:WBQ720920 WLM720918:WLM720920 WVI720918:WVI720920 A786454:A786456 IW786454:IW786456 SS786454:SS786456 ACO786454:ACO786456 AMK786454:AMK786456 AWG786454:AWG786456 BGC786454:BGC786456 BPY786454:BPY786456 BZU786454:BZU786456 CJQ786454:CJQ786456 CTM786454:CTM786456 DDI786454:DDI786456 DNE786454:DNE786456 DXA786454:DXA786456 EGW786454:EGW786456 EQS786454:EQS786456 FAO786454:FAO786456 FKK786454:FKK786456 FUG786454:FUG786456 GEC786454:GEC786456 GNY786454:GNY786456 GXU786454:GXU786456 HHQ786454:HHQ786456 HRM786454:HRM786456 IBI786454:IBI786456 ILE786454:ILE786456 IVA786454:IVA786456 JEW786454:JEW786456 JOS786454:JOS786456 JYO786454:JYO786456 KIK786454:KIK786456 KSG786454:KSG786456 LCC786454:LCC786456 LLY786454:LLY786456 LVU786454:LVU786456 MFQ786454:MFQ786456 MPM786454:MPM786456 MZI786454:MZI786456 NJE786454:NJE786456 NTA786454:NTA786456 OCW786454:OCW786456 OMS786454:OMS786456 OWO786454:OWO786456 PGK786454:PGK786456 PQG786454:PQG786456 QAC786454:QAC786456 QJY786454:QJY786456 QTU786454:QTU786456 RDQ786454:RDQ786456 RNM786454:RNM786456 RXI786454:RXI786456 SHE786454:SHE786456 SRA786454:SRA786456 TAW786454:TAW786456 TKS786454:TKS786456 TUO786454:TUO786456 UEK786454:UEK786456 UOG786454:UOG786456 UYC786454:UYC786456 VHY786454:VHY786456 VRU786454:VRU786456 WBQ786454:WBQ786456 WLM786454:WLM786456 WVI786454:WVI786456 A851990:A851992 IW851990:IW851992 SS851990:SS851992 ACO851990:ACO851992 AMK851990:AMK851992 AWG851990:AWG851992 BGC851990:BGC851992 BPY851990:BPY851992 BZU851990:BZU851992 CJQ851990:CJQ851992 CTM851990:CTM851992 DDI851990:DDI851992 DNE851990:DNE851992 DXA851990:DXA851992 EGW851990:EGW851992 EQS851990:EQS851992 FAO851990:FAO851992 FKK851990:FKK851992 FUG851990:FUG851992 GEC851990:GEC851992 GNY851990:GNY851992 GXU851990:GXU851992 HHQ851990:HHQ851992 HRM851990:HRM851992 IBI851990:IBI851992 ILE851990:ILE851992 IVA851990:IVA851992 JEW851990:JEW851992 JOS851990:JOS851992 JYO851990:JYO851992 KIK851990:KIK851992 KSG851990:KSG851992 LCC851990:LCC851992 LLY851990:LLY851992 LVU851990:LVU851992 MFQ851990:MFQ851992 MPM851990:MPM851992 MZI851990:MZI851992 NJE851990:NJE851992 NTA851990:NTA851992 OCW851990:OCW851992 OMS851990:OMS851992 OWO851990:OWO851992 PGK851990:PGK851992 PQG851990:PQG851992 QAC851990:QAC851992 QJY851990:QJY851992 QTU851990:QTU851992 RDQ851990:RDQ851992 RNM851990:RNM851992 RXI851990:RXI851992 SHE851990:SHE851992 SRA851990:SRA851992 TAW851990:TAW851992 TKS851990:TKS851992 TUO851990:TUO851992 UEK851990:UEK851992 UOG851990:UOG851992 UYC851990:UYC851992 VHY851990:VHY851992 VRU851990:VRU851992 WBQ851990:WBQ851992 WLM851990:WLM851992 WVI851990:WVI851992 A917526:A917528 IW917526:IW917528 SS917526:SS917528 ACO917526:ACO917528 AMK917526:AMK917528 AWG917526:AWG917528 BGC917526:BGC917528 BPY917526:BPY917528 BZU917526:BZU917528 CJQ917526:CJQ917528 CTM917526:CTM917528 DDI917526:DDI917528 DNE917526:DNE917528 DXA917526:DXA917528 EGW917526:EGW917528 EQS917526:EQS917528 FAO917526:FAO917528 FKK917526:FKK917528 FUG917526:FUG917528 GEC917526:GEC917528 GNY917526:GNY917528 GXU917526:GXU917528 HHQ917526:HHQ917528 HRM917526:HRM917528 IBI917526:IBI917528 ILE917526:ILE917528 IVA917526:IVA917528 JEW917526:JEW917528 JOS917526:JOS917528 JYO917526:JYO917528 KIK917526:KIK917528 KSG917526:KSG917528 LCC917526:LCC917528 LLY917526:LLY917528 LVU917526:LVU917528 MFQ917526:MFQ917528 MPM917526:MPM917528 MZI917526:MZI917528 NJE917526:NJE917528 NTA917526:NTA917528 OCW917526:OCW917528 OMS917526:OMS917528 OWO917526:OWO917528 PGK917526:PGK917528 PQG917526:PQG917528 QAC917526:QAC917528 QJY917526:QJY917528 QTU917526:QTU917528 RDQ917526:RDQ917528 RNM917526:RNM917528 RXI917526:RXI917528 SHE917526:SHE917528 SRA917526:SRA917528 TAW917526:TAW917528 TKS917526:TKS917528 TUO917526:TUO917528 UEK917526:UEK917528 UOG917526:UOG917528 UYC917526:UYC917528 VHY917526:VHY917528 VRU917526:VRU917528 WBQ917526:WBQ917528 WLM917526:WLM917528 WVI917526:WVI917528 A983062:A983064 IW983062:IW983064 SS983062:SS983064 ACO983062:ACO983064 AMK983062:AMK983064 AWG983062:AWG983064 BGC983062:BGC983064 BPY983062:BPY983064 BZU983062:BZU983064 CJQ983062:CJQ983064 CTM983062:CTM983064 DDI983062:DDI983064 DNE983062:DNE983064 DXA983062:DXA983064 EGW983062:EGW983064 EQS983062:EQS983064 FAO983062:FAO983064 FKK983062:FKK983064 FUG983062:FUG983064 GEC983062:GEC983064 GNY983062:GNY983064 GXU983062:GXU983064 HHQ983062:HHQ983064 HRM983062:HRM983064 IBI983062:IBI983064 ILE983062:ILE983064 IVA983062:IVA983064 JEW983062:JEW983064 JOS983062:JOS983064 JYO983062:JYO983064 KIK983062:KIK983064 KSG983062:KSG983064 LCC983062:LCC983064 LLY983062:LLY983064 LVU983062:LVU983064 MFQ983062:MFQ983064 MPM983062:MPM983064 MZI983062:MZI983064 NJE983062:NJE983064 NTA983062:NTA983064 OCW983062:OCW983064 OMS983062:OMS983064 OWO983062:OWO983064 PGK983062:PGK983064 PQG983062:PQG983064 QAC983062:QAC983064 QJY983062:QJY983064 QTU983062:QTU983064 RDQ983062:RDQ983064 RNM983062:RNM983064 RXI983062:RXI983064 SHE983062:SHE983064 SRA983062:SRA983064 TAW983062:TAW983064 TKS983062:TKS983064 TUO983062:TUO983064 UEK983062:UEK983064 UOG983062:UOG983064 UYC983062:UYC983064 VHY983062:VHY983064 VRU983062:VRU983064 WBQ983062:WBQ983064 WLM983062:WLM983064 WVI983062:WVI98306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5548:A65549 IW65548:IW65549 SS65548:SS65549 ACO65548:ACO65549 AMK65548:AMK65549 AWG65548:AWG65549 BGC65548:BGC65549 BPY65548:BPY65549 BZU65548:BZU65549 CJQ65548:CJQ65549 CTM65548:CTM65549 DDI65548:DDI65549 DNE65548:DNE65549 DXA65548:DXA65549 EGW65548:EGW65549 EQS65548:EQS65549 FAO65548:FAO65549 FKK65548:FKK65549 FUG65548:FUG65549 GEC65548:GEC65549 GNY65548:GNY65549 GXU65548:GXU65549 HHQ65548:HHQ65549 HRM65548:HRM65549 IBI65548:IBI65549 ILE65548:ILE65549 IVA65548:IVA65549 JEW65548:JEW65549 JOS65548:JOS65549 JYO65548:JYO65549 KIK65548:KIK65549 KSG65548:KSG65549 LCC65548:LCC65549 LLY65548:LLY65549 LVU65548:LVU65549 MFQ65548:MFQ65549 MPM65548:MPM65549 MZI65548:MZI65549 NJE65548:NJE65549 NTA65548:NTA65549 OCW65548:OCW65549 OMS65548:OMS65549 OWO65548:OWO65549 PGK65548:PGK65549 PQG65548:PQG65549 QAC65548:QAC65549 QJY65548:QJY65549 QTU65548:QTU65549 RDQ65548:RDQ65549 RNM65548:RNM65549 RXI65548:RXI65549 SHE65548:SHE65549 SRA65548:SRA65549 TAW65548:TAW65549 TKS65548:TKS65549 TUO65548:TUO65549 UEK65548:UEK65549 UOG65548:UOG65549 UYC65548:UYC65549 VHY65548:VHY65549 VRU65548:VRU65549 WBQ65548:WBQ65549 WLM65548:WLM65549 WVI65548:WVI65549 A131084:A131085 IW131084:IW131085 SS131084:SS131085 ACO131084:ACO131085 AMK131084:AMK131085 AWG131084:AWG131085 BGC131084:BGC131085 BPY131084:BPY131085 BZU131084:BZU131085 CJQ131084:CJQ131085 CTM131084:CTM131085 DDI131084:DDI131085 DNE131084:DNE131085 DXA131084:DXA131085 EGW131084:EGW131085 EQS131084:EQS131085 FAO131084:FAO131085 FKK131084:FKK131085 FUG131084:FUG131085 GEC131084:GEC131085 GNY131084:GNY131085 GXU131084:GXU131085 HHQ131084:HHQ131085 HRM131084:HRM131085 IBI131084:IBI131085 ILE131084:ILE131085 IVA131084:IVA131085 JEW131084:JEW131085 JOS131084:JOS131085 JYO131084:JYO131085 KIK131084:KIK131085 KSG131084:KSG131085 LCC131084:LCC131085 LLY131084:LLY131085 LVU131084:LVU131085 MFQ131084:MFQ131085 MPM131084:MPM131085 MZI131084:MZI131085 NJE131084:NJE131085 NTA131084:NTA131085 OCW131084:OCW131085 OMS131084:OMS131085 OWO131084:OWO131085 PGK131084:PGK131085 PQG131084:PQG131085 QAC131084:QAC131085 QJY131084:QJY131085 QTU131084:QTU131085 RDQ131084:RDQ131085 RNM131084:RNM131085 RXI131084:RXI131085 SHE131084:SHE131085 SRA131084:SRA131085 TAW131084:TAW131085 TKS131084:TKS131085 TUO131084:TUO131085 UEK131084:UEK131085 UOG131084:UOG131085 UYC131084:UYC131085 VHY131084:VHY131085 VRU131084:VRU131085 WBQ131084:WBQ131085 WLM131084:WLM131085 WVI131084:WVI131085 A196620:A196621 IW196620:IW196621 SS196620:SS196621 ACO196620:ACO196621 AMK196620:AMK196621 AWG196620:AWG196621 BGC196620:BGC196621 BPY196620:BPY196621 BZU196620:BZU196621 CJQ196620:CJQ196621 CTM196620:CTM196621 DDI196620:DDI196621 DNE196620:DNE196621 DXA196620:DXA196621 EGW196620:EGW196621 EQS196620:EQS196621 FAO196620:FAO196621 FKK196620:FKK196621 FUG196620:FUG196621 GEC196620:GEC196621 GNY196620:GNY196621 GXU196620:GXU196621 HHQ196620:HHQ196621 HRM196620:HRM196621 IBI196620:IBI196621 ILE196620:ILE196621 IVA196620:IVA196621 JEW196620:JEW196621 JOS196620:JOS196621 JYO196620:JYO196621 KIK196620:KIK196621 KSG196620:KSG196621 LCC196620:LCC196621 LLY196620:LLY196621 LVU196620:LVU196621 MFQ196620:MFQ196621 MPM196620:MPM196621 MZI196620:MZI196621 NJE196620:NJE196621 NTA196620:NTA196621 OCW196620:OCW196621 OMS196620:OMS196621 OWO196620:OWO196621 PGK196620:PGK196621 PQG196620:PQG196621 QAC196620:QAC196621 QJY196620:QJY196621 QTU196620:QTU196621 RDQ196620:RDQ196621 RNM196620:RNM196621 RXI196620:RXI196621 SHE196620:SHE196621 SRA196620:SRA196621 TAW196620:TAW196621 TKS196620:TKS196621 TUO196620:TUO196621 UEK196620:UEK196621 UOG196620:UOG196621 UYC196620:UYC196621 VHY196620:VHY196621 VRU196620:VRU196621 WBQ196620:WBQ196621 WLM196620:WLM196621 WVI196620:WVI196621 A262156:A262157 IW262156:IW262157 SS262156:SS262157 ACO262156:ACO262157 AMK262156:AMK262157 AWG262156:AWG262157 BGC262156:BGC262157 BPY262156:BPY262157 BZU262156:BZU262157 CJQ262156:CJQ262157 CTM262156:CTM262157 DDI262156:DDI262157 DNE262156:DNE262157 DXA262156:DXA262157 EGW262156:EGW262157 EQS262156:EQS262157 FAO262156:FAO262157 FKK262156:FKK262157 FUG262156:FUG262157 GEC262156:GEC262157 GNY262156:GNY262157 GXU262156:GXU262157 HHQ262156:HHQ262157 HRM262156:HRM262157 IBI262156:IBI262157 ILE262156:ILE262157 IVA262156:IVA262157 JEW262156:JEW262157 JOS262156:JOS262157 JYO262156:JYO262157 KIK262156:KIK262157 KSG262156:KSG262157 LCC262156:LCC262157 LLY262156:LLY262157 LVU262156:LVU262157 MFQ262156:MFQ262157 MPM262156:MPM262157 MZI262156:MZI262157 NJE262156:NJE262157 NTA262156:NTA262157 OCW262156:OCW262157 OMS262156:OMS262157 OWO262156:OWO262157 PGK262156:PGK262157 PQG262156:PQG262157 QAC262156:QAC262157 QJY262156:QJY262157 QTU262156:QTU262157 RDQ262156:RDQ262157 RNM262156:RNM262157 RXI262156:RXI262157 SHE262156:SHE262157 SRA262156:SRA262157 TAW262156:TAW262157 TKS262156:TKS262157 TUO262156:TUO262157 UEK262156:UEK262157 UOG262156:UOG262157 UYC262156:UYC262157 VHY262156:VHY262157 VRU262156:VRU262157 WBQ262156:WBQ262157 WLM262156:WLM262157 WVI262156:WVI262157 A327692:A327693 IW327692:IW327693 SS327692:SS327693 ACO327692:ACO327693 AMK327692:AMK327693 AWG327692:AWG327693 BGC327692:BGC327693 BPY327692:BPY327693 BZU327692:BZU327693 CJQ327692:CJQ327693 CTM327692:CTM327693 DDI327692:DDI327693 DNE327692:DNE327693 DXA327692:DXA327693 EGW327692:EGW327693 EQS327692:EQS327693 FAO327692:FAO327693 FKK327692:FKK327693 FUG327692:FUG327693 GEC327692:GEC327693 GNY327692:GNY327693 GXU327692:GXU327693 HHQ327692:HHQ327693 HRM327692:HRM327693 IBI327692:IBI327693 ILE327692:ILE327693 IVA327692:IVA327693 JEW327692:JEW327693 JOS327692:JOS327693 JYO327692:JYO327693 KIK327692:KIK327693 KSG327692:KSG327693 LCC327692:LCC327693 LLY327692:LLY327693 LVU327692:LVU327693 MFQ327692:MFQ327693 MPM327692:MPM327693 MZI327692:MZI327693 NJE327692:NJE327693 NTA327692:NTA327693 OCW327692:OCW327693 OMS327692:OMS327693 OWO327692:OWO327693 PGK327692:PGK327693 PQG327692:PQG327693 QAC327692:QAC327693 QJY327692:QJY327693 QTU327692:QTU327693 RDQ327692:RDQ327693 RNM327692:RNM327693 RXI327692:RXI327693 SHE327692:SHE327693 SRA327692:SRA327693 TAW327692:TAW327693 TKS327692:TKS327693 TUO327692:TUO327693 UEK327692:UEK327693 UOG327692:UOG327693 UYC327692:UYC327693 VHY327692:VHY327693 VRU327692:VRU327693 WBQ327692:WBQ327693 WLM327692:WLM327693 WVI327692:WVI327693 A393228:A393229 IW393228:IW393229 SS393228:SS393229 ACO393228:ACO393229 AMK393228:AMK393229 AWG393228:AWG393229 BGC393228:BGC393229 BPY393228:BPY393229 BZU393228:BZU393229 CJQ393228:CJQ393229 CTM393228:CTM393229 DDI393228:DDI393229 DNE393228:DNE393229 DXA393228:DXA393229 EGW393228:EGW393229 EQS393228:EQS393229 FAO393228:FAO393229 FKK393228:FKK393229 FUG393228:FUG393229 GEC393228:GEC393229 GNY393228:GNY393229 GXU393228:GXU393229 HHQ393228:HHQ393229 HRM393228:HRM393229 IBI393228:IBI393229 ILE393228:ILE393229 IVA393228:IVA393229 JEW393228:JEW393229 JOS393228:JOS393229 JYO393228:JYO393229 KIK393228:KIK393229 KSG393228:KSG393229 LCC393228:LCC393229 LLY393228:LLY393229 LVU393228:LVU393229 MFQ393228:MFQ393229 MPM393228:MPM393229 MZI393228:MZI393229 NJE393228:NJE393229 NTA393228:NTA393229 OCW393228:OCW393229 OMS393228:OMS393229 OWO393228:OWO393229 PGK393228:PGK393229 PQG393228:PQG393229 QAC393228:QAC393229 QJY393228:QJY393229 QTU393228:QTU393229 RDQ393228:RDQ393229 RNM393228:RNM393229 RXI393228:RXI393229 SHE393228:SHE393229 SRA393228:SRA393229 TAW393228:TAW393229 TKS393228:TKS393229 TUO393228:TUO393229 UEK393228:UEK393229 UOG393228:UOG393229 UYC393228:UYC393229 VHY393228:VHY393229 VRU393228:VRU393229 WBQ393228:WBQ393229 WLM393228:WLM393229 WVI393228:WVI393229 A458764:A458765 IW458764:IW458765 SS458764:SS458765 ACO458764:ACO458765 AMK458764:AMK458765 AWG458764:AWG458765 BGC458764:BGC458765 BPY458764:BPY458765 BZU458764:BZU458765 CJQ458764:CJQ458765 CTM458764:CTM458765 DDI458764:DDI458765 DNE458764:DNE458765 DXA458764:DXA458765 EGW458764:EGW458765 EQS458764:EQS458765 FAO458764:FAO458765 FKK458764:FKK458765 FUG458764:FUG458765 GEC458764:GEC458765 GNY458764:GNY458765 GXU458764:GXU458765 HHQ458764:HHQ458765 HRM458764:HRM458765 IBI458764:IBI458765 ILE458764:ILE458765 IVA458764:IVA458765 JEW458764:JEW458765 JOS458764:JOS458765 JYO458764:JYO458765 KIK458764:KIK458765 KSG458764:KSG458765 LCC458764:LCC458765 LLY458764:LLY458765 LVU458764:LVU458765 MFQ458764:MFQ458765 MPM458764:MPM458765 MZI458764:MZI458765 NJE458764:NJE458765 NTA458764:NTA458765 OCW458764:OCW458765 OMS458764:OMS458765 OWO458764:OWO458765 PGK458764:PGK458765 PQG458764:PQG458765 QAC458764:QAC458765 QJY458764:QJY458765 QTU458764:QTU458765 RDQ458764:RDQ458765 RNM458764:RNM458765 RXI458764:RXI458765 SHE458764:SHE458765 SRA458764:SRA458765 TAW458764:TAW458765 TKS458764:TKS458765 TUO458764:TUO458765 UEK458764:UEK458765 UOG458764:UOG458765 UYC458764:UYC458765 VHY458764:VHY458765 VRU458764:VRU458765 WBQ458764:WBQ458765 WLM458764:WLM458765 WVI458764:WVI458765 A524300:A524301 IW524300:IW524301 SS524300:SS524301 ACO524300:ACO524301 AMK524300:AMK524301 AWG524300:AWG524301 BGC524300:BGC524301 BPY524300:BPY524301 BZU524300:BZU524301 CJQ524300:CJQ524301 CTM524300:CTM524301 DDI524300:DDI524301 DNE524300:DNE524301 DXA524300:DXA524301 EGW524300:EGW524301 EQS524300:EQS524301 FAO524300:FAO524301 FKK524300:FKK524301 FUG524300:FUG524301 GEC524300:GEC524301 GNY524300:GNY524301 GXU524300:GXU524301 HHQ524300:HHQ524301 HRM524300:HRM524301 IBI524300:IBI524301 ILE524300:ILE524301 IVA524300:IVA524301 JEW524300:JEW524301 JOS524300:JOS524301 JYO524300:JYO524301 KIK524300:KIK524301 KSG524300:KSG524301 LCC524300:LCC524301 LLY524300:LLY524301 LVU524300:LVU524301 MFQ524300:MFQ524301 MPM524300:MPM524301 MZI524300:MZI524301 NJE524300:NJE524301 NTA524300:NTA524301 OCW524300:OCW524301 OMS524300:OMS524301 OWO524300:OWO524301 PGK524300:PGK524301 PQG524300:PQG524301 QAC524300:QAC524301 QJY524300:QJY524301 QTU524300:QTU524301 RDQ524300:RDQ524301 RNM524300:RNM524301 RXI524300:RXI524301 SHE524300:SHE524301 SRA524300:SRA524301 TAW524300:TAW524301 TKS524300:TKS524301 TUO524300:TUO524301 UEK524300:UEK524301 UOG524300:UOG524301 UYC524300:UYC524301 VHY524300:VHY524301 VRU524300:VRU524301 WBQ524300:WBQ524301 WLM524300:WLM524301 WVI524300:WVI524301 A589836:A589837 IW589836:IW589837 SS589836:SS589837 ACO589836:ACO589837 AMK589836:AMK589837 AWG589836:AWG589837 BGC589836:BGC589837 BPY589836:BPY589837 BZU589836:BZU589837 CJQ589836:CJQ589837 CTM589836:CTM589837 DDI589836:DDI589837 DNE589836:DNE589837 DXA589836:DXA589837 EGW589836:EGW589837 EQS589836:EQS589837 FAO589836:FAO589837 FKK589836:FKK589837 FUG589836:FUG589837 GEC589836:GEC589837 GNY589836:GNY589837 GXU589836:GXU589837 HHQ589836:HHQ589837 HRM589836:HRM589837 IBI589836:IBI589837 ILE589836:ILE589837 IVA589836:IVA589837 JEW589836:JEW589837 JOS589836:JOS589837 JYO589836:JYO589837 KIK589836:KIK589837 KSG589836:KSG589837 LCC589836:LCC589837 LLY589836:LLY589837 LVU589836:LVU589837 MFQ589836:MFQ589837 MPM589836:MPM589837 MZI589836:MZI589837 NJE589836:NJE589837 NTA589836:NTA589837 OCW589836:OCW589837 OMS589836:OMS589837 OWO589836:OWO589837 PGK589836:PGK589837 PQG589836:PQG589837 QAC589836:QAC589837 QJY589836:QJY589837 QTU589836:QTU589837 RDQ589836:RDQ589837 RNM589836:RNM589837 RXI589836:RXI589837 SHE589836:SHE589837 SRA589836:SRA589837 TAW589836:TAW589837 TKS589836:TKS589837 TUO589836:TUO589837 UEK589836:UEK589837 UOG589836:UOG589837 UYC589836:UYC589837 VHY589836:VHY589837 VRU589836:VRU589837 WBQ589836:WBQ589837 WLM589836:WLM589837 WVI589836:WVI589837 A655372:A655373 IW655372:IW655373 SS655372:SS655373 ACO655372:ACO655373 AMK655372:AMK655373 AWG655372:AWG655373 BGC655372:BGC655373 BPY655372:BPY655373 BZU655372:BZU655373 CJQ655372:CJQ655373 CTM655372:CTM655373 DDI655372:DDI655373 DNE655372:DNE655373 DXA655372:DXA655373 EGW655372:EGW655373 EQS655372:EQS655373 FAO655372:FAO655373 FKK655372:FKK655373 FUG655372:FUG655373 GEC655372:GEC655373 GNY655372:GNY655373 GXU655372:GXU655373 HHQ655372:HHQ655373 HRM655372:HRM655373 IBI655372:IBI655373 ILE655372:ILE655373 IVA655372:IVA655373 JEW655372:JEW655373 JOS655372:JOS655373 JYO655372:JYO655373 KIK655372:KIK655373 KSG655372:KSG655373 LCC655372:LCC655373 LLY655372:LLY655373 LVU655372:LVU655373 MFQ655372:MFQ655373 MPM655372:MPM655373 MZI655372:MZI655373 NJE655372:NJE655373 NTA655372:NTA655373 OCW655372:OCW655373 OMS655372:OMS655373 OWO655372:OWO655373 PGK655372:PGK655373 PQG655372:PQG655373 QAC655372:QAC655373 QJY655372:QJY655373 QTU655372:QTU655373 RDQ655372:RDQ655373 RNM655372:RNM655373 RXI655372:RXI655373 SHE655372:SHE655373 SRA655372:SRA655373 TAW655372:TAW655373 TKS655372:TKS655373 TUO655372:TUO655373 UEK655372:UEK655373 UOG655372:UOG655373 UYC655372:UYC655373 VHY655372:VHY655373 VRU655372:VRU655373 WBQ655372:WBQ655373 WLM655372:WLM655373 WVI655372:WVI655373 A720908:A720909 IW720908:IW720909 SS720908:SS720909 ACO720908:ACO720909 AMK720908:AMK720909 AWG720908:AWG720909 BGC720908:BGC720909 BPY720908:BPY720909 BZU720908:BZU720909 CJQ720908:CJQ720909 CTM720908:CTM720909 DDI720908:DDI720909 DNE720908:DNE720909 DXA720908:DXA720909 EGW720908:EGW720909 EQS720908:EQS720909 FAO720908:FAO720909 FKK720908:FKK720909 FUG720908:FUG720909 GEC720908:GEC720909 GNY720908:GNY720909 GXU720908:GXU720909 HHQ720908:HHQ720909 HRM720908:HRM720909 IBI720908:IBI720909 ILE720908:ILE720909 IVA720908:IVA720909 JEW720908:JEW720909 JOS720908:JOS720909 JYO720908:JYO720909 KIK720908:KIK720909 KSG720908:KSG720909 LCC720908:LCC720909 LLY720908:LLY720909 LVU720908:LVU720909 MFQ720908:MFQ720909 MPM720908:MPM720909 MZI720908:MZI720909 NJE720908:NJE720909 NTA720908:NTA720909 OCW720908:OCW720909 OMS720908:OMS720909 OWO720908:OWO720909 PGK720908:PGK720909 PQG720908:PQG720909 QAC720908:QAC720909 QJY720908:QJY720909 QTU720908:QTU720909 RDQ720908:RDQ720909 RNM720908:RNM720909 RXI720908:RXI720909 SHE720908:SHE720909 SRA720908:SRA720909 TAW720908:TAW720909 TKS720908:TKS720909 TUO720908:TUO720909 UEK720908:UEK720909 UOG720908:UOG720909 UYC720908:UYC720909 VHY720908:VHY720909 VRU720908:VRU720909 WBQ720908:WBQ720909 WLM720908:WLM720909 WVI720908:WVI720909 A786444:A786445 IW786444:IW786445 SS786444:SS786445 ACO786444:ACO786445 AMK786444:AMK786445 AWG786444:AWG786445 BGC786444:BGC786445 BPY786444:BPY786445 BZU786444:BZU786445 CJQ786444:CJQ786445 CTM786444:CTM786445 DDI786444:DDI786445 DNE786444:DNE786445 DXA786444:DXA786445 EGW786444:EGW786445 EQS786444:EQS786445 FAO786444:FAO786445 FKK786444:FKK786445 FUG786444:FUG786445 GEC786444:GEC786445 GNY786444:GNY786445 GXU786444:GXU786445 HHQ786444:HHQ786445 HRM786444:HRM786445 IBI786444:IBI786445 ILE786444:ILE786445 IVA786444:IVA786445 JEW786444:JEW786445 JOS786444:JOS786445 JYO786444:JYO786445 KIK786444:KIK786445 KSG786444:KSG786445 LCC786444:LCC786445 LLY786444:LLY786445 LVU786444:LVU786445 MFQ786444:MFQ786445 MPM786444:MPM786445 MZI786444:MZI786445 NJE786444:NJE786445 NTA786444:NTA786445 OCW786444:OCW786445 OMS786444:OMS786445 OWO786444:OWO786445 PGK786444:PGK786445 PQG786444:PQG786445 QAC786444:QAC786445 QJY786444:QJY786445 QTU786444:QTU786445 RDQ786444:RDQ786445 RNM786444:RNM786445 RXI786444:RXI786445 SHE786444:SHE786445 SRA786444:SRA786445 TAW786444:TAW786445 TKS786444:TKS786445 TUO786444:TUO786445 UEK786444:UEK786445 UOG786444:UOG786445 UYC786444:UYC786445 VHY786444:VHY786445 VRU786444:VRU786445 WBQ786444:WBQ786445 WLM786444:WLM786445 WVI786444:WVI786445 A851980:A851981 IW851980:IW851981 SS851980:SS851981 ACO851980:ACO851981 AMK851980:AMK851981 AWG851980:AWG851981 BGC851980:BGC851981 BPY851980:BPY851981 BZU851980:BZU851981 CJQ851980:CJQ851981 CTM851980:CTM851981 DDI851980:DDI851981 DNE851980:DNE851981 DXA851980:DXA851981 EGW851980:EGW851981 EQS851980:EQS851981 FAO851980:FAO851981 FKK851980:FKK851981 FUG851980:FUG851981 GEC851980:GEC851981 GNY851980:GNY851981 GXU851980:GXU851981 HHQ851980:HHQ851981 HRM851980:HRM851981 IBI851980:IBI851981 ILE851980:ILE851981 IVA851980:IVA851981 JEW851980:JEW851981 JOS851980:JOS851981 JYO851980:JYO851981 KIK851980:KIK851981 KSG851980:KSG851981 LCC851980:LCC851981 LLY851980:LLY851981 LVU851980:LVU851981 MFQ851980:MFQ851981 MPM851980:MPM851981 MZI851980:MZI851981 NJE851980:NJE851981 NTA851980:NTA851981 OCW851980:OCW851981 OMS851980:OMS851981 OWO851980:OWO851981 PGK851980:PGK851981 PQG851980:PQG851981 QAC851980:QAC851981 QJY851980:QJY851981 QTU851980:QTU851981 RDQ851980:RDQ851981 RNM851980:RNM851981 RXI851980:RXI851981 SHE851980:SHE851981 SRA851980:SRA851981 TAW851980:TAW851981 TKS851980:TKS851981 TUO851980:TUO851981 UEK851980:UEK851981 UOG851980:UOG851981 UYC851980:UYC851981 VHY851980:VHY851981 VRU851980:VRU851981 WBQ851980:WBQ851981 WLM851980:WLM851981 WVI851980:WVI851981 A917516:A917517 IW917516:IW917517 SS917516:SS917517 ACO917516:ACO917517 AMK917516:AMK917517 AWG917516:AWG917517 BGC917516:BGC917517 BPY917516:BPY917517 BZU917516:BZU917517 CJQ917516:CJQ917517 CTM917516:CTM917517 DDI917516:DDI917517 DNE917516:DNE917517 DXA917516:DXA917517 EGW917516:EGW917517 EQS917516:EQS917517 FAO917516:FAO917517 FKK917516:FKK917517 FUG917516:FUG917517 GEC917516:GEC917517 GNY917516:GNY917517 GXU917516:GXU917517 HHQ917516:HHQ917517 HRM917516:HRM917517 IBI917516:IBI917517 ILE917516:ILE917517 IVA917516:IVA917517 JEW917516:JEW917517 JOS917516:JOS917517 JYO917516:JYO917517 KIK917516:KIK917517 KSG917516:KSG917517 LCC917516:LCC917517 LLY917516:LLY917517 LVU917516:LVU917517 MFQ917516:MFQ917517 MPM917516:MPM917517 MZI917516:MZI917517 NJE917516:NJE917517 NTA917516:NTA917517 OCW917516:OCW917517 OMS917516:OMS917517 OWO917516:OWO917517 PGK917516:PGK917517 PQG917516:PQG917517 QAC917516:QAC917517 QJY917516:QJY917517 QTU917516:QTU917517 RDQ917516:RDQ917517 RNM917516:RNM917517 RXI917516:RXI917517 SHE917516:SHE917517 SRA917516:SRA917517 TAW917516:TAW917517 TKS917516:TKS917517 TUO917516:TUO917517 UEK917516:UEK917517 UOG917516:UOG917517 UYC917516:UYC917517 VHY917516:VHY917517 VRU917516:VRU917517 WBQ917516:WBQ917517 WLM917516:WLM917517 WVI917516:WVI917517 A983052:A983053 IW983052:IW983053 SS983052:SS983053 ACO983052:ACO983053 AMK983052:AMK983053 AWG983052:AWG983053 BGC983052:BGC983053 BPY983052:BPY983053 BZU983052:BZU983053 CJQ983052:CJQ983053 CTM983052:CTM983053 DDI983052:DDI983053 DNE983052:DNE983053 DXA983052:DXA983053 EGW983052:EGW983053 EQS983052:EQS983053 FAO983052:FAO983053 FKK983052:FKK983053 FUG983052:FUG983053 GEC983052:GEC983053 GNY983052:GNY983053 GXU983052:GXU983053 HHQ983052:HHQ983053 HRM983052:HRM983053 IBI983052:IBI983053 ILE983052:ILE983053 IVA983052:IVA983053 JEW983052:JEW983053 JOS983052:JOS983053 JYO983052:JYO983053 KIK983052:KIK983053 KSG983052:KSG983053 LCC983052:LCC983053 LLY983052:LLY983053 LVU983052:LVU983053 MFQ983052:MFQ983053 MPM983052:MPM983053 MZI983052:MZI983053 NJE983052:NJE983053 NTA983052:NTA983053 OCW983052:OCW983053 OMS983052:OMS983053 OWO983052:OWO983053 PGK983052:PGK983053 PQG983052:PQG983053 QAC983052:QAC983053 QJY983052:QJY983053 QTU983052:QTU983053 RDQ983052:RDQ983053 RNM983052:RNM983053 RXI983052:RXI983053 SHE983052:SHE983053 SRA983052:SRA983053 TAW983052:TAW983053 TKS983052:TKS983053 TUO983052:TUO983053 UEK983052:UEK983053 UOG983052:UOG983053 UYC983052:UYC983053 VHY983052:VHY983053 VRU983052:VRU983053 WBQ983052:WBQ983053 WLM983052:WLM983053 WVI983052:WVI983053"/>
  </dataValidations>
  <pageMargins left="0.59055118110236227" right="0.59055118110236227" top="0.78740157480314965" bottom="0.39370078740157483" header="0.19685039370078741" footer="0.19685039370078741"/>
  <pageSetup paperSize="9" scale="96" orientation="portrait"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3"/>
  <sheetViews>
    <sheetView showGridLines="0" zoomScaleSheetLayoutView="100" workbookViewId="0"/>
  </sheetViews>
  <sheetFormatPr defaultRowHeight="12" x14ac:dyDescent="0.15"/>
  <cols>
    <col min="1" max="1" width="7.625" style="36" customWidth="1"/>
    <col min="2" max="3" width="3.875" style="36" customWidth="1"/>
    <col min="4" max="9" width="13.125" style="36" customWidth="1"/>
    <col min="10" max="10" width="0.875" style="36" customWidth="1"/>
    <col min="11" max="12" width="4.625" style="36" customWidth="1"/>
    <col min="13" max="13" width="9.25" style="36" customWidth="1"/>
    <col min="14" max="14" width="4.625" style="36" customWidth="1"/>
    <col min="15" max="15" width="9.25" style="36" customWidth="1"/>
    <col min="16" max="16" width="6.625" style="36" customWidth="1"/>
    <col min="17" max="17" width="9.25" style="36" customWidth="1"/>
    <col min="18" max="18" width="5.375" style="36" customWidth="1"/>
    <col min="19" max="19" width="9.25" style="36" customWidth="1"/>
    <col min="20" max="20" width="5.375" style="36" customWidth="1"/>
    <col min="21" max="21" width="6.5" style="36" customWidth="1"/>
    <col min="22" max="23" width="4.25" style="36" customWidth="1"/>
    <col min="24" max="31" width="9.875" style="36" customWidth="1"/>
    <col min="32" max="32" width="9" style="36" customWidth="1"/>
    <col min="33" max="16384" width="9" style="36"/>
  </cols>
  <sheetData>
    <row r="1" spans="1:9" ht="8.25" customHeight="1" x14ac:dyDescent="0.15"/>
    <row r="2" spans="1:9" ht="20.100000000000001" customHeight="1" x14ac:dyDescent="0.15">
      <c r="E2" s="55" t="s">
        <v>268</v>
      </c>
    </row>
    <row r="3" spans="1:9" ht="15.75" customHeight="1" x14ac:dyDescent="0.15">
      <c r="A3" s="36" t="s">
        <v>192</v>
      </c>
      <c r="F3" s="52" t="s">
        <v>188</v>
      </c>
      <c r="I3" s="56" t="s">
        <v>52</v>
      </c>
    </row>
    <row r="4" spans="1:9" ht="16.5" customHeight="1" x14ac:dyDescent="0.15">
      <c r="A4" s="1372" t="s">
        <v>813</v>
      </c>
      <c r="B4" s="1372"/>
      <c r="C4" s="1373"/>
      <c r="D4" s="1398" t="s">
        <v>814</v>
      </c>
      <c r="E4" s="1402"/>
      <c r="F4" s="1468"/>
      <c r="G4" s="1469" t="s">
        <v>815</v>
      </c>
      <c r="H4" s="1402"/>
      <c r="I4" s="1402"/>
    </row>
    <row r="5" spans="1:9" ht="6" customHeight="1" x14ac:dyDescent="0.15">
      <c r="A5" s="1374"/>
      <c r="B5" s="1374"/>
      <c r="C5" s="1375"/>
      <c r="D5" s="1378" t="s">
        <v>816</v>
      </c>
      <c r="E5" s="586"/>
      <c r="F5" s="586"/>
      <c r="G5" s="1470" t="s">
        <v>816</v>
      </c>
      <c r="H5" s="586"/>
      <c r="I5" s="586"/>
    </row>
    <row r="6" spans="1:9" ht="17.25" customHeight="1" x14ac:dyDescent="0.15">
      <c r="A6" s="1376"/>
      <c r="B6" s="1376"/>
      <c r="C6" s="1377"/>
      <c r="D6" s="1379"/>
      <c r="E6" s="333" t="s">
        <v>817</v>
      </c>
      <c r="F6" s="333" t="s">
        <v>818</v>
      </c>
      <c r="G6" s="1471"/>
      <c r="H6" s="333" t="s">
        <v>817</v>
      </c>
      <c r="I6" s="333" t="s">
        <v>819</v>
      </c>
    </row>
    <row r="7" spans="1:9" ht="12" customHeight="1" x14ac:dyDescent="0.15">
      <c r="A7" s="587" t="s">
        <v>820</v>
      </c>
      <c r="B7" s="588">
        <v>4</v>
      </c>
      <c r="C7" s="589" t="s">
        <v>821</v>
      </c>
      <c r="D7" s="590">
        <v>263304</v>
      </c>
      <c r="E7" s="591">
        <v>169625</v>
      </c>
      <c r="F7" s="592">
        <v>93678</v>
      </c>
      <c r="G7" s="593">
        <v>143802</v>
      </c>
      <c r="H7" s="592">
        <v>101235</v>
      </c>
      <c r="I7" s="592">
        <v>42567</v>
      </c>
    </row>
    <row r="8" spans="1:9" ht="12" customHeight="1" x14ac:dyDescent="0.15">
      <c r="A8" s="587"/>
      <c r="B8" s="588">
        <v>5</v>
      </c>
      <c r="C8" s="594"/>
      <c r="D8" s="595">
        <v>263191</v>
      </c>
      <c r="E8" s="596">
        <v>168028</v>
      </c>
      <c r="F8" s="596">
        <v>95162</v>
      </c>
      <c r="G8" s="597">
        <v>143418</v>
      </c>
      <c r="H8" s="596">
        <v>100316</v>
      </c>
      <c r="I8" s="596">
        <v>43102</v>
      </c>
    </row>
    <row r="9" spans="1:9" ht="12" customHeight="1" x14ac:dyDescent="0.15">
      <c r="A9" s="598"/>
      <c r="B9" s="599"/>
      <c r="C9" s="600"/>
      <c r="D9" s="601"/>
      <c r="E9" s="602"/>
      <c r="F9" s="603"/>
      <c r="G9" s="604"/>
      <c r="H9" s="602"/>
      <c r="I9" s="602"/>
    </row>
    <row r="10" spans="1:9" ht="12" customHeight="1" x14ac:dyDescent="0.15">
      <c r="A10" s="605" t="s">
        <v>466</v>
      </c>
      <c r="B10" s="606">
        <v>11</v>
      </c>
      <c r="C10" s="607" t="s">
        <v>822</v>
      </c>
      <c r="D10" s="608">
        <v>261133</v>
      </c>
      <c r="E10" s="609">
        <v>167249</v>
      </c>
      <c r="F10" s="609">
        <v>93884</v>
      </c>
      <c r="G10" s="610">
        <v>142268</v>
      </c>
      <c r="H10" s="609">
        <v>99793</v>
      </c>
      <c r="I10" s="609">
        <v>42475</v>
      </c>
    </row>
    <row r="11" spans="1:9" ht="12" customHeight="1" x14ac:dyDescent="0.15">
      <c r="A11" s="605"/>
      <c r="B11" s="606">
        <v>12</v>
      </c>
      <c r="C11" s="611"/>
      <c r="D11" s="608">
        <v>263191</v>
      </c>
      <c r="E11" s="609">
        <v>168028</v>
      </c>
      <c r="F11" s="609">
        <v>95162</v>
      </c>
      <c r="G11" s="610">
        <v>143418</v>
      </c>
      <c r="H11" s="609">
        <v>100316</v>
      </c>
      <c r="I11" s="609">
        <v>43102</v>
      </c>
    </row>
    <row r="12" spans="1:9" ht="12" customHeight="1" x14ac:dyDescent="0.15">
      <c r="A12" s="605" t="s">
        <v>76</v>
      </c>
      <c r="B12" s="606">
        <v>1</v>
      </c>
      <c r="C12" s="607" t="s">
        <v>822</v>
      </c>
      <c r="D12" s="608">
        <v>261485</v>
      </c>
      <c r="E12" s="609">
        <v>167400</v>
      </c>
      <c r="F12" s="609">
        <v>94084</v>
      </c>
      <c r="G12" s="610">
        <v>142309</v>
      </c>
      <c r="H12" s="609">
        <v>99619</v>
      </c>
      <c r="I12" s="609">
        <v>42689</v>
      </c>
    </row>
    <row r="13" spans="1:9" ht="12" customHeight="1" x14ac:dyDescent="0.15">
      <c r="A13" s="612"/>
      <c r="B13" s="606">
        <v>2</v>
      </c>
      <c r="C13" s="612"/>
      <c r="D13" s="608">
        <v>262716</v>
      </c>
      <c r="E13" s="609">
        <v>168557</v>
      </c>
      <c r="F13" s="609">
        <v>94159</v>
      </c>
      <c r="G13" s="610">
        <v>142386</v>
      </c>
      <c r="H13" s="609">
        <v>99713</v>
      </c>
      <c r="I13" s="609">
        <v>42673</v>
      </c>
    </row>
    <row r="14" spans="1:9" ht="12" customHeight="1" x14ac:dyDescent="0.15">
      <c r="A14" s="605"/>
      <c r="B14" s="606">
        <v>3</v>
      </c>
      <c r="C14" s="607"/>
      <c r="D14" s="608">
        <v>266468</v>
      </c>
      <c r="E14" s="609">
        <v>171207</v>
      </c>
      <c r="F14" s="609">
        <v>95261</v>
      </c>
      <c r="G14" s="610">
        <v>143735</v>
      </c>
      <c r="H14" s="609">
        <v>100495</v>
      </c>
      <c r="I14" s="609">
        <v>43239</v>
      </c>
    </row>
    <row r="15" spans="1:9" ht="12" customHeight="1" x14ac:dyDescent="0.15">
      <c r="A15" s="605"/>
      <c r="B15" s="606">
        <v>4</v>
      </c>
      <c r="C15" s="607"/>
      <c r="D15" s="608">
        <v>266706</v>
      </c>
      <c r="E15" s="609">
        <v>171652</v>
      </c>
      <c r="F15" s="609">
        <v>95054</v>
      </c>
      <c r="G15" s="610">
        <v>142010</v>
      </c>
      <c r="H15" s="609">
        <v>99338</v>
      </c>
      <c r="I15" s="609">
        <v>42672</v>
      </c>
    </row>
    <row r="16" spans="1:9" s="52" customFormat="1" ht="12" customHeight="1" x14ac:dyDescent="0.15">
      <c r="A16" s="605"/>
      <c r="B16" s="606">
        <v>5</v>
      </c>
      <c r="C16" s="607"/>
      <c r="D16" s="608">
        <v>264525</v>
      </c>
      <c r="E16" s="609">
        <v>170109</v>
      </c>
      <c r="F16" s="609">
        <v>94415</v>
      </c>
      <c r="G16" s="610">
        <v>142324</v>
      </c>
      <c r="H16" s="609">
        <v>99616</v>
      </c>
      <c r="I16" s="609">
        <v>42707</v>
      </c>
    </row>
    <row r="17" spans="1:9" s="52" customFormat="1" ht="12" customHeight="1" x14ac:dyDescent="0.15">
      <c r="A17" s="605"/>
      <c r="B17" s="606">
        <v>6</v>
      </c>
      <c r="C17" s="607"/>
      <c r="D17" s="608">
        <v>266980</v>
      </c>
      <c r="E17" s="609">
        <v>171198</v>
      </c>
      <c r="F17" s="609">
        <v>95781</v>
      </c>
      <c r="G17" s="610">
        <v>142969</v>
      </c>
      <c r="H17" s="609">
        <v>100031</v>
      </c>
      <c r="I17" s="609">
        <v>42938</v>
      </c>
    </row>
    <row r="18" spans="1:9" s="52" customFormat="1" ht="12" customHeight="1" x14ac:dyDescent="0.15">
      <c r="A18" s="605"/>
      <c r="B18" s="606">
        <v>7</v>
      </c>
      <c r="C18" s="607"/>
      <c r="D18" s="608">
        <v>266718</v>
      </c>
      <c r="E18" s="609">
        <v>171225</v>
      </c>
      <c r="F18" s="609">
        <v>95493</v>
      </c>
      <c r="G18" s="610">
        <v>142553</v>
      </c>
      <c r="H18" s="609">
        <v>99580</v>
      </c>
      <c r="I18" s="609">
        <v>42972</v>
      </c>
    </row>
    <row r="19" spans="1:9" s="52" customFormat="1" ht="12" customHeight="1" x14ac:dyDescent="0.15">
      <c r="A19" s="613"/>
      <c r="B19" s="606">
        <v>8</v>
      </c>
      <c r="C19" s="607"/>
      <c r="D19" s="608">
        <v>266367</v>
      </c>
      <c r="E19" s="609">
        <v>170905</v>
      </c>
      <c r="F19" s="609">
        <v>95462</v>
      </c>
      <c r="G19" s="610">
        <v>142956</v>
      </c>
      <c r="H19" s="609">
        <v>99812</v>
      </c>
      <c r="I19" s="609">
        <v>43143</v>
      </c>
    </row>
    <row r="20" spans="1:9" s="52" customFormat="1" ht="12" customHeight="1" x14ac:dyDescent="0.15">
      <c r="A20" s="613"/>
      <c r="B20" s="606">
        <v>9</v>
      </c>
      <c r="C20" s="607"/>
      <c r="D20" s="608">
        <v>266601</v>
      </c>
      <c r="E20" s="614">
        <v>170756</v>
      </c>
      <c r="F20" s="615">
        <v>95844</v>
      </c>
      <c r="G20" s="614">
        <v>143445</v>
      </c>
      <c r="H20" s="614">
        <v>99819</v>
      </c>
      <c r="I20" s="614">
        <v>43626</v>
      </c>
    </row>
    <row r="21" spans="1:9" s="52" customFormat="1" ht="12" customHeight="1" x14ac:dyDescent="0.15">
      <c r="A21" s="616"/>
      <c r="B21" s="617">
        <v>10</v>
      </c>
      <c r="C21" s="618"/>
      <c r="D21" s="619">
        <v>265512</v>
      </c>
      <c r="E21" s="620">
        <v>170313</v>
      </c>
      <c r="F21" s="621">
        <v>95199</v>
      </c>
      <c r="G21" s="622">
        <v>142622</v>
      </c>
      <c r="H21" s="620">
        <v>99199</v>
      </c>
      <c r="I21" s="622">
        <v>43422</v>
      </c>
    </row>
    <row r="22" spans="1:9" ht="12" customHeight="1" x14ac:dyDescent="0.15">
      <c r="A22" s="53" t="s">
        <v>272</v>
      </c>
    </row>
    <row r="23" spans="1:9" ht="9.75" customHeight="1" x14ac:dyDescent="0.15"/>
  </sheetData>
  <mergeCells count="5">
    <mergeCell ref="D4:F4"/>
    <mergeCell ref="G4:I4"/>
    <mergeCell ref="A4:C6"/>
    <mergeCell ref="D5:D6"/>
    <mergeCell ref="G5:G6"/>
  </mergeCells>
  <phoneticPr fontId="39"/>
  <dataValidations count="1">
    <dataValidation imeMode="off" allowBlank="1"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4"/>
  <sheetViews>
    <sheetView showGridLines="0" zoomScaleSheetLayoutView="100" workbookViewId="0"/>
  </sheetViews>
  <sheetFormatPr defaultRowHeight="12" x14ac:dyDescent="0.15"/>
  <cols>
    <col min="1" max="1" width="8.125" style="36" bestFit="1" customWidth="1"/>
    <col min="2" max="3" width="4.625" style="36" customWidth="1"/>
    <col min="4" max="4" width="9.25" style="36" customWidth="1"/>
    <col min="5" max="5" width="4.625" style="36" customWidth="1"/>
    <col min="6" max="6" width="9.25" style="36" customWidth="1"/>
    <col min="7" max="7" width="6.625" style="36" customWidth="1"/>
    <col min="8" max="8" width="9.25" style="36" customWidth="1"/>
    <col min="9" max="9" width="5.375" style="36" customWidth="1"/>
    <col min="10" max="10" width="9.25" style="36" customWidth="1"/>
    <col min="11" max="11" width="5.375" style="36" customWidth="1"/>
    <col min="12" max="12" width="4.5" style="36" customWidth="1"/>
    <col min="13" max="13" width="9" style="36" customWidth="1"/>
    <col min="14" max="16384" width="9" style="36"/>
  </cols>
  <sheetData>
    <row r="1" spans="1:11" ht="8.25" customHeight="1" x14ac:dyDescent="0.15"/>
    <row r="2" spans="1:11" ht="20.100000000000001" customHeight="1" x14ac:dyDescent="0.15">
      <c r="C2" s="55" t="s">
        <v>823</v>
      </c>
    </row>
    <row r="3" spans="1:11" ht="15.75" customHeight="1" x14ac:dyDescent="0.15">
      <c r="A3" s="36" t="s">
        <v>403</v>
      </c>
      <c r="K3" s="56" t="s">
        <v>465</v>
      </c>
    </row>
    <row r="4" spans="1:11" ht="17.25" customHeight="1" x14ac:dyDescent="0.15">
      <c r="A4" s="1472" t="s">
        <v>497</v>
      </c>
      <c r="B4" s="1472"/>
      <c r="C4" s="1473"/>
      <c r="D4" s="1476" t="s">
        <v>93</v>
      </c>
      <c r="E4" s="1477"/>
      <c r="F4" s="1477"/>
      <c r="G4" s="1478"/>
      <c r="H4" s="1476" t="s">
        <v>292</v>
      </c>
      <c r="I4" s="1477"/>
      <c r="J4" s="1477"/>
      <c r="K4" s="1477"/>
    </row>
    <row r="5" spans="1:11" ht="17.25" customHeight="1" x14ac:dyDescent="0.15">
      <c r="A5" s="1474"/>
      <c r="B5" s="1474"/>
      <c r="C5" s="1475"/>
      <c r="D5" s="1476" t="s">
        <v>361</v>
      </c>
      <c r="E5" s="1478"/>
      <c r="F5" s="1476" t="s">
        <v>200</v>
      </c>
      <c r="G5" s="1478"/>
      <c r="H5" s="1476" t="s">
        <v>535</v>
      </c>
      <c r="I5" s="1478"/>
      <c r="J5" s="1476" t="s">
        <v>536</v>
      </c>
      <c r="K5" s="1477"/>
    </row>
    <row r="6" spans="1:11" s="52" customFormat="1" ht="12" customHeight="1" x14ac:dyDescent="0.15">
      <c r="A6" s="587" t="s">
        <v>824</v>
      </c>
      <c r="B6" s="588">
        <v>4</v>
      </c>
      <c r="C6" s="589" t="s">
        <v>821</v>
      </c>
      <c r="D6" s="623">
        <v>167</v>
      </c>
      <c r="E6" s="624"/>
      <c r="F6" s="625">
        <v>36891</v>
      </c>
      <c r="G6" s="626" t="s">
        <v>453</v>
      </c>
      <c r="H6" s="627">
        <v>1.3029999999999999</v>
      </c>
      <c r="I6" s="628" t="s">
        <v>191</v>
      </c>
      <c r="J6" s="629">
        <v>1.294</v>
      </c>
      <c r="K6" s="628" t="s">
        <v>191</v>
      </c>
    </row>
    <row r="7" spans="1:11" s="52" customFormat="1" ht="12" customHeight="1" x14ac:dyDescent="0.15">
      <c r="A7" s="587"/>
      <c r="B7" s="588">
        <v>5</v>
      </c>
      <c r="C7" s="594"/>
      <c r="D7" s="623">
        <v>236</v>
      </c>
      <c r="E7" s="630"/>
      <c r="F7" s="625">
        <v>47915</v>
      </c>
      <c r="G7" s="630"/>
      <c r="H7" s="631">
        <v>1.254</v>
      </c>
      <c r="I7" s="632"/>
      <c r="J7" s="633">
        <v>1.25</v>
      </c>
      <c r="K7" s="630"/>
    </row>
    <row r="8" spans="1:11" ht="12" customHeight="1" x14ac:dyDescent="0.15">
      <c r="A8" s="598"/>
      <c r="B8" s="599"/>
      <c r="C8" s="634"/>
      <c r="D8" s="635"/>
      <c r="E8" s="636"/>
      <c r="F8" s="602"/>
      <c r="G8" s="636"/>
      <c r="H8" s="637"/>
      <c r="I8" s="636"/>
      <c r="J8" s="636"/>
      <c r="K8" s="636"/>
    </row>
    <row r="9" spans="1:11" ht="12" customHeight="1" x14ac:dyDescent="0.15">
      <c r="A9" s="638" t="s">
        <v>466</v>
      </c>
      <c r="B9" s="599" t="s">
        <v>825</v>
      </c>
      <c r="C9" s="634" t="s">
        <v>826</v>
      </c>
      <c r="D9" s="635">
        <v>19</v>
      </c>
      <c r="E9" s="639"/>
      <c r="F9" s="640">
        <v>2062</v>
      </c>
      <c r="G9" s="641"/>
      <c r="H9" s="642">
        <v>1.254</v>
      </c>
      <c r="I9" s="641"/>
      <c r="J9" s="643">
        <v>1.25</v>
      </c>
      <c r="K9" s="644"/>
    </row>
    <row r="10" spans="1:11" ht="12" customHeight="1" x14ac:dyDescent="0.15">
      <c r="A10" s="638" t="s">
        <v>76</v>
      </c>
      <c r="B10" s="599" t="s">
        <v>463</v>
      </c>
      <c r="C10" s="634" t="s">
        <v>826</v>
      </c>
      <c r="D10" s="635">
        <v>15</v>
      </c>
      <c r="E10" s="639"/>
      <c r="F10" s="640">
        <v>1219</v>
      </c>
      <c r="G10" s="641"/>
      <c r="H10" s="642">
        <v>1.254</v>
      </c>
      <c r="I10" s="641"/>
      <c r="J10" s="643">
        <v>1.25</v>
      </c>
      <c r="K10" s="644"/>
    </row>
    <row r="11" spans="1:11" ht="12" customHeight="1" x14ac:dyDescent="0.15">
      <c r="A11" s="638"/>
      <c r="B11" s="599" t="s">
        <v>22</v>
      </c>
      <c r="C11" s="634"/>
      <c r="D11" s="635">
        <v>9</v>
      </c>
      <c r="E11" s="639"/>
      <c r="F11" s="640">
        <v>990</v>
      </c>
      <c r="G11" s="641"/>
      <c r="H11" s="642">
        <v>1.2529999999999999</v>
      </c>
      <c r="I11" s="641"/>
      <c r="J11" s="643">
        <v>1.246</v>
      </c>
      <c r="K11" s="644"/>
    </row>
    <row r="12" spans="1:11" ht="12" customHeight="1" x14ac:dyDescent="0.15">
      <c r="A12" s="638"/>
      <c r="B12" s="599" t="s">
        <v>58</v>
      </c>
      <c r="C12" s="634"/>
      <c r="D12" s="635">
        <v>18</v>
      </c>
      <c r="E12" s="639"/>
      <c r="F12" s="640">
        <v>4633</v>
      </c>
      <c r="G12" s="641"/>
      <c r="H12" s="642">
        <v>1.256</v>
      </c>
      <c r="I12" s="641"/>
      <c r="J12" s="643">
        <v>1.236</v>
      </c>
      <c r="K12" s="644"/>
    </row>
    <row r="13" spans="1:11" ht="12" customHeight="1" x14ac:dyDescent="0.15">
      <c r="A13" s="638"/>
      <c r="B13" s="599" t="s">
        <v>63</v>
      </c>
      <c r="C13" s="645"/>
      <c r="D13" s="635">
        <v>22</v>
      </c>
      <c r="E13" s="639"/>
      <c r="F13" s="640">
        <v>2360</v>
      </c>
      <c r="G13" s="639"/>
      <c r="H13" s="642">
        <v>1.262</v>
      </c>
      <c r="I13" s="641"/>
      <c r="J13" s="643">
        <v>1.238</v>
      </c>
      <c r="K13" s="644"/>
    </row>
    <row r="14" spans="1:11" ht="12" customHeight="1" x14ac:dyDescent="0.15">
      <c r="A14" s="638"/>
      <c r="B14" s="599" t="s">
        <v>83</v>
      </c>
      <c r="C14" s="645"/>
      <c r="D14" s="635">
        <v>22</v>
      </c>
      <c r="E14" s="634"/>
      <c r="F14" s="640">
        <v>10415</v>
      </c>
      <c r="G14" s="634"/>
      <c r="H14" s="642">
        <v>1.272</v>
      </c>
      <c r="I14" s="641"/>
      <c r="J14" s="643">
        <v>1.236</v>
      </c>
      <c r="K14" s="641"/>
    </row>
    <row r="15" spans="1:11" ht="12" customHeight="1" x14ac:dyDescent="0.15">
      <c r="A15" s="638"/>
      <c r="B15" s="599">
        <v>6</v>
      </c>
      <c r="C15" s="645"/>
      <c r="D15" s="635">
        <v>13</v>
      </c>
      <c r="E15" s="639"/>
      <c r="F15" s="640">
        <v>1340</v>
      </c>
      <c r="G15" s="639"/>
      <c r="H15" s="642">
        <v>1.266</v>
      </c>
      <c r="I15" s="641"/>
      <c r="J15" s="643">
        <v>1.236</v>
      </c>
      <c r="K15" s="641"/>
    </row>
    <row r="16" spans="1:11" ht="12" customHeight="1" x14ac:dyDescent="0.15">
      <c r="A16" s="638"/>
      <c r="B16" s="599">
        <v>7</v>
      </c>
      <c r="C16" s="645"/>
      <c r="D16" s="635">
        <v>26</v>
      </c>
      <c r="E16" s="639"/>
      <c r="F16" s="640">
        <v>8443</v>
      </c>
      <c r="G16" s="639"/>
      <c r="H16" s="642">
        <v>1.268</v>
      </c>
      <c r="I16" s="641"/>
      <c r="J16" s="643">
        <v>1.234</v>
      </c>
      <c r="K16" s="641"/>
    </row>
    <row r="17" spans="1:11" ht="12" customHeight="1" x14ac:dyDescent="0.15">
      <c r="A17" s="638"/>
      <c r="B17" s="599">
        <v>8</v>
      </c>
      <c r="C17" s="645"/>
      <c r="D17" s="635">
        <v>12</v>
      </c>
      <c r="E17" s="639"/>
      <c r="F17" s="640">
        <v>2029</v>
      </c>
      <c r="G17" s="641"/>
      <c r="H17" s="642">
        <v>1.2789999999999999</v>
      </c>
      <c r="I17" s="641"/>
      <c r="J17" s="643">
        <v>1.2330000000000001</v>
      </c>
      <c r="K17" s="641"/>
    </row>
    <row r="18" spans="1:11" ht="12" customHeight="1" x14ac:dyDescent="0.15">
      <c r="A18" s="638"/>
      <c r="B18" s="599">
        <v>9</v>
      </c>
      <c r="C18" s="645"/>
      <c r="D18" s="635">
        <v>21</v>
      </c>
      <c r="E18" s="639"/>
      <c r="F18" s="640">
        <v>2843</v>
      </c>
      <c r="G18" s="639"/>
      <c r="H18" s="646">
        <v>1.3029999999999999</v>
      </c>
      <c r="I18" s="639"/>
      <c r="J18" s="647">
        <v>1.2450000000000001</v>
      </c>
      <c r="K18" s="641"/>
    </row>
    <row r="19" spans="1:11" ht="12" customHeight="1" x14ac:dyDescent="0.15">
      <c r="A19" s="638"/>
      <c r="B19" s="599">
        <v>10</v>
      </c>
      <c r="C19" s="645"/>
      <c r="D19" s="635">
        <v>29</v>
      </c>
      <c r="E19" s="641"/>
      <c r="F19" s="640">
        <v>4255</v>
      </c>
      <c r="G19" s="641"/>
      <c r="H19" s="648">
        <v>1.321</v>
      </c>
      <c r="I19" s="649"/>
      <c r="J19" s="650">
        <v>1.2729999999999999</v>
      </c>
      <c r="K19" s="641"/>
    </row>
    <row r="20" spans="1:11" ht="12" customHeight="1" x14ac:dyDescent="0.15">
      <c r="A20" s="638"/>
      <c r="B20" s="599">
        <v>11</v>
      </c>
      <c r="C20" s="600"/>
      <c r="D20" s="635">
        <v>13</v>
      </c>
      <c r="E20" s="639"/>
      <c r="F20" s="640">
        <v>1354</v>
      </c>
      <c r="G20" s="651"/>
      <c r="H20" s="652" t="s">
        <v>464</v>
      </c>
      <c r="I20" s="653"/>
      <c r="J20" s="654" t="s">
        <v>464</v>
      </c>
      <c r="K20" s="632"/>
    </row>
    <row r="21" spans="1:11" ht="11.45" customHeight="1" x14ac:dyDescent="0.15">
      <c r="A21" s="655"/>
      <c r="B21" s="656">
        <v>12</v>
      </c>
      <c r="C21" s="657"/>
      <c r="D21" s="658">
        <v>17</v>
      </c>
      <c r="E21" s="659"/>
      <c r="F21" s="660">
        <v>1530</v>
      </c>
      <c r="G21" s="661"/>
      <c r="H21" s="662" t="s">
        <v>827</v>
      </c>
      <c r="I21" s="663"/>
      <c r="J21" s="664" t="s">
        <v>827</v>
      </c>
      <c r="K21" s="655"/>
    </row>
    <row r="22" spans="1:11" ht="11.45" customHeight="1" x14ac:dyDescent="0.15">
      <c r="A22" s="53" t="s">
        <v>459</v>
      </c>
      <c r="G22" s="53" t="s">
        <v>461</v>
      </c>
      <c r="H22" s="53"/>
    </row>
    <row r="23" spans="1:11" ht="13.5" customHeight="1" x14ac:dyDescent="0.15">
      <c r="A23" s="53" t="s">
        <v>460</v>
      </c>
    </row>
    <row r="24" spans="1:11" ht="20.100000000000001" customHeight="1" x14ac:dyDescent="0.15"/>
  </sheetData>
  <mergeCells count="7">
    <mergeCell ref="A4:C5"/>
    <mergeCell ref="D4:G4"/>
    <mergeCell ref="H4:K4"/>
    <mergeCell ref="D5:E5"/>
    <mergeCell ref="F5:G5"/>
    <mergeCell ref="H5:I5"/>
    <mergeCell ref="J5:K5"/>
  </mergeCells>
  <phoneticPr fontId="39"/>
  <dataValidations count="1">
    <dataValidation imeMode="off" allowBlank="1" showInputMessage="1" showErrorMessage="1" sqref="D6 G6:K21 F6 D8:D21 E6:E21 F8:F21 B9:B21"/>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3"/>
  <sheetViews>
    <sheetView showGridLines="0" zoomScaleSheetLayoutView="100" workbookViewId="0"/>
  </sheetViews>
  <sheetFormatPr defaultRowHeight="12" x14ac:dyDescent="0.15"/>
  <cols>
    <col min="1" max="1" width="6.5" style="36" customWidth="1"/>
    <col min="2" max="3" width="4.25" style="36" customWidth="1"/>
    <col min="4" max="11" width="9.875" style="36" customWidth="1"/>
    <col min="12" max="12" width="9" style="36" customWidth="1"/>
    <col min="13" max="16384" width="9" style="36"/>
  </cols>
  <sheetData>
    <row r="1" spans="1:15" ht="8.25" customHeight="1" x14ac:dyDescent="0.15"/>
    <row r="2" spans="1:15" ht="20.100000000000001" customHeight="1" x14ac:dyDescent="0.15">
      <c r="F2" s="55" t="s">
        <v>123</v>
      </c>
      <c r="G2" s="55"/>
      <c r="H2" s="55"/>
      <c r="I2" s="55"/>
      <c r="J2" s="55"/>
      <c r="K2" s="55"/>
      <c r="L2" s="55"/>
      <c r="M2" s="55"/>
      <c r="N2" s="55"/>
      <c r="O2" s="55"/>
    </row>
    <row r="3" spans="1:15" ht="15.75" customHeight="1" x14ac:dyDescent="0.15">
      <c r="A3" s="36" t="s">
        <v>147</v>
      </c>
      <c r="G3" s="52" t="s">
        <v>828</v>
      </c>
      <c r="K3" s="56" t="s">
        <v>273</v>
      </c>
    </row>
    <row r="4" spans="1:15" ht="17.25" customHeight="1" x14ac:dyDescent="0.15">
      <c r="A4" s="1481" t="s">
        <v>498</v>
      </c>
      <c r="B4" s="1481"/>
      <c r="C4" s="1482"/>
      <c r="D4" s="1479" t="s">
        <v>499</v>
      </c>
      <c r="E4" s="1480"/>
      <c r="F4" s="1479" t="s">
        <v>495</v>
      </c>
      <c r="G4" s="1480"/>
      <c r="H4" s="1479" t="s">
        <v>500</v>
      </c>
      <c r="I4" s="1480"/>
      <c r="J4" s="1479" t="s">
        <v>501</v>
      </c>
      <c r="K4" s="1480"/>
    </row>
    <row r="5" spans="1:15" ht="17.25" customHeight="1" x14ac:dyDescent="0.15">
      <c r="A5" s="1483"/>
      <c r="B5" s="1483"/>
      <c r="C5" s="1484"/>
      <c r="D5" s="54" t="s">
        <v>502</v>
      </c>
      <c r="E5" s="54" t="s">
        <v>503</v>
      </c>
      <c r="F5" s="54" t="s">
        <v>502</v>
      </c>
      <c r="G5" s="54" t="s">
        <v>503</v>
      </c>
      <c r="H5" s="54" t="s">
        <v>502</v>
      </c>
      <c r="I5" s="54" t="s">
        <v>503</v>
      </c>
      <c r="J5" s="54" t="s">
        <v>502</v>
      </c>
      <c r="K5" s="54" t="s">
        <v>503</v>
      </c>
    </row>
    <row r="6" spans="1:15" ht="12" customHeight="1" x14ac:dyDescent="0.15">
      <c r="A6" s="665" t="s">
        <v>829</v>
      </c>
      <c r="B6" s="588">
        <v>4</v>
      </c>
      <c r="C6" s="589" t="s">
        <v>830</v>
      </c>
      <c r="D6" s="666">
        <v>26834</v>
      </c>
      <c r="E6" s="666">
        <v>431330</v>
      </c>
      <c r="F6" s="666">
        <v>22666</v>
      </c>
      <c r="G6" s="666">
        <v>325621</v>
      </c>
      <c r="H6" s="667">
        <v>120375</v>
      </c>
      <c r="I6" s="666">
        <v>1366018</v>
      </c>
      <c r="J6" s="666">
        <v>1189</v>
      </c>
      <c r="K6" s="668">
        <v>12400</v>
      </c>
    </row>
    <row r="7" spans="1:15" ht="12" customHeight="1" x14ac:dyDescent="0.15">
      <c r="A7" s="587"/>
      <c r="B7" s="588">
        <v>5</v>
      </c>
      <c r="C7" s="594"/>
      <c r="D7" s="666">
        <v>26166</v>
      </c>
      <c r="E7" s="666">
        <v>381469</v>
      </c>
      <c r="F7" s="666">
        <v>22280</v>
      </c>
      <c r="G7" s="666">
        <v>306521</v>
      </c>
      <c r="H7" s="667">
        <v>105205</v>
      </c>
      <c r="I7" s="666">
        <v>1154534</v>
      </c>
      <c r="J7" s="666">
        <v>1522</v>
      </c>
      <c r="K7" s="668">
        <v>15827</v>
      </c>
    </row>
    <row r="8" spans="1:15" ht="12" customHeight="1" x14ac:dyDescent="0.15">
      <c r="A8" s="598"/>
      <c r="B8" s="634"/>
      <c r="C8" s="600"/>
      <c r="D8" s="637"/>
      <c r="E8" s="636"/>
      <c r="F8" s="636"/>
      <c r="G8" s="636"/>
      <c r="H8" s="636"/>
      <c r="I8" s="636"/>
      <c r="J8" s="636"/>
      <c r="K8" s="636"/>
    </row>
    <row r="9" spans="1:15" ht="12" customHeight="1" x14ac:dyDescent="0.15">
      <c r="A9" s="638" t="s">
        <v>76</v>
      </c>
      <c r="B9" s="669">
        <v>1</v>
      </c>
      <c r="C9" s="634" t="s">
        <v>826</v>
      </c>
      <c r="D9" s="670">
        <v>1795</v>
      </c>
      <c r="E9" s="671">
        <v>26003</v>
      </c>
      <c r="F9" s="671">
        <v>1535</v>
      </c>
      <c r="G9" s="671">
        <v>21251</v>
      </c>
      <c r="H9" s="671">
        <v>107753</v>
      </c>
      <c r="I9" s="671">
        <v>1185318</v>
      </c>
      <c r="J9" s="672">
        <v>137</v>
      </c>
      <c r="K9" s="673">
        <v>1378</v>
      </c>
    </row>
    <row r="10" spans="1:15" ht="12" customHeight="1" x14ac:dyDescent="0.15">
      <c r="A10" s="638"/>
      <c r="B10" s="669">
        <v>2</v>
      </c>
      <c r="C10" s="634"/>
      <c r="D10" s="670">
        <v>2253</v>
      </c>
      <c r="E10" s="671">
        <v>32220</v>
      </c>
      <c r="F10" s="671">
        <v>1794</v>
      </c>
      <c r="G10" s="671">
        <v>24291</v>
      </c>
      <c r="H10" s="671">
        <v>106524</v>
      </c>
      <c r="I10" s="671">
        <v>1168951</v>
      </c>
      <c r="J10" s="672">
        <v>163</v>
      </c>
      <c r="K10" s="673">
        <v>1776</v>
      </c>
    </row>
    <row r="11" spans="1:15" ht="12" customHeight="1" x14ac:dyDescent="0.15">
      <c r="A11" s="638"/>
      <c r="B11" s="669">
        <v>3</v>
      </c>
      <c r="C11" s="634"/>
      <c r="D11" s="670">
        <v>2856</v>
      </c>
      <c r="E11" s="671">
        <v>46289</v>
      </c>
      <c r="F11" s="671">
        <v>2561</v>
      </c>
      <c r="G11" s="671">
        <v>39164</v>
      </c>
      <c r="H11" s="671">
        <v>105205</v>
      </c>
      <c r="I11" s="671">
        <v>1154534</v>
      </c>
      <c r="J11" s="672">
        <v>150</v>
      </c>
      <c r="K11" s="673">
        <v>1746</v>
      </c>
    </row>
    <row r="12" spans="1:15" ht="12" customHeight="1" x14ac:dyDescent="0.15">
      <c r="A12" s="638"/>
      <c r="B12" s="669">
        <v>4</v>
      </c>
      <c r="C12" s="645"/>
      <c r="D12" s="670">
        <v>1613</v>
      </c>
      <c r="E12" s="671">
        <v>19252</v>
      </c>
      <c r="F12" s="671">
        <v>1369</v>
      </c>
      <c r="G12" s="671">
        <v>16255</v>
      </c>
      <c r="H12" s="671">
        <v>104247</v>
      </c>
      <c r="I12" s="671">
        <v>1140893</v>
      </c>
      <c r="J12" s="672">
        <v>113</v>
      </c>
      <c r="K12" s="673">
        <v>964</v>
      </c>
    </row>
    <row r="13" spans="1:15" ht="12" customHeight="1" x14ac:dyDescent="0.15">
      <c r="A13" s="638"/>
      <c r="B13" s="669">
        <v>5</v>
      </c>
      <c r="C13" s="645"/>
      <c r="D13" s="670">
        <v>2011</v>
      </c>
      <c r="E13" s="671">
        <v>27285</v>
      </c>
      <c r="F13" s="671">
        <v>1711</v>
      </c>
      <c r="G13" s="671">
        <v>21666</v>
      </c>
      <c r="H13" s="671">
        <v>103720</v>
      </c>
      <c r="I13" s="671">
        <v>1130719</v>
      </c>
      <c r="J13" s="672">
        <v>71</v>
      </c>
      <c r="K13" s="673">
        <v>401</v>
      </c>
    </row>
    <row r="14" spans="1:15" ht="12" customHeight="1" x14ac:dyDescent="0.15">
      <c r="A14" s="638"/>
      <c r="B14" s="669">
        <v>6</v>
      </c>
      <c r="C14" s="645"/>
      <c r="D14" s="670">
        <v>2863</v>
      </c>
      <c r="E14" s="671">
        <v>46016</v>
      </c>
      <c r="F14" s="671">
        <v>2159</v>
      </c>
      <c r="G14" s="671">
        <v>30317</v>
      </c>
      <c r="H14" s="671">
        <v>103230</v>
      </c>
      <c r="I14" s="671">
        <v>1123261</v>
      </c>
      <c r="J14" s="672">
        <v>109</v>
      </c>
      <c r="K14" s="673">
        <v>1128</v>
      </c>
    </row>
    <row r="15" spans="1:15" s="52" customFormat="1" ht="12" customHeight="1" x14ac:dyDescent="0.15">
      <c r="A15" s="638"/>
      <c r="B15" s="669">
        <v>7</v>
      </c>
      <c r="C15" s="645"/>
      <c r="D15" s="670">
        <v>1640</v>
      </c>
      <c r="E15" s="671">
        <v>17636</v>
      </c>
      <c r="F15" s="671">
        <v>1803</v>
      </c>
      <c r="G15" s="671">
        <v>22931</v>
      </c>
      <c r="H15" s="671">
        <v>102656</v>
      </c>
      <c r="I15" s="671">
        <v>1116624</v>
      </c>
      <c r="J15" s="672">
        <v>120</v>
      </c>
      <c r="K15" s="673">
        <v>1283</v>
      </c>
    </row>
    <row r="16" spans="1:15" s="52" customFormat="1" ht="12" customHeight="1" x14ac:dyDescent="0.15">
      <c r="A16" s="613"/>
      <c r="B16" s="669">
        <v>8</v>
      </c>
      <c r="C16" s="645"/>
      <c r="D16" s="670">
        <v>1595</v>
      </c>
      <c r="E16" s="671">
        <v>16349</v>
      </c>
      <c r="F16" s="671">
        <v>1387</v>
      </c>
      <c r="G16" s="671">
        <v>14037</v>
      </c>
      <c r="H16" s="671">
        <v>102408</v>
      </c>
      <c r="I16" s="671">
        <v>1109057</v>
      </c>
      <c r="J16" s="672">
        <v>131</v>
      </c>
      <c r="K16" s="673">
        <v>894</v>
      </c>
    </row>
    <row r="17" spans="1:11" s="52" customFormat="1" ht="12" customHeight="1" x14ac:dyDescent="0.15">
      <c r="A17" s="638"/>
      <c r="B17" s="669">
        <v>9</v>
      </c>
      <c r="C17" s="645"/>
      <c r="D17" s="670">
        <v>1690</v>
      </c>
      <c r="E17" s="671">
        <v>17639</v>
      </c>
      <c r="F17" s="671">
        <v>1481</v>
      </c>
      <c r="G17" s="671">
        <v>14144</v>
      </c>
      <c r="H17" s="671">
        <v>102190</v>
      </c>
      <c r="I17" s="671">
        <v>1100731</v>
      </c>
      <c r="J17" s="672">
        <v>122</v>
      </c>
      <c r="K17" s="673">
        <v>1408</v>
      </c>
    </row>
    <row r="18" spans="1:11" s="52" customFormat="1" ht="12" customHeight="1" x14ac:dyDescent="0.15">
      <c r="A18" s="638"/>
      <c r="B18" s="669">
        <v>10</v>
      </c>
      <c r="C18" s="645"/>
      <c r="D18" s="670">
        <v>1535</v>
      </c>
      <c r="E18" s="671">
        <v>16385</v>
      </c>
      <c r="F18" s="671">
        <v>1296</v>
      </c>
      <c r="G18" s="671">
        <v>12710</v>
      </c>
      <c r="H18" s="671">
        <v>102087</v>
      </c>
      <c r="I18" s="671">
        <v>1091860</v>
      </c>
      <c r="J18" s="674">
        <v>144</v>
      </c>
      <c r="K18" s="673">
        <v>1545</v>
      </c>
    </row>
    <row r="19" spans="1:11" s="52" customFormat="1" ht="12" customHeight="1" x14ac:dyDescent="0.15">
      <c r="A19" s="638"/>
      <c r="B19" s="669">
        <v>11</v>
      </c>
      <c r="C19" s="675"/>
      <c r="D19" s="670">
        <v>1627</v>
      </c>
      <c r="E19" s="671">
        <v>17918</v>
      </c>
      <c r="F19" s="671">
        <v>1373</v>
      </c>
      <c r="G19" s="671">
        <v>14589</v>
      </c>
      <c r="H19" s="671">
        <v>101922</v>
      </c>
      <c r="I19" s="671">
        <v>1084044</v>
      </c>
      <c r="J19" s="674">
        <v>106</v>
      </c>
      <c r="K19" s="673">
        <v>1211</v>
      </c>
    </row>
    <row r="20" spans="1:11" s="52" customFormat="1" ht="12" customHeight="1" x14ac:dyDescent="0.15">
      <c r="A20" s="655"/>
      <c r="B20" s="656">
        <v>12</v>
      </c>
      <c r="C20" s="657"/>
      <c r="D20" s="676">
        <v>1570</v>
      </c>
      <c r="E20" s="677">
        <v>18944</v>
      </c>
      <c r="F20" s="677">
        <v>1444</v>
      </c>
      <c r="G20" s="677">
        <v>17220</v>
      </c>
      <c r="H20" s="677">
        <v>101649</v>
      </c>
      <c r="I20" s="677">
        <v>1075486</v>
      </c>
      <c r="J20" s="678">
        <v>178</v>
      </c>
      <c r="K20" s="679">
        <v>2021</v>
      </c>
    </row>
    <row r="21" spans="1:11" ht="12" customHeight="1" x14ac:dyDescent="0.15">
      <c r="A21" s="53" t="s">
        <v>201</v>
      </c>
    </row>
    <row r="22" spans="1:11" ht="11.25" customHeight="1" x14ac:dyDescent="0.15"/>
    <row r="23" spans="1:11" ht="11.25" customHeight="1" x14ac:dyDescent="0.15"/>
  </sheetData>
  <mergeCells count="5">
    <mergeCell ref="D4:E4"/>
    <mergeCell ref="F4:G4"/>
    <mergeCell ref="H4:I4"/>
    <mergeCell ref="J4:K4"/>
    <mergeCell ref="A4:C5"/>
  </mergeCells>
  <phoneticPr fontId="39"/>
  <dataValidations count="1">
    <dataValidation imeMode="off" allowBlank="1"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7"/>
  <sheetViews>
    <sheetView showGridLines="0" zoomScaleSheetLayoutView="100" workbookViewId="0"/>
  </sheetViews>
  <sheetFormatPr defaultRowHeight="12" x14ac:dyDescent="0.15"/>
  <cols>
    <col min="1" max="2" width="1.625" style="57" customWidth="1"/>
    <col min="3" max="4" width="2.125" style="57" customWidth="1"/>
    <col min="5" max="5" width="3.625" style="57" customWidth="1"/>
    <col min="6" max="26" width="2.125" style="57" customWidth="1"/>
    <col min="27" max="29" width="2.5" style="57" customWidth="1"/>
    <col min="30" max="30" width="3.125" style="57" customWidth="1"/>
    <col min="31" max="36" width="2.125" style="57" customWidth="1"/>
    <col min="37" max="37" width="2.625" style="57" customWidth="1"/>
    <col min="38" max="45" width="2.125" style="57" customWidth="1"/>
    <col min="46" max="46" width="1.75" style="57" customWidth="1"/>
    <col min="47" max="47" width="2.125" style="57" customWidth="1"/>
    <col min="48" max="256" width="9" style="57" customWidth="1"/>
    <col min="257" max="258" width="1.625" style="57" customWidth="1"/>
    <col min="259" max="260" width="2.125" style="57" customWidth="1"/>
    <col min="261" max="261" width="3.625" style="57" customWidth="1"/>
    <col min="262" max="282" width="2.125" style="57" customWidth="1"/>
    <col min="283" max="285" width="2.5" style="57" customWidth="1"/>
    <col min="286" max="286" width="3.125" style="57" customWidth="1"/>
    <col min="287" max="292" width="2.125" style="57" customWidth="1"/>
    <col min="293" max="293" width="2.625" style="57" customWidth="1"/>
    <col min="294" max="301" width="2.125" style="57" customWidth="1"/>
    <col min="302" max="302" width="1.75" style="57" customWidth="1"/>
    <col min="303" max="303" width="2.125" style="57" customWidth="1"/>
    <col min="304" max="512" width="9" style="57" customWidth="1"/>
    <col min="513" max="514" width="1.625" style="57" customWidth="1"/>
    <col min="515" max="516" width="2.125" style="57" customWidth="1"/>
    <col min="517" max="517" width="3.625" style="57" customWidth="1"/>
    <col min="518" max="538" width="2.125" style="57" customWidth="1"/>
    <col min="539" max="541" width="2.5" style="57" customWidth="1"/>
    <col min="542" max="542" width="3.125" style="57" customWidth="1"/>
    <col min="543" max="548" width="2.125" style="57" customWidth="1"/>
    <col min="549" max="549" width="2.625" style="57" customWidth="1"/>
    <col min="550" max="557" width="2.125" style="57" customWidth="1"/>
    <col min="558" max="558" width="1.75" style="57" customWidth="1"/>
    <col min="559" max="559" width="2.125" style="57" customWidth="1"/>
    <col min="560" max="768" width="9" style="57" customWidth="1"/>
    <col min="769" max="770" width="1.625" style="57" customWidth="1"/>
    <col min="771" max="772" width="2.125" style="57" customWidth="1"/>
    <col min="773" max="773" width="3.625" style="57" customWidth="1"/>
    <col min="774" max="794" width="2.125" style="57" customWidth="1"/>
    <col min="795" max="797" width="2.5" style="57" customWidth="1"/>
    <col min="798" max="798" width="3.125" style="57" customWidth="1"/>
    <col min="799" max="804" width="2.125" style="57" customWidth="1"/>
    <col min="805" max="805" width="2.625" style="57" customWidth="1"/>
    <col min="806" max="813" width="2.125" style="57" customWidth="1"/>
    <col min="814" max="814" width="1.75" style="57" customWidth="1"/>
    <col min="815" max="815" width="2.125" style="57" customWidth="1"/>
    <col min="816" max="1024" width="9" style="57" customWidth="1"/>
    <col min="1025" max="1026" width="1.625" style="57" customWidth="1"/>
    <col min="1027" max="1028" width="2.125" style="57" customWidth="1"/>
    <col min="1029" max="1029" width="3.625" style="57" customWidth="1"/>
    <col min="1030" max="1050" width="2.125" style="57" customWidth="1"/>
    <col min="1051" max="1053" width="2.5" style="57" customWidth="1"/>
    <col min="1054" max="1054" width="3.125" style="57" customWidth="1"/>
    <col min="1055" max="1060" width="2.125" style="57" customWidth="1"/>
    <col min="1061" max="1061" width="2.625" style="57" customWidth="1"/>
    <col min="1062" max="1069" width="2.125" style="57" customWidth="1"/>
    <col min="1070" max="1070" width="1.75" style="57" customWidth="1"/>
    <col min="1071" max="1071" width="2.125" style="57" customWidth="1"/>
    <col min="1072" max="1280" width="9" style="57" customWidth="1"/>
    <col min="1281" max="1282" width="1.625" style="57" customWidth="1"/>
    <col min="1283" max="1284" width="2.125" style="57" customWidth="1"/>
    <col min="1285" max="1285" width="3.625" style="57" customWidth="1"/>
    <col min="1286" max="1306" width="2.125" style="57" customWidth="1"/>
    <col min="1307" max="1309" width="2.5" style="57" customWidth="1"/>
    <col min="1310" max="1310" width="3.125" style="57" customWidth="1"/>
    <col min="1311" max="1316" width="2.125" style="57" customWidth="1"/>
    <col min="1317" max="1317" width="2.625" style="57" customWidth="1"/>
    <col min="1318" max="1325" width="2.125" style="57" customWidth="1"/>
    <col min="1326" max="1326" width="1.75" style="57" customWidth="1"/>
    <col min="1327" max="1327" width="2.125" style="57" customWidth="1"/>
    <col min="1328" max="1536" width="9" style="57" customWidth="1"/>
    <col min="1537" max="1538" width="1.625" style="57" customWidth="1"/>
    <col min="1539" max="1540" width="2.125" style="57" customWidth="1"/>
    <col min="1541" max="1541" width="3.625" style="57" customWidth="1"/>
    <col min="1542" max="1562" width="2.125" style="57" customWidth="1"/>
    <col min="1563" max="1565" width="2.5" style="57" customWidth="1"/>
    <col min="1566" max="1566" width="3.125" style="57" customWidth="1"/>
    <col min="1567" max="1572" width="2.125" style="57" customWidth="1"/>
    <col min="1573" max="1573" width="2.625" style="57" customWidth="1"/>
    <col min="1574" max="1581" width="2.125" style="57" customWidth="1"/>
    <col min="1582" max="1582" width="1.75" style="57" customWidth="1"/>
    <col min="1583" max="1583" width="2.125" style="57" customWidth="1"/>
    <col min="1584" max="1792" width="9" style="57" customWidth="1"/>
    <col min="1793" max="1794" width="1.625" style="57" customWidth="1"/>
    <col min="1795" max="1796" width="2.125" style="57" customWidth="1"/>
    <col min="1797" max="1797" width="3.625" style="57" customWidth="1"/>
    <col min="1798" max="1818" width="2.125" style="57" customWidth="1"/>
    <col min="1819" max="1821" width="2.5" style="57" customWidth="1"/>
    <col min="1822" max="1822" width="3.125" style="57" customWidth="1"/>
    <col min="1823" max="1828" width="2.125" style="57" customWidth="1"/>
    <col min="1829" max="1829" width="2.625" style="57" customWidth="1"/>
    <col min="1830" max="1837" width="2.125" style="57" customWidth="1"/>
    <col min="1838" max="1838" width="1.75" style="57" customWidth="1"/>
    <col min="1839" max="1839" width="2.125" style="57" customWidth="1"/>
    <col min="1840" max="2048" width="9" style="57" customWidth="1"/>
    <col min="2049" max="2050" width="1.625" style="57" customWidth="1"/>
    <col min="2051" max="2052" width="2.125" style="57" customWidth="1"/>
    <col min="2053" max="2053" width="3.625" style="57" customWidth="1"/>
    <col min="2054" max="2074" width="2.125" style="57" customWidth="1"/>
    <col min="2075" max="2077" width="2.5" style="57" customWidth="1"/>
    <col min="2078" max="2078" width="3.125" style="57" customWidth="1"/>
    <col min="2079" max="2084" width="2.125" style="57" customWidth="1"/>
    <col min="2085" max="2085" width="2.625" style="57" customWidth="1"/>
    <col min="2086" max="2093" width="2.125" style="57" customWidth="1"/>
    <col min="2094" max="2094" width="1.75" style="57" customWidth="1"/>
    <col min="2095" max="2095" width="2.125" style="57" customWidth="1"/>
    <col min="2096" max="2304" width="9" style="57" customWidth="1"/>
    <col min="2305" max="2306" width="1.625" style="57" customWidth="1"/>
    <col min="2307" max="2308" width="2.125" style="57" customWidth="1"/>
    <col min="2309" max="2309" width="3.625" style="57" customWidth="1"/>
    <col min="2310" max="2330" width="2.125" style="57" customWidth="1"/>
    <col min="2331" max="2333" width="2.5" style="57" customWidth="1"/>
    <col min="2334" max="2334" width="3.125" style="57" customWidth="1"/>
    <col min="2335" max="2340" width="2.125" style="57" customWidth="1"/>
    <col min="2341" max="2341" width="2.625" style="57" customWidth="1"/>
    <col min="2342" max="2349" width="2.125" style="57" customWidth="1"/>
    <col min="2350" max="2350" width="1.75" style="57" customWidth="1"/>
    <col min="2351" max="2351" width="2.125" style="57" customWidth="1"/>
    <col min="2352" max="2560" width="9" style="57" customWidth="1"/>
    <col min="2561" max="2562" width="1.625" style="57" customWidth="1"/>
    <col min="2563" max="2564" width="2.125" style="57" customWidth="1"/>
    <col min="2565" max="2565" width="3.625" style="57" customWidth="1"/>
    <col min="2566" max="2586" width="2.125" style="57" customWidth="1"/>
    <col min="2587" max="2589" width="2.5" style="57" customWidth="1"/>
    <col min="2590" max="2590" width="3.125" style="57" customWidth="1"/>
    <col min="2591" max="2596" width="2.125" style="57" customWidth="1"/>
    <col min="2597" max="2597" width="2.625" style="57" customWidth="1"/>
    <col min="2598" max="2605" width="2.125" style="57" customWidth="1"/>
    <col min="2606" max="2606" width="1.75" style="57" customWidth="1"/>
    <col min="2607" max="2607" width="2.125" style="57" customWidth="1"/>
    <col min="2608" max="2816" width="9" style="57" customWidth="1"/>
    <col min="2817" max="2818" width="1.625" style="57" customWidth="1"/>
    <col min="2819" max="2820" width="2.125" style="57" customWidth="1"/>
    <col min="2821" max="2821" width="3.625" style="57" customWidth="1"/>
    <col min="2822" max="2842" width="2.125" style="57" customWidth="1"/>
    <col min="2843" max="2845" width="2.5" style="57" customWidth="1"/>
    <col min="2846" max="2846" width="3.125" style="57" customWidth="1"/>
    <col min="2847" max="2852" width="2.125" style="57" customWidth="1"/>
    <col min="2853" max="2853" width="2.625" style="57" customWidth="1"/>
    <col min="2854" max="2861" width="2.125" style="57" customWidth="1"/>
    <col min="2862" max="2862" width="1.75" style="57" customWidth="1"/>
    <col min="2863" max="2863" width="2.125" style="57" customWidth="1"/>
    <col min="2864" max="3072" width="9" style="57" customWidth="1"/>
    <col min="3073" max="3074" width="1.625" style="57" customWidth="1"/>
    <col min="3075" max="3076" width="2.125" style="57" customWidth="1"/>
    <col min="3077" max="3077" width="3.625" style="57" customWidth="1"/>
    <col min="3078" max="3098" width="2.125" style="57" customWidth="1"/>
    <col min="3099" max="3101" width="2.5" style="57" customWidth="1"/>
    <col min="3102" max="3102" width="3.125" style="57" customWidth="1"/>
    <col min="3103" max="3108" width="2.125" style="57" customWidth="1"/>
    <col min="3109" max="3109" width="2.625" style="57" customWidth="1"/>
    <col min="3110" max="3117" width="2.125" style="57" customWidth="1"/>
    <col min="3118" max="3118" width="1.75" style="57" customWidth="1"/>
    <col min="3119" max="3119" width="2.125" style="57" customWidth="1"/>
    <col min="3120" max="3328" width="9" style="57" customWidth="1"/>
    <col min="3329" max="3330" width="1.625" style="57" customWidth="1"/>
    <col min="3331" max="3332" width="2.125" style="57" customWidth="1"/>
    <col min="3333" max="3333" width="3.625" style="57" customWidth="1"/>
    <col min="3334" max="3354" width="2.125" style="57" customWidth="1"/>
    <col min="3355" max="3357" width="2.5" style="57" customWidth="1"/>
    <col min="3358" max="3358" width="3.125" style="57" customWidth="1"/>
    <col min="3359" max="3364" width="2.125" style="57" customWidth="1"/>
    <col min="3365" max="3365" width="2.625" style="57" customWidth="1"/>
    <col min="3366" max="3373" width="2.125" style="57" customWidth="1"/>
    <col min="3374" max="3374" width="1.75" style="57" customWidth="1"/>
    <col min="3375" max="3375" width="2.125" style="57" customWidth="1"/>
    <col min="3376" max="3584" width="9" style="57" customWidth="1"/>
    <col min="3585" max="3586" width="1.625" style="57" customWidth="1"/>
    <col min="3587" max="3588" width="2.125" style="57" customWidth="1"/>
    <col min="3589" max="3589" width="3.625" style="57" customWidth="1"/>
    <col min="3590" max="3610" width="2.125" style="57" customWidth="1"/>
    <col min="3611" max="3613" width="2.5" style="57" customWidth="1"/>
    <col min="3614" max="3614" width="3.125" style="57" customWidth="1"/>
    <col min="3615" max="3620" width="2.125" style="57" customWidth="1"/>
    <col min="3621" max="3621" width="2.625" style="57" customWidth="1"/>
    <col min="3622" max="3629" width="2.125" style="57" customWidth="1"/>
    <col min="3630" max="3630" width="1.75" style="57" customWidth="1"/>
    <col min="3631" max="3631" width="2.125" style="57" customWidth="1"/>
    <col min="3632" max="3840" width="9" style="57" customWidth="1"/>
    <col min="3841" max="3842" width="1.625" style="57" customWidth="1"/>
    <col min="3843" max="3844" width="2.125" style="57" customWidth="1"/>
    <col min="3845" max="3845" width="3.625" style="57" customWidth="1"/>
    <col min="3846" max="3866" width="2.125" style="57" customWidth="1"/>
    <col min="3867" max="3869" width="2.5" style="57" customWidth="1"/>
    <col min="3870" max="3870" width="3.125" style="57" customWidth="1"/>
    <col min="3871" max="3876" width="2.125" style="57" customWidth="1"/>
    <col min="3877" max="3877" width="2.625" style="57" customWidth="1"/>
    <col min="3878" max="3885" width="2.125" style="57" customWidth="1"/>
    <col min="3886" max="3886" width="1.75" style="57" customWidth="1"/>
    <col min="3887" max="3887" width="2.125" style="57" customWidth="1"/>
    <col min="3888" max="4096" width="9" style="57" customWidth="1"/>
    <col min="4097" max="4098" width="1.625" style="57" customWidth="1"/>
    <col min="4099" max="4100" width="2.125" style="57" customWidth="1"/>
    <col min="4101" max="4101" width="3.625" style="57" customWidth="1"/>
    <col min="4102" max="4122" width="2.125" style="57" customWidth="1"/>
    <col min="4123" max="4125" width="2.5" style="57" customWidth="1"/>
    <col min="4126" max="4126" width="3.125" style="57" customWidth="1"/>
    <col min="4127" max="4132" width="2.125" style="57" customWidth="1"/>
    <col min="4133" max="4133" width="2.625" style="57" customWidth="1"/>
    <col min="4134" max="4141" width="2.125" style="57" customWidth="1"/>
    <col min="4142" max="4142" width="1.75" style="57" customWidth="1"/>
    <col min="4143" max="4143" width="2.125" style="57" customWidth="1"/>
    <col min="4144" max="4352" width="9" style="57" customWidth="1"/>
    <col min="4353" max="4354" width="1.625" style="57" customWidth="1"/>
    <col min="4355" max="4356" width="2.125" style="57" customWidth="1"/>
    <col min="4357" max="4357" width="3.625" style="57" customWidth="1"/>
    <col min="4358" max="4378" width="2.125" style="57" customWidth="1"/>
    <col min="4379" max="4381" width="2.5" style="57" customWidth="1"/>
    <col min="4382" max="4382" width="3.125" style="57" customWidth="1"/>
    <col min="4383" max="4388" width="2.125" style="57" customWidth="1"/>
    <col min="4389" max="4389" width="2.625" style="57" customWidth="1"/>
    <col min="4390" max="4397" width="2.125" style="57" customWidth="1"/>
    <col min="4398" max="4398" width="1.75" style="57" customWidth="1"/>
    <col min="4399" max="4399" width="2.125" style="57" customWidth="1"/>
    <col min="4400" max="4608" width="9" style="57" customWidth="1"/>
    <col min="4609" max="4610" width="1.625" style="57" customWidth="1"/>
    <col min="4611" max="4612" width="2.125" style="57" customWidth="1"/>
    <col min="4613" max="4613" width="3.625" style="57" customWidth="1"/>
    <col min="4614" max="4634" width="2.125" style="57" customWidth="1"/>
    <col min="4635" max="4637" width="2.5" style="57" customWidth="1"/>
    <col min="4638" max="4638" width="3.125" style="57" customWidth="1"/>
    <col min="4639" max="4644" width="2.125" style="57" customWidth="1"/>
    <col min="4645" max="4645" width="2.625" style="57" customWidth="1"/>
    <col min="4646" max="4653" width="2.125" style="57" customWidth="1"/>
    <col min="4654" max="4654" width="1.75" style="57" customWidth="1"/>
    <col min="4655" max="4655" width="2.125" style="57" customWidth="1"/>
    <col min="4656" max="4864" width="9" style="57" customWidth="1"/>
    <col min="4865" max="4866" width="1.625" style="57" customWidth="1"/>
    <col min="4867" max="4868" width="2.125" style="57" customWidth="1"/>
    <col min="4869" max="4869" width="3.625" style="57" customWidth="1"/>
    <col min="4870" max="4890" width="2.125" style="57" customWidth="1"/>
    <col min="4891" max="4893" width="2.5" style="57" customWidth="1"/>
    <col min="4894" max="4894" width="3.125" style="57" customWidth="1"/>
    <col min="4895" max="4900" width="2.125" style="57" customWidth="1"/>
    <col min="4901" max="4901" width="2.625" style="57" customWidth="1"/>
    <col min="4902" max="4909" width="2.125" style="57" customWidth="1"/>
    <col min="4910" max="4910" width="1.75" style="57" customWidth="1"/>
    <col min="4911" max="4911" width="2.125" style="57" customWidth="1"/>
    <col min="4912" max="5120" width="9" style="57" customWidth="1"/>
    <col min="5121" max="5122" width="1.625" style="57" customWidth="1"/>
    <col min="5123" max="5124" width="2.125" style="57" customWidth="1"/>
    <col min="5125" max="5125" width="3.625" style="57" customWidth="1"/>
    <col min="5126" max="5146" width="2.125" style="57" customWidth="1"/>
    <col min="5147" max="5149" width="2.5" style="57" customWidth="1"/>
    <col min="5150" max="5150" width="3.125" style="57" customWidth="1"/>
    <col min="5151" max="5156" width="2.125" style="57" customWidth="1"/>
    <col min="5157" max="5157" width="2.625" style="57" customWidth="1"/>
    <col min="5158" max="5165" width="2.125" style="57" customWidth="1"/>
    <col min="5166" max="5166" width="1.75" style="57" customWidth="1"/>
    <col min="5167" max="5167" width="2.125" style="57" customWidth="1"/>
    <col min="5168" max="5376" width="9" style="57" customWidth="1"/>
    <col min="5377" max="5378" width="1.625" style="57" customWidth="1"/>
    <col min="5379" max="5380" width="2.125" style="57" customWidth="1"/>
    <col min="5381" max="5381" width="3.625" style="57" customWidth="1"/>
    <col min="5382" max="5402" width="2.125" style="57" customWidth="1"/>
    <col min="5403" max="5405" width="2.5" style="57" customWidth="1"/>
    <col min="5406" max="5406" width="3.125" style="57" customWidth="1"/>
    <col min="5407" max="5412" width="2.125" style="57" customWidth="1"/>
    <col min="5413" max="5413" width="2.625" style="57" customWidth="1"/>
    <col min="5414" max="5421" width="2.125" style="57" customWidth="1"/>
    <col min="5422" max="5422" width="1.75" style="57" customWidth="1"/>
    <col min="5423" max="5423" width="2.125" style="57" customWidth="1"/>
    <col min="5424" max="5632" width="9" style="57" customWidth="1"/>
    <col min="5633" max="5634" width="1.625" style="57" customWidth="1"/>
    <col min="5635" max="5636" width="2.125" style="57" customWidth="1"/>
    <col min="5637" max="5637" width="3.625" style="57" customWidth="1"/>
    <col min="5638" max="5658" width="2.125" style="57" customWidth="1"/>
    <col min="5659" max="5661" width="2.5" style="57" customWidth="1"/>
    <col min="5662" max="5662" width="3.125" style="57" customWidth="1"/>
    <col min="5663" max="5668" width="2.125" style="57" customWidth="1"/>
    <col min="5669" max="5669" width="2.625" style="57" customWidth="1"/>
    <col min="5670" max="5677" width="2.125" style="57" customWidth="1"/>
    <col min="5678" max="5678" width="1.75" style="57" customWidth="1"/>
    <col min="5679" max="5679" width="2.125" style="57" customWidth="1"/>
    <col min="5680" max="5888" width="9" style="57" customWidth="1"/>
    <col min="5889" max="5890" width="1.625" style="57" customWidth="1"/>
    <col min="5891" max="5892" width="2.125" style="57" customWidth="1"/>
    <col min="5893" max="5893" width="3.625" style="57" customWidth="1"/>
    <col min="5894" max="5914" width="2.125" style="57" customWidth="1"/>
    <col min="5915" max="5917" width="2.5" style="57" customWidth="1"/>
    <col min="5918" max="5918" width="3.125" style="57" customWidth="1"/>
    <col min="5919" max="5924" width="2.125" style="57" customWidth="1"/>
    <col min="5925" max="5925" width="2.625" style="57" customWidth="1"/>
    <col min="5926" max="5933" width="2.125" style="57" customWidth="1"/>
    <col min="5934" max="5934" width="1.75" style="57" customWidth="1"/>
    <col min="5935" max="5935" width="2.125" style="57" customWidth="1"/>
    <col min="5936" max="6144" width="9" style="57" customWidth="1"/>
    <col min="6145" max="6146" width="1.625" style="57" customWidth="1"/>
    <col min="6147" max="6148" width="2.125" style="57" customWidth="1"/>
    <col min="6149" max="6149" width="3.625" style="57" customWidth="1"/>
    <col min="6150" max="6170" width="2.125" style="57" customWidth="1"/>
    <col min="6171" max="6173" width="2.5" style="57" customWidth="1"/>
    <col min="6174" max="6174" width="3.125" style="57" customWidth="1"/>
    <col min="6175" max="6180" width="2.125" style="57" customWidth="1"/>
    <col min="6181" max="6181" width="2.625" style="57" customWidth="1"/>
    <col min="6182" max="6189" width="2.125" style="57" customWidth="1"/>
    <col min="6190" max="6190" width="1.75" style="57" customWidth="1"/>
    <col min="6191" max="6191" width="2.125" style="57" customWidth="1"/>
    <col min="6192" max="6400" width="9" style="57" customWidth="1"/>
    <col min="6401" max="6402" width="1.625" style="57" customWidth="1"/>
    <col min="6403" max="6404" width="2.125" style="57" customWidth="1"/>
    <col min="6405" max="6405" width="3.625" style="57" customWidth="1"/>
    <col min="6406" max="6426" width="2.125" style="57" customWidth="1"/>
    <col min="6427" max="6429" width="2.5" style="57" customWidth="1"/>
    <col min="6430" max="6430" width="3.125" style="57" customWidth="1"/>
    <col min="6431" max="6436" width="2.125" style="57" customWidth="1"/>
    <col min="6437" max="6437" width="2.625" style="57" customWidth="1"/>
    <col min="6438" max="6445" width="2.125" style="57" customWidth="1"/>
    <col min="6446" max="6446" width="1.75" style="57" customWidth="1"/>
    <col min="6447" max="6447" width="2.125" style="57" customWidth="1"/>
    <col min="6448" max="6656" width="9" style="57" customWidth="1"/>
    <col min="6657" max="6658" width="1.625" style="57" customWidth="1"/>
    <col min="6659" max="6660" width="2.125" style="57" customWidth="1"/>
    <col min="6661" max="6661" width="3.625" style="57" customWidth="1"/>
    <col min="6662" max="6682" width="2.125" style="57" customWidth="1"/>
    <col min="6683" max="6685" width="2.5" style="57" customWidth="1"/>
    <col min="6686" max="6686" width="3.125" style="57" customWidth="1"/>
    <col min="6687" max="6692" width="2.125" style="57" customWidth="1"/>
    <col min="6693" max="6693" width="2.625" style="57" customWidth="1"/>
    <col min="6694" max="6701" width="2.125" style="57" customWidth="1"/>
    <col min="6702" max="6702" width="1.75" style="57" customWidth="1"/>
    <col min="6703" max="6703" width="2.125" style="57" customWidth="1"/>
    <col min="6704" max="6912" width="9" style="57" customWidth="1"/>
    <col min="6913" max="6914" width="1.625" style="57" customWidth="1"/>
    <col min="6915" max="6916" width="2.125" style="57" customWidth="1"/>
    <col min="6917" max="6917" width="3.625" style="57" customWidth="1"/>
    <col min="6918" max="6938" width="2.125" style="57" customWidth="1"/>
    <col min="6939" max="6941" width="2.5" style="57" customWidth="1"/>
    <col min="6942" max="6942" width="3.125" style="57" customWidth="1"/>
    <col min="6943" max="6948" width="2.125" style="57" customWidth="1"/>
    <col min="6949" max="6949" width="2.625" style="57" customWidth="1"/>
    <col min="6950" max="6957" width="2.125" style="57" customWidth="1"/>
    <col min="6958" max="6958" width="1.75" style="57" customWidth="1"/>
    <col min="6959" max="6959" width="2.125" style="57" customWidth="1"/>
    <col min="6960" max="7168" width="9" style="57" customWidth="1"/>
    <col min="7169" max="7170" width="1.625" style="57" customWidth="1"/>
    <col min="7171" max="7172" width="2.125" style="57" customWidth="1"/>
    <col min="7173" max="7173" width="3.625" style="57" customWidth="1"/>
    <col min="7174" max="7194" width="2.125" style="57" customWidth="1"/>
    <col min="7195" max="7197" width="2.5" style="57" customWidth="1"/>
    <col min="7198" max="7198" width="3.125" style="57" customWidth="1"/>
    <col min="7199" max="7204" width="2.125" style="57" customWidth="1"/>
    <col min="7205" max="7205" width="2.625" style="57" customWidth="1"/>
    <col min="7206" max="7213" width="2.125" style="57" customWidth="1"/>
    <col min="7214" max="7214" width="1.75" style="57" customWidth="1"/>
    <col min="7215" max="7215" width="2.125" style="57" customWidth="1"/>
    <col min="7216" max="7424" width="9" style="57" customWidth="1"/>
    <col min="7425" max="7426" width="1.625" style="57" customWidth="1"/>
    <col min="7427" max="7428" width="2.125" style="57" customWidth="1"/>
    <col min="7429" max="7429" width="3.625" style="57" customWidth="1"/>
    <col min="7430" max="7450" width="2.125" style="57" customWidth="1"/>
    <col min="7451" max="7453" width="2.5" style="57" customWidth="1"/>
    <col min="7454" max="7454" width="3.125" style="57" customWidth="1"/>
    <col min="7455" max="7460" width="2.125" style="57" customWidth="1"/>
    <col min="7461" max="7461" width="2.625" style="57" customWidth="1"/>
    <col min="7462" max="7469" width="2.125" style="57" customWidth="1"/>
    <col min="7470" max="7470" width="1.75" style="57" customWidth="1"/>
    <col min="7471" max="7471" width="2.125" style="57" customWidth="1"/>
    <col min="7472" max="7680" width="9" style="57" customWidth="1"/>
    <col min="7681" max="7682" width="1.625" style="57" customWidth="1"/>
    <col min="7683" max="7684" width="2.125" style="57" customWidth="1"/>
    <col min="7685" max="7685" width="3.625" style="57" customWidth="1"/>
    <col min="7686" max="7706" width="2.125" style="57" customWidth="1"/>
    <col min="7707" max="7709" width="2.5" style="57" customWidth="1"/>
    <col min="7710" max="7710" width="3.125" style="57" customWidth="1"/>
    <col min="7711" max="7716" width="2.125" style="57" customWidth="1"/>
    <col min="7717" max="7717" width="2.625" style="57" customWidth="1"/>
    <col min="7718" max="7725" width="2.125" style="57" customWidth="1"/>
    <col min="7726" max="7726" width="1.75" style="57" customWidth="1"/>
    <col min="7727" max="7727" width="2.125" style="57" customWidth="1"/>
    <col min="7728" max="7936" width="9" style="57" customWidth="1"/>
    <col min="7937" max="7938" width="1.625" style="57" customWidth="1"/>
    <col min="7939" max="7940" width="2.125" style="57" customWidth="1"/>
    <col min="7941" max="7941" width="3.625" style="57" customWidth="1"/>
    <col min="7942" max="7962" width="2.125" style="57" customWidth="1"/>
    <col min="7963" max="7965" width="2.5" style="57" customWidth="1"/>
    <col min="7966" max="7966" width="3.125" style="57" customWidth="1"/>
    <col min="7967" max="7972" width="2.125" style="57" customWidth="1"/>
    <col min="7973" max="7973" width="2.625" style="57" customWidth="1"/>
    <col min="7974" max="7981" width="2.125" style="57" customWidth="1"/>
    <col min="7982" max="7982" width="1.75" style="57" customWidth="1"/>
    <col min="7983" max="7983" width="2.125" style="57" customWidth="1"/>
    <col min="7984" max="8192" width="9" style="57" customWidth="1"/>
    <col min="8193" max="8194" width="1.625" style="57" customWidth="1"/>
    <col min="8195" max="8196" width="2.125" style="57" customWidth="1"/>
    <col min="8197" max="8197" width="3.625" style="57" customWidth="1"/>
    <col min="8198" max="8218" width="2.125" style="57" customWidth="1"/>
    <col min="8219" max="8221" width="2.5" style="57" customWidth="1"/>
    <col min="8222" max="8222" width="3.125" style="57" customWidth="1"/>
    <col min="8223" max="8228" width="2.125" style="57" customWidth="1"/>
    <col min="8229" max="8229" width="2.625" style="57" customWidth="1"/>
    <col min="8230" max="8237" width="2.125" style="57" customWidth="1"/>
    <col min="8238" max="8238" width="1.75" style="57" customWidth="1"/>
    <col min="8239" max="8239" width="2.125" style="57" customWidth="1"/>
    <col min="8240" max="8448" width="9" style="57" customWidth="1"/>
    <col min="8449" max="8450" width="1.625" style="57" customWidth="1"/>
    <col min="8451" max="8452" width="2.125" style="57" customWidth="1"/>
    <col min="8453" max="8453" width="3.625" style="57" customWidth="1"/>
    <col min="8454" max="8474" width="2.125" style="57" customWidth="1"/>
    <col min="8475" max="8477" width="2.5" style="57" customWidth="1"/>
    <col min="8478" max="8478" width="3.125" style="57" customWidth="1"/>
    <col min="8479" max="8484" width="2.125" style="57" customWidth="1"/>
    <col min="8485" max="8485" width="2.625" style="57" customWidth="1"/>
    <col min="8486" max="8493" width="2.125" style="57" customWidth="1"/>
    <col min="8494" max="8494" width="1.75" style="57" customWidth="1"/>
    <col min="8495" max="8495" width="2.125" style="57" customWidth="1"/>
    <col min="8496" max="8704" width="9" style="57" customWidth="1"/>
    <col min="8705" max="8706" width="1.625" style="57" customWidth="1"/>
    <col min="8707" max="8708" width="2.125" style="57" customWidth="1"/>
    <col min="8709" max="8709" width="3.625" style="57" customWidth="1"/>
    <col min="8710" max="8730" width="2.125" style="57" customWidth="1"/>
    <col min="8731" max="8733" width="2.5" style="57" customWidth="1"/>
    <col min="8734" max="8734" width="3.125" style="57" customWidth="1"/>
    <col min="8735" max="8740" width="2.125" style="57" customWidth="1"/>
    <col min="8741" max="8741" width="2.625" style="57" customWidth="1"/>
    <col min="8742" max="8749" width="2.125" style="57" customWidth="1"/>
    <col min="8750" max="8750" width="1.75" style="57" customWidth="1"/>
    <col min="8751" max="8751" width="2.125" style="57" customWidth="1"/>
    <col min="8752" max="8960" width="9" style="57" customWidth="1"/>
    <col min="8961" max="8962" width="1.625" style="57" customWidth="1"/>
    <col min="8963" max="8964" width="2.125" style="57" customWidth="1"/>
    <col min="8965" max="8965" width="3.625" style="57" customWidth="1"/>
    <col min="8966" max="8986" width="2.125" style="57" customWidth="1"/>
    <col min="8987" max="8989" width="2.5" style="57" customWidth="1"/>
    <col min="8990" max="8990" width="3.125" style="57" customWidth="1"/>
    <col min="8991" max="8996" width="2.125" style="57" customWidth="1"/>
    <col min="8997" max="8997" width="2.625" style="57" customWidth="1"/>
    <col min="8998" max="9005" width="2.125" style="57" customWidth="1"/>
    <col min="9006" max="9006" width="1.75" style="57" customWidth="1"/>
    <col min="9007" max="9007" width="2.125" style="57" customWidth="1"/>
    <col min="9008" max="9216" width="9" style="57" customWidth="1"/>
    <col min="9217" max="9218" width="1.625" style="57" customWidth="1"/>
    <col min="9219" max="9220" width="2.125" style="57" customWidth="1"/>
    <col min="9221" max="9221" width="3.625" style="57" customWidth="1"/>
    <col min="9222" max="9242" width="2.125" style="57" customWidth="1"/>
    <col min="9243" max="9245" width="2.5" style="57" customWidth="1"/>
    <col min="9246" max="9246" width="3.125" style="57" customWidth="1"/>
    <col min="9247" max="9252" width="2.125" style="57" customWidth="1"/>
    <col min="9253" max="9253" width="2.625" style="57" customWidth="1"/>
    <col min="9254" max="9261" width="2.125" style="57" customWidth="1"/>
    <col min="9262" max="9262" width="1.75" style="57" customWidth="1"/>
    <col min="9263" max="9263" width="2.125" style="57" customWidth="1"/>
    <col min="9264" max="9472" width="9" style="57" customWidth="1"/>
    <col min="9473" max="9474" width="1.625" style="57" customWidth="1"/>
    <col min="9475" max="9476" width="2.125" style="57" customWidth="1"/>
    <col min="9477" max="9477" width="3.625" style="57" customWidth="1"/>
    <col min="9478" max="9498" width="2.125" style="57" customWidth="1"/>
    <col min="9499" max="9501" width="2.5" style="57" customWidth="1"/>
    <col min="9502" max="9502" width="3.125" style="57" customWidth="1"/>
    <col min="9503" max="9508" width="2.125" style="57" customWidth="1"/>
    <col min="9509" max="9509" width="2.625" style="57" customWidth="1"/>
    <col min="9510" max="9517" width="2.125" style="57" customWidth="1"/>
    <col min="9518" max="9518" width="1.75" style="57" customWidth="1"/>
    <col min="9519" max="9519" width="2.125" style="57" customWidth="1"/>
    <col min="9520" max="9728" width="9" style="57" customWidth="1"/>
    <col min="9729" max="9730" width="1.625" style="57" customWidth="1"/>
    <col min="9731" max="9732" width="2.125" style="57" customWidth="1"/>
    <col min="9733" max="9733" width="3.625" style="57" customWidth="1"/>
    <col min="9734" max="9754" width="2.125" style="57" customWidth="1"/>
    <col min="9755" max="9757" width="2.5" style="57" customWidth="1"/>
    <col min="9758" max="9758" width="3.125" style="57" customWidth="1"/>
    <col min="9759" max="9764" width="2.125" style="57" customWidth="1"/>
    <col min="9765" max="9765" width="2.625" style="57" customWidth="1"/>
    <col min="9766" max="9773" width="2.125" style="57" customWidth="1"/>
    <col min="9774" max="9774" width="1.75" style="57" customWidth="1"/>
    <col min="9775" max="9775" width="2.125" style="57" customWidth="1"/>
    <col min="9776" max="9984" width="9" style="57" customWidth="1"/>
    <col min="9985" max="9986" width="1.625" style="57" customWidth="1"/>
    <col min="9987" max="9988" width="2.125" style="57" customWidth="1"/>
    <col min="9989" max="9989" width="3.625" style="57" customWidth="1"/>
    <col min="9990" max="10010" width="2.125" style="57" customWidth="1"/>
    <col min="10011" max="10013" width="2.5" style="57" customWidth="1"/>
    <col min="10014" max="10014" width="3.125" style="57" customWidth="1"/>
    <col min="10015" max="10020" width="2.125" style="57" customWidth="1"/>
    <col min="10021" max="10021" width="2.625" style="57" customWidth="1"/>
    <col min="10022" max="10029" width="2.125" style="57" customWidth="1"/>
    <col min="10030" max="10030" width="1.75" style="57" customWidth="1"/>
    <col min="10031" max="10031" width="2.125" style="57" customWidth="1"/>
    <col min="10032" max="10240" width="9" style="57" customWidth="1"/>
    <col min="10241" max="10242" width="1.625" style="57" customWidth="1"/>
    <col min="10243" max="10244" width="2.125" style="57" customWidth="1"/>
    <col min="10245" max="10245" width="3.625" style="57" customWidth="1"/>
    <col min="10246" max="10266" width="2.125" style="57" customWidth="1"/>
    <col min="10267" max="10269" width="2.5" style="57" customWidth="1"/>
    <col min="10270" max="10270" width="3.125" style="57" customWidth="1"/>
    <col min="10271" max="10276" width="2.125" style="57" customWidth="1"/>
    <col min="10277" max="10277" width="2.625" style="57" customWidth="1"/>
    <col min="10278" max="10285" width="2.125" style="57" customWidth="1"/>
    <col min="10286" max="10286" width="1.75" style="57" customWidth="1"/>
    <col min="10287" max="10287" width="2.125" style="57" customWidth="1"/>
    <col min="10288" max="10496" width="9" style="57" customWidth="1"/>
    <col min="10497" max="10498" width="1.625" style="57" customWidth="1"/>
    <col min="10499" max="10500" width="2.125" style="57" customWidth="1"/>
    <col min="10501" max="10501" width="3.625" style="57" customWidth="1"/>
    <col min="10502" max="10522" width="2.125" style="57" customWidth="1"/>
    <col min="10523" max="10525" width="2.5" style="57" customWidth="1"/>
    <col min="10526" max="10526" width="3.125" style="57" customWidth="1"/>
    <col min="10527" max="10532" width="2.125" style="57" customWidth="1"/>
    <col min="10533" max="10533" width="2.625" style="57" customWidth="1"/>
    <col min="10534" max="10541" width="2.125" style="57" customWidth="1"/>
    <col min="10542" max="10542" width="1.75" style="57" customWidth="1"/>
    <col min="10543" max="10543" width="2.125" style="57" customWidth="1"/>
    <col min="10544" max="10752" width="9" style="57" customWidth="1"/>
    <col min="10753" max="10754" width="1.625" style="57" customWidth="1"/>
    <col min="10755" max="10756" width="2.125" style="57" customWidth="1"/>
    <col min="10757" max="10757" width="3.625" style="57" customWidth="1"/>
    <col min="10758" max="10778" width="2.125" style="57" customWidth="1"/>
    <col min="10779" max="10781" width="2.5" style="57" customWidth="1"/>
    <col min="10782" max="10782" width="3.125" style="57" customWidth="1"/>
    <col min="10783" max="10788" width="2.125" style="57" customWidth="1"/>
    <col min="10789" max="10789" width="2.625" style="57" customWidth="1"/>
    <col min="10790" max="10797" width="2.125" style="57" customWidth="1"/>
    <col min="10798" max="10798" width="1.75" style="57" customWidth="1"/>
    <col min="10799" max="10799" width="2.125" style="57" customWidth="1"/>
    <col min="10800" max="11008" width="9" style="57" customWidth="1"/>
    <col min="11009" max="11010" width="1.625" style="57" customWidth="1"/>
    <col min="11011" max="11012" width="2.125" style="57" customWidth="1"/>
    <col min="11013" max="11013" width="3.625" style="57" customWidth="1"/>
    <col min="11014" max="11034" width="2.125" style="57" customWidth="1"/>
    <col min="11035" max="11037" width="2.5" style="57" customWidth="1"/>
    <col min="11038" max="11038" width="3.125" style="57" customWidth="1"/>
    <col min="11039" max="11044" width="2.125" style="57" customWidth="1"/>
    <col min="11045" max="11045" width="2.625" style="57" customWidth="1"/>
    <col min="11046" max="11053" width="2.125" style="57" customWidth="1"/>
    <col min="11054" max="11054" width="1.75" style="57" customWidth="1"/>
    <col min="11055" max="11055" width="2.125" style="57" customWidth="1"/>
    <col min="11056" max="11264" width="9" style="57" customWidth="1"/>
    <col min="11265" max="11266" width="1.625" style="57" customWidth="1"/>
    <col min="11267" max="11268" width="2.125" style="57" customWidth="1"/>
    <col min="11269" max="11269" width="3.625" style="57" customWidth="1"/>
    <col min="11270" max="11290" width="2.125" style="57" customWidth="1"/>
    <col min="11291" max="11293" width="2.5" style="57" customWidth="1"/>
    <col min="11294" max="11294" width="3.125" style="57" customWidth="1"/>
    <col min="11295" max="11300" width="2.125" style="57" customWidth="1"/>
    <col min="11301" max="11301" width="2.625" style="57" customWidth="1"/>
    <col min="11302" max="11309" width="2.125" style="57" customWidth="1"/>
    <col min="11310" max="11310" width="1.75" style="57" customWidth="1"/>
    <col min="11311" max="11311" width="2.125" style="57" customWidth="1"/>
    <col min="11312" max="11520" width="9" style="57" customWidth="1"/>
    <col min="11521" max="11522" width="1.625" style="57" customWidth="1"/>
    <col min="11523" max="11524" width="2.125" style="57" customWidth="1"/>
    <col min="11525" max="11525" width="3.625" style="57" customWidth="1"/>
    <col min="11526" max="11546" width="2.125" style="57" customWidth="1"/>
    <col min="11547" max="11549" width="2.5" style="57" customWidth="1"/>
    <col min="11550" max="11550" width="3.125" style="57" customWidth="1"/>
    <col min="11551" max="11556" width="2.125" style="57" customWidth="1"/>
    <col min="11557" max="11557" width="2.625" style="57" customWidth="1"/>
    <col min="11558" max="11565" width="2.125" style="57" customWidth="1"/>
    <col min="11566" max="11566" width="1.75" style="57" customWidth="1"/>
    <col min="11567" max="11567" width="2.125" style="57" customWidth="1"/>
    <col min="11568" max="11776" width="9" style="57" customWidth="1"/>
    <col min="11777" max="11778" width="1.625" style="57" customWidth="1"/>
    <col min="11779" max="11780" width="2.125" style="57" customWidth="1"/>
    <col min="11781" max="11781" width="3.625" style="57" customWidth="1"/>
    <col min="11782" max="11802" width="2.125" style="57" customWidth="1"/>
    <col min="11803" max="11805" width="2.5" style="57" customWidth="1"/>
    <col min="11806" max="11806" width="3.125" style="57" customWidth="1"/>
    <col min="11807" max="11812" width="2.125" style="57" customWidth="1"/>
    <col min="11813" max="11813" width="2.625" style="57" customWidth="1"/>
    <col min="11814" max="11821" width="2.125" style="57" customWidth="1"/>
    <col min="11822" max="11822" width="1.75" style="57" customWidth="1"/>
    <col min="11823" max="11823" width="2.125" style="57" customWidth="1"/>
    <col min="11824" max="12032" width="9" style="57" customWidth="1"/>
    <col min="12033" max="12034" width="1.625" style="57" customWidth="1"/>
    <col min="12035" max="12036" width="2.125" style="57" customWidth="1"/>
    <col min="12037" max="12037" width="3.625" style="57" customWidth="1"/>
    <col min="12038" max="12058" width="2.125" style="57" customWidth="1"/>
    <col min="12059" max="12061" width="2.5" style="57" customWidth="1"/>
    <col min="12062" max="12062" width="3.125" style="57" customWidth="1"/>
    <col min="12063" max="12068" width="2.125" style="57" customWidth="1"/>
    <col min="12069" max="12069" width="2.625" style="57" customWidth="1"/>
    <col min="12070" max="12077" width="2.125" style="57" customWidth="1"/>
    <col min="12078" max="12078" width="1.75" style="57" customWidth="1"/>
    <col min="12079" max="12079" width="2.125" style="57" customWidth="1"/>
    <col min="12080" max="12288" width="9" style="57" customWidth="1"/>
    <col min="12289" max="12290" width="1.625" style="57" customWidth="1"/>
    <col min="12291" max="12292" width="2.125" style="57" customWidth="1"/>
    <col min="12293" max="12293" width="3.625" style="57" customWidth="1"/>
    <col min="12294" max="12314" width="2.125" style="57" customWidth="1"/>
    <col min="12315" max="12317" width="2.5" style="57" customWidth="1"/>
    <col min="12318" max="12318" width="3.125" style="57" customWidth="1"/>
    <col min="12319" max="12324" width="2.125" style="57" customWidth="1"/>
    <col min="12325" max="12325" width="2.625" style="57" customWidth="1"/>
    <col min="12326" max="12333" width="2.125" style="57" customWidth="1"/>
    <col min="12334" max="12334" width="1.75" style="57" customWidth="1"/>
    <col min="12335" max="12335" width="2.125" style="57" customWidth="1"/>
    <col min="12336" max="12544" width="9" style="57" customWidth="1"/>
    <col min="12545" max="12546" width="1.625" style="57" customWidth="1"/>
    <col min="12547" max="12548" width="2.125" style="57" customWidth="1"/>
    <col min="12549" max="12549" width="3.625" style="57" customWidth="1"/>
    <col min="12550" max="12570" width="2.125" style="57" customWidth="1"/>
    <col min="12571" max="12573" width="2.5" style="57" customWidth="1"/>
    <col min="12574" max="12574" width="3.125" style="57" customWidth="1"/>
    <col min="12575" max="12580" width="2.125" style="57" customWidth="1"/>
    <col min="12581" max="12581" width="2.625" style="57" customWidth="1"/>
    <col min="12582" max="12589" width="2.125" style="57" customWidth="1"/>
    <col min="12590" max="12590" width="1.75" style="57" customWidth="1"/>
    <col min="12591" max="12591" width="2.125" style="57" customWidth="1"/>
    <col min="12592" max="12800" width="9" style="57" customWidth="1"/>
    <col min="12801" max="12802" width="1.625" style="57" customWidth="1"/>
    <col min="12803" max="12804" width="2.125" style="57" customWidth="1"/>
    <col min="12805" max="12805" width="3.625" style="57" customWidth="1"/>
    <col min="12806" max="12826" width="2.125" style="57" customWidth="1"/>
    <col min="12827" max="12829" width="2.5" style="57" customWidth="1"/>
    <col min="12830" max="12830" width="3.125" style="57" customWidth="1"/>
    <col min="12831" max="12836" width="2.125" style="57" customWidth="1"/>
    <col min="12837" max="12837" width="2.625" style="57" customWidth="1"/>
    <col min="12838" max="12845" width="2.125" style="57" customWidth="1"/>
    <col min="12846" max="12846" width="1.75" style="57" customWidth="1"/>
    <col min="12847" max="12847" width="2.125" style="57" customWidth="1"/>
    <col min="12848" max="13056" width="9" style="57" customWidth="1"/>
    <col min="13057" max="13058" width="1.625" style="57" customWidth="1"/>
    <col min="13059" max="13060" width="2.125" style="57" customWidth="1"/>
    <col min="13061" max="13061" width="3.625" style="57" customWidth="1"/>
    <col min="13062" max="13082" width="2.125" style="57" customWidth="1"/>
    <col min="13083" max="13085" width="2.5" style="57" customWidth="1"/>
    <col min="13086" max="13086" width="3.125" style="57" customWidth="1"/>
    <col min="13087" max="13092" width="2.125" style="57" customWidth="1"/>
    <col min="13093" max="13093" width="2.625" style="57" customWidth="1"/>
    <col min="13094" max="13101" width="2.125" style="57" customWidth="1"/>
    <col min="13102" max="13102" width="1.75" style="57" customWidth="1"/>
    <col min="13103" max="13103" width="2.125" style="57" customWidth="1"/>
    <col min="13104" max="13312" width="9" style="57" customWidth="1"/>
    <col min="13313" max="13314" width="1.625" style="57" customWidth="1"/>
    <col min="13315" max="13316" width="2.125" style="57" customWidth="1"/>
    <col min="13317" max="13317" width="3.625" style="57" customWidth="1"/>
    <col min="13318" max="13338" width="2.125" style="57" customWidth="1"/>
    <col min="13339" max="13341" width="2.5" style="57" customWidth="1"/>
    <col min="13342" max="13342" width="3.125" style="57" customWidth="1"/>
    <col min="13343" max="13348" width="2.125" style="57" customWidth="1"/>
    <col min="13349" max="13349" width="2.625" style="57" customWidth="1"/>
    <col min="13350" max="13357" width="2.125" style="57" customWidth="1"/>
    <col min="13358" max="13358" width="1.75" style="57" customWidth="1"/>
    <col min="13359" max="13359" width="2.125" style="57" customWidth="1"/>
    <col min="13360" max="13568" width="9" style="57" customWidth="1"/>
    <col min="13569" max="13570" width="1.625" style="57" customWidth="1"/>
    <col min="13571" max="13572" width="2.125" style="57" customWidth="1"/>
    <col min="13573" max="13573" width="3.625" style="57" customWidth="1"/>
    <col min="13574" max="13594" width="2.125" style="57" customWidth="1"/>
    <col min="13595" max="13597" width="2.5" style="57" customWidth="1"/>
    <col min="13598" max="13598" width="3.125" style="57" customWidth="1"/>
    <col min="13599" max="13604" width="2.125" style="57" customWidth="1"/>
    <col min="13605" max="13605" width="2.625" style="57" customWidth="1"/>
    <col min="13606" max="13613" width="2.125" style="57" customWidth="1"/>
    <col min="13614" max="13614" width="1.75" style="57" customWidth="1"/>
    <col min="13615" max="13615" width="2.125" style="57" customWidth="1"/>
    <col min="13616" max="13824" width="9" style="57" customWidth="1"/>
    <col min="13825" max="13826" width="1.625" style="57" customWidth="1"/>
    <col min="13827" max="13828" width="2.125" style="57" customWidth="1"/>
    <col min="13829" max="13829" width="3.625" style="57" customWidth="1"/>
    <col min="13830" max="13850" width="2.125" style="57" customWidth="1"/>
    <col min="13851" max="13853" width="2.5" style="57" customWidth="1"/>
    <col min="13854" max="13854" width="3.125" style="57" customWidth="1"/>
    <col min="13855" max="13860" width="2.125" style="57" customWidth="1"/>
    <col min="13861" max="13861" width="2.625" style="57" customWidth="1"/>
    <col min="13862" max="13869" width="2.125" style="57" customWidth="1"/>
    <col min="13870" max="13870" width="1.75" style="57" customWidth="1"/>
    <col min="13871" max="13871" width="2.125" style="57" customWidth="1"/>
    <col min="13872" max="14080" width="9" style="57" customWidth="1"/>
    <col min="14081" max="14082" width="1.625" style="57" customWidth="1"/>
    <col min="14083" max="14084" width="2.125" style="57" customWidth="1"/>
    <col min="14085" max="14085" width="3.625" style="57" customWidth="1"/>
    <col min="14086" max="14106" width="2.125" style="57" customWidth="1"/>
    <col min="14107" max="14109" width="2.5" style="57" customWidth="1"/>
    <col min="14110" max="14110" width="3.125" style="57" customWidth="1"/>
    <col min="14111" max="14116" width="2.125" style="57" customWidth="1"/>
    <col min="14117" max="14117" width="2.625" style="57" customWidth="1"/>
    <col min="14118" max="14125" width="2.125" style="57" customWidth="1"/>
    <col min="14126" max="14126" width="1.75" style="57" customWidth="1"/>
    <col min="14127" max="14127" width="2.125" style="57" customWidth="1"/>
    <col min="14128" max="14336" width="9" style="57" customWidth="1"/>
    <col min="14337" max="14338" width="1.625" style="57" customWidth="1"/>
    <col min="14339" max="14340" width="2.125" style="57" customWidth="1"/>
    <col min="14341" max="14341" width="3.625" style="57" customWidth="1"/>
    <col min="14342" max="14362" width="2.125" style="57" customWidth="1"/>
    <col min="14363" max="14365" width="2.5" style="57" customWidth="1"/>
    <col min="14366" max="14366" width="3.125" style="57" customWidth="1"/>
    <col min="14367" max="14372" width="2.125" style="57" customWidth="1"/>
    <col min="14373" max="14373" width="2.625" style="57" customWidth="1"/>
    <col min="14374" max="14381" width="2.125" style="57" customWidth="1"/>
    <col min="14382" max="14382" width="1.75" style="57" customWidth="1"/>
    <col min="14383" max="14383" width="2.125" style="57" customWidth="1"/>
    <col min="14384" max="14592" width="9" style="57" customWidth="1"/>
    <col min="14593" max="14594" width="1.625" style="57" customWidth="1"/>
    <col min="14595" max="14596" width="2.125" style="57" customWidth="1"/>
    <col min="14597" max="14597" width="3.625" style="57" customWidth="1"/>
    <col min="14598" max="14618" width="2.125" style="57" customWidth="1"/>
    <col min="14619" max="14621" width="2.5" style="57" customWidth="1"/>
    <col min="14622" max="14622" width="3.125" style="57" customWidth="1"/>
    <col min="14623" max="14628" width="2.125" style="57" customWidth="1"/>
    <col min="14629" max="14629" width="2.625" style="57" customWidth="1"/>
    <col min="14630" max="14637" width="2.125" style="57" customWidth="1"/>
    <col min="14638" max="14638" width="1.75" style="57" customWidth="1"/>
    <col min="14639" max="14639" width="2.125" style="57" customWidth="1"/>
    <col min="14640" max="14848" width="9" style="57" customWidth="1"/>
    <col min="14849" max="14850" width="1.625" style="57" customWidth="1"/>
    <col min="14851" max="14852" width="2.125" style="57" customWidth="1"/>
    <col min="14853" max="14853" width="3.625" style="57" customWidth="1"/>
    <col min="14854" max="14874" width="2.125" style="57" customWidth="1"/>
    <col min="14875" max="14877" width="2.5" style="57" customWidth="1"/>
    <col min="14878" max="14878" width="3.125" style="57" customWidth="1"/>
    <col min="14879" max="14884" width="2.125" style="57" customWidth="1"/>
    <col min="14885" max="14885" width="2.625" style="57" customWidth="1"/>
    <col min="14886" max="14893" width="2.125" style="57" customWidth="1"/>
    <col min="14894" max="14894" width="1.75" style="57" customWidth="1"/>
    <col min="14895" max="14895" width="2.125" style="57" customWidth="1"/>
    <col min="14896" max="15104" width="9" style="57" customWidth="1"/>
    <col min="15105" max="15106" width="1.625" style="57" customWidth="1"/>
    <col min="15107" max="15108" width="2.125" style="57" customWidth="1"/>
    <col min="15109" max="15109" width="3.625" style="57" customWidth="1"/>
    <col min="15110" max="15130" width="2.125" style="57" customWidth="1"/>
    <col min="15131" max="15133" width="2.5" style="57" customWidth="1"/>
    <col min="15134" max="15134" width="3.125" style="57" customWidth="1"/>
    <col min="15135" max="15140" width="2.125" style="57" customWidth="1"/>
    <col min="15141" max="15141" width="2.625" style="57" customWidth="1"/>
    <col min="15142" max="15149" width="2.125" style="57" customWidth="1"/>
    <col min="15150" max="15150" width="1.75" style="57" customWidth="1"/>
    <col min="15151" max="15151" width="2.125" style="57" customWidth="1"/>
    <col min="15152" max="15360" width="9" style="57" customWidth="1"/>
    <col min="15361" max="15362" width="1.625" style="57" customWidth="1"/>
    <col min="15363" max="15364" width="2.125" style="57" customWidth="1"/>
    <col min="15365" max="15365" width="3.625" style="57" customWidth="1"/>
    <col min="15366" max="15386" width="2.125" style="57" customWidth="1"/>
    <col min="15387" max="15389" width="2.5" style="57" customWidth="1"/>
    <col min="15390" max="15390" width="3.125" style="57" customWidth="1"/>
    <col min="15391" max="15396" width="2.125" style="57" customWidth="1"/>
    <col min="15397" max="15397" width="2.625" style="57" customWidth="1"/>
    <col min="15398" max="15405" width="2.125" style="57" customWidth="1"/>
    <col min="15406" max="15406" width="1.75" style="57" customWidth="1"/>
    <col min="15407" max="15407" width="2.125" style="57" customWidth="1"/>
    <col min="15408" max="15616" width="9" style="57" customWidth="1"/>
    <col min="15617" max="15618" width="1.625" style="57" customWidth="1"/>
    <col min="15619" max="15620" width="2.125" style="57" customWidth="1"/>
    <col min="15621" max="15621" width="3.625" style="57" customWidth="1"/>
    <col min="15622" max="15642" width="2.125" style="57" customWidth="1"/>
    <col min="15643" max="15645" width="2.5" style="57" customWidth="1"/>
    <col min="15646" max="15646" width="3.125" style="57" customWidth="1"/>
    <col min="15647" max="15652" width="2.125" style="57" customWidth="1"/>
    <col min="15653" max="15653" width="2.625" style="57" customWidth="1"/>
    <col min="15654" max="15661" width="2.125" style="57" customWidth="1"/>
    <col min="15662" max="15662" width="1.75" style="57" customWidth="1"/>
    <col min="15663" max="15663" width="2.125" style="57" customWidth="1"/>
    <col min="15664" max="15872" width="9" style="57" customWidth="1"/>
    <col min="15873" max="15874" width="1.625" style="57" customWidth="1"/>
    <col min="15875" max="15876" width="2.125" style="57" customWidth="1"/>
    <col min="15877" max="15877" width="3.625" style="57" customWidth="1"/>
    <col min="15878" max="15898" width="2.125" style="57" customWidth="1"/>
    <col min="15899" max="15901" width="2.5" style="57" customWidth="1"/>
    <col min="15902" max="15902" width="3.125" style="57" customWidth="1"/>
    <col min="15903" max="15908" width="2.125" style="57" customWidth="1"/>
    <col min="15909" max="15909" width="2.625" style="57" customWidth="1"/>
    <col min="15910" max="15917" width="2.125" style="57" customWidth="1"/>
    <col min="15918" max="15918" width="1.75" style="57" customWidth="1"/>
    <col min="15919" max="15919" width="2.125" style="57" customWidth="1"/>
    <col min="15920" max="16128" width="9" style="57" customWidth="1"/>
    <col min="16129" max="16130" width="1.625" style="57" customWidth="1"/>
    <col min="16131" max="16132" width="2.125" style="57" customWidth="1"/>
    <col min="16133" max="16133" width="3.625" style="57" customWidth="1"/>
    <col min="16134" max="16154" width="2.125" style="57" customWidth="1"/>
    <col min="16155" max="16157" width="2.5" style="57" customWidth="1"/>
    <col min="16158" max="16158" width="3.125" style="57" customWidth="1"/>
    <col min="16159" max="16164" width="2.125" style="57" customWidth="1"/>
    <col min="16165" max="16165" width="2.625" style="57" customWidth="1"/>
    <col min="16166" max="16173" width="2.125" style="57" customWidth="1"/>
    <col min="16174" max="16174" width="1.75" style="57" customWidth="1"/>
    <col min="16175" max="16175" width="2.125" style="57" customWidth="1"/>
    <col min="16176" max="16384" width="9" style="57" customWidth="1"/>
  </cols>
  <sheetData>
    <row r="1" spans="1:92" ht="24" customHeight="1" x14ac:dyDescent="0.15">
      <c r="A1" s="10"/>
      <c r="B1" s="10"/>
      <c r="C1" s="10"/>
      <c r="D1" s="10"/>
      <c r="E1" s="10"/>
      <c r="F1" s="10"/>
      <c r="G1" s="10"/>
      <c r="H1" s="10"/>
      <c r="I1" s="10"/>
      <c r="J1" s="10"/>
      <c r="K1" s="10"/>
      <c r="L1" s="10"/>
      <c r="M1" s="10"/>
      <c r="N1" s="10"/>
      <c r="O1" s="10"/>
      <c r="P1" s="10"/>
      <c r="Q1" s="45" t="s">
        <v>504</v>
      </c>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row>
    <row r="2" spans="1:92" ht="17.45" customHeight="1" x14ac:dyDescent="0.15">
      <c r="A2" s="10"/>
      <c r="B2" s="10"/>
      <c r="C2" s="10"/>
      <c r="D2" s="10"/>
      <c r="E2" s="10"/>
      <c r="F2" s="10"/>
      <c r="G2" s="10"/>
      <c r="H2" s="10"/>
      <c r="I2" s="10"/>
      <c r="J2" s="10"/>
      <c r="K2" s="10"/>
      <c r="L2" s="10"/>
      <c r="M2" s="10"/>
      <c r="N2" s="10"/>
      <c r="O2" s="10"/>
      <c r="P2" s="10"/>
      <c r="Q2" s="10"/>
      <c r="R2" s="10"/>
      <c r="S2" s="10"/>
      <c r="T2" s="7" t="s">
        <v>831</v>
      </c>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row>
    <row r="3" spans="1:92" ht="17.45" customHeight="1" x14ac:dyDescent="0.15">
      <c r="A3" s="10"/>
      <c r="B3" s="10"/>
      <c r="C3" s="10"/>
      <c r="D3" s="10"/>
      <c r="E3" s="10"/>
      <c r="F3" s="10"/>
      <c r="G3" s="10"/>
      <c r="H3" s="10"/>
      <c r="I3" s="10"/>
      <c r="J3" s="10"/>
      <c r="K3" s="10"/>
      <c r="L3" s="10"/>
      <c r="M3" s="10"/>
      <c r="N3" s="10"/>
      <c r="O3" s="10"/>
      <c r="P3" s="10"/>
      <c r="Q3" s="10"/>
      <c r="R3" s="10"/>
      <c r="S3" s="10"/>
      <c r="T3" s="68"/>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row>
    <row r="4" spans="1:92" ht="17.45" customHeight="1" x14ac:dyDescent="0.15">
      <c r="A4" s="10"/>
      <c r="B4" s="10"/>
      <c r="C4" s="10"/>
      <c r="D4" s="10"/>
      <c r="E4" s="10"/>
      <c r="F4" s="10"/>
      <c r="G4" s="10"/>
      <c r="H4" s="60" t="s">
        <v>213</v>
      </c>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485" t="s">
        <v>180</v>
      </c>
      <c r="AM4" s="1485"/>
      <c r="AN4" s="1485"/>
      <c r="AO4" s="1485"/>
      <c r="AP4" s="1485"/>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row>
    <row r="5" spans="1:92" ht="17.45" customHeight="1" x14ac:dyDescent="0.1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60" t="s">
        <v>10</v>
      </c>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row>
    <row r="6" spans="1:92" ht="17.45" customHeight="1" x14ac:dyDescent="0.15">
      <c r="A6" s="10"/>
      <c r="B6" s="10"/>
      <c r="C6" s="4"/>
      <c r="D6" s="4"/>
      <c r="E6" s="4"/>
      <c r="F6" s="10"/>
      <c r="G6" s="4"/>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row>
    <row r="7" spans="1:92" ht="17.45" customHeight="1" x14ac:dyDescent="0.15">
      <c r="A7" s="10"/>
      <c r="B7" s="10"/>
      <c r="C7" s="10"/>
      <c r="D7" s="10"/>
      <c r="E7" s="10"/>
      <c r="F7" s="10"/>
      <c r="G7" s="4"/>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row>
    <row r="8" spans="1:92" ht="17.45" customHeight="1" x14ac:dyDescent="0.1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row>
    <row r="9" spans="1:92" ht="17.45" customHeight="1" x14ac:dyDescent="0.1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5"/>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row>
    <row r="10" spans="1:92" ht="17.45" customHeight="1" x14ac:dyDescent="0.1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row>
    <row r="11" spans="1:92" ht="17.45" customHeight="1" x14ac:dyDescent="0.1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row>
    <row r="12" spans="1:92" ht="17.45" customHeight="1" x14ac:dyDescent="0.1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row>
    <row r="13" spans="1:92" ht="17.45" customHeight="1" x14ac:dyDescent="0.1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row>
    <row r="14" spans="1:92" ht="17.45" customHeight="1" x14ac:dyDescent="0.1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row>
    <row r="15" spans="1:92" ht="17.45" customHeight="1" x14ac:dyDescent="0.1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row>
    <row r="16" spans="1:92" ht="17.45" customHeight="1" x14ac:dyDescent="0.1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row>
    <row r="17" spans="1:92" ht="17.45" customHeight="1" x14ac:dyDescent="0.1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row>
    <row r="18" spans="1:92" ht="12.95" customHeight="1" x14ac:dyDescent="0.15">
      <c r="A18" s="10"/>
      <c r="B18" s="10"/>
      <c r="C18" s="10"/>
      <c r="D18" s="10"/>
      <c r="E18" s="65"/>
      <c r="F18" s="680" t="s">
        <v>832</v>
      </c>
      <c r="G18" s="681"/>
      <c r="H18" s="681"/>
      <c r="I18" s="681"/>
      <c r="J18" s="682"/>
      <c r="K18" s="682"/>
      <c r="L18" s="682"/>
      <c r="M18" s="682"/>
      <c r="N18" s="428"/>
      <c r="O18" s="682"/>
      <c r="P18" s="682"/>
      <c r="Q18" s="682"/>
      <c r="R18" s="682"/>
      <c r="S18" s="682"/>
      <c r="T18" s="682"/>
      <c r="U18" s="682"/>
      <c r="V18" s="682"/>
      <c r="W18" s="682"/>
      <c r="X18" s="428"/>
      <c r="Y18" s="681"/>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row>
    <row r="19" spans="1:92" ht="12.95" customHeight="1" x14ac:dyDescent="0.15">
      <c r="A19" s="10"/>
      <c r="B19" s="10"/>
      <c r="C19" s="10"/>
      <c r="D19" s="10"/>
      <c r="E19" s="60"/>
      <c r="F19" s="680" t="s">
        <v>833</v>
      </c>
      <c r="G19" s="681"/>
      <c r="H19" s="681"/>
      <c r="I19" s="681"/>
      <c r="J19" s="428"/>
      <c r="K19" s="428"/>
      <c r="L19" s="428"/>
      <c r="M19" s="428"/>
      <c r="N19" s="428"/>
      <c r="O19" s="428"/>
      <c r="P19" s="428"/>
      <c r="Q19" s="428"/>
      <c r="R19" s="428"/>
      <c r="S19" s="428"/>
      <c r="T19" s="428"/>
      <c r="U19" s="428"/>
      <c r="V19" s="428"/>
      <c r="W19" s="428"/>
      <c r="X19" s="428"/>
      <c r="Y19" s="681"/>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row>
    <row r="20" spans="1:92" ht="12.95" customHeight="1" x14ac:dyDescent="0.15">
      <c r="A20" s="10"/>
      <c r="B20" s="10"/>
      <c r="C20" s="10"/>
      <c r="D20" s="10"/>
      <c r="E20" s="60"/>
      <c r="F20" s="680" t="s">
        <v>834</v>
      </c>
      <c r="G20" s="681"/>
      <c r="H20" s="681"/>
      <c r="I20" s="681"/>
      <c r="J20" s="428"/>
      <c r="K20" s="683"/>
      <c r="L20" s="683"/>
      <c r="M20" s="683"/>
      <c r="N20" s="428"/>
      <c r="O20" s="683"/>
      <c r="P20" s="683"/>
      <c r="Q20" s="683"/>
      <c r="R20" s="683"/>
      <c r="S20" s="683"/>
      <c r="T20" s="683"/>
      <c r="U20" s="683"/>
      <c r="V20" s="683"/>
      <c r="W20" s="683"/>
      <c r="X20" s="428"/>
      <c r="Y20" s="681"/>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row>
    <row r="21" spans="1:92" ht="12.75" customHeight="1" x14ac:dyDescent="0.15">
      <c r="A21" s="10"/>
      <c r="B21" s="1486"/>
      <c r="C21" s="1487"/>
      <c r="D21" s="1487"/>
      <c r="E21" s="1487"/>
      <c r="F21" s="1487"/>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row>
    <row r="22" spans="1:92" ht="15" customHeight="1" x14ac:dyDescent="0.1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row>
    <row r="23" spans="1:92" ht="18" customHeight="1" x14ac:dyDescent="0.15">
      <c r="A23" s="684" t="s">
        <v>835</v>
      </c>
      <c r="B23" s="684"/>
      <c r="C23" s="680" t="s">
        <v>836</v>
      </c>
      <c r="D23" s="681"/>
      <c r="E23" s="681"/>
      <c r="F23" s="681"/>
      <c r="G23" s="681"/>
      <c r="H23" s="681"/>
      <c r="I23" s="681"/>
      <c r="J23" s="681"/>
      <c r="K23" s="681"/>
      <c r="L23" s="681"/>
      <c r="M23" s="681"/>
      <c r="N23" s="681"/>
      <c r="O23" s="681"/>
      <c r="P23" s="681"/>
      <c r="Q23" s="681"/>
      <c r="R23" s="428"/>
      <c r="S23" s="428"/>
      <c r="T23" s="428"/>
      <c r="U23" s="681"/>
      <c r="V23" s="681"/>
      <c r="W23" s="681"/>
      <c r="X23" s="681"/>
      <c r="Y23" s="681"/>
      <c r="Z23" s="681"/>
      <c r="AA23" s="681"/>
      <c r="AB23" s="681"/>
      <c r="AC23" s="681"/>
      <c r="AD23" s="681"/>
      <c r="AE23" s="681"/>
      <c r="AF23" s="681"/>
      <c r="AG23" s="681"/>
      <c r="AH23" s="681"/>
      <c r="AI23" s="681"/>
      <c r="AJ23" s="681"/>
      <c r="AK23" s="681"/>
      <c r="AL23" s="681"/>
      <c r="AM23" s="681"/>
      <c r="AN23" s="681" t="s">
        <v>837</v>
      </c>
      <c r="AO23" s="681"/>
      <c r="AP23" s="681"/>
      <c r="AQ23" s="681"/>
      <c r="AR23" s="681"/>
      <c r="AS23" s="681"/>
      <c r="AT23" s="681"/>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row>
    <row r="24" spans="1:92" ht="18" customHeight="1" x14ac:dyDescent="0.15">
      <c r="A24" s="1557" t="s">
        <v>838</v>
      </c>
      <c r="B24" s="1558"/>
      <c r="C24" s="1558"/>
      <c r="D24" s="1558"/>
      <c r="E24" s="1558"/>
      <c r="F24" s="1558"/>
      <c r="G24" s="1558"/>
      <c r="H24" s="1558"/>
      <c r="I24" s="1559"/>
      <c r="J24" s="1488" t="s">
        <v>839</v>
      </c>
      <c r="K24" s="1489"/>
      <c r="L24" s="1489"/>
      <c r="M24" s="1489"/>
      <c r="N24" s="1489"/>
      <c r="O24" s="1489"/>
      <c r="P24" s="1489"/>
      <c r="Q24" s="1489"/>
      <c r="R24" s="1489"/>
      <c r="S24" s="1489"/>
      <c r="T24" s="1489"/>
      <c r="U24" s="1490"/>
      <c r="V24" s="1488" t="s">
        <v>840</v>
      </c>
      <c r="W24" s="1489"/>
      <c r="X24" s="1489"/>
      <c r="Y24" s="1489"/>
      <c r="Z24" s="1489"/>
      <c r="AA24" s="1489"/>
      <c r="AB24" s="1489"/>
      <c r="AC24" s="1489"/>
      <c r="AD24" s="1489"/>
      <c r="AE24" s="1489"/>
      <c r="AF24" s="1489"/>
      <c r="AG24" s="1490"/>
      <c r="AH24" s="1488" t="s">
        <v>841</v>
      </c>
      <c r="AI24" s="1489"/>
      <c r="AJ24" s="1489"/>
      <c r="AK24" s="1489"/>
      <c r="AL24" s="1489"/>
      <c r="AM24" s="1489"/>
      <c r="AN24" s="1489"/>
      <c r="AO24" s="1489"/>
      <c r="AP24" s="1489"/>
      <c r="AQ24" s="1489"/>
      <c r="AR24" s="1489"/>
      <c r="AS24" s="1490"/>
      <c r="AT24" s="681"/>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row>
    <row r="25" spans="1:92" ht="18" customHeight="1" x14ac:dyDescent="0.15">
      <c r="A25" s="1560"/>
      <c r="B25" s="1561"/>
      <c r="C25" s="1561"/>
      <c r="D25" s="1561"/>
      <c r="E25" s="1561"/>
      <c r="F25" s="1561"/>
      <c r="G25" s="1561"/>
      <c r="H25" s="1561"/>
      <c r="I25" s="1562"/>
      <c r="J25" s="1488" t="s">
        <v>842</v>
      </c>
      <c r="K25" s="1489"/>
      <c r="L25" s="1489"/>
      <c r="M25" s="1491"/>
      <c r="N25" s="1489" t="s">
        <v>843</v>
      </c>
      <c r="O25" s="1489"/>
      <c r="P25" s="1489"/>
      <c r="Q25" s="1491"/>
      <c r="R25" s="1492" t="s">
        <v>844</v>
      </c>
      <c r="S25" s="1492"/>
      <c r="T25" s="1492"/>
      <c r="U25" s="1493"/>
      <c r="V25" s="1488" t="s">
        <v>842</v>
      </c>
      <c r="W25" s="1489"/>
      <c r="X25" s="1489"/>
      <c r="Y25" s="1491"/>
      <c r="Z25" s="1489" t="s">
        <v>843</v>
      </c>
      <c r="AA25" s="1489"/>
      <c r="AB25" s="1489"/>
      <c r="AC25" s="1491"/>
      <c r="AD25" s="1492" t="s">
        <v>844</v>
      </c>
      <c r="AE25" s="1492"/>
      <c r="AF25" s="1492"/>
      <c r="AG25" s="1493"/>
      <c r="AH25" s="1488" t="s">
        <v>842</v>
      </c>
      <c r="AI25" s="1489"/>
      <c r="AJ25" s="1489"/>
      <c r="AK25" s="1491"/>
      <c r="AL25" s="1489" t="s">
        <v>843</v>
      </c>
      <c r="AM25" s="1489"/>
      <c r="AN25" s="1489"/>
      <c r="AO25" s="1491"/>
      <c r="AP25" s="1492" t="s">
        <v>844</v>
      </c>
      <c r="AQ25" s="1492"/>
      <c r="AR25" s="1492"/>
      <c r="AS25" s="1493"/>
      <c r="AT25" s="681"/>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row>
    <row r="26" spans="1:92" ht="25.5" customHeight="1" x14ac:dyDescent="0.15">
      <c r="A26" s="1563" t="s">
        <v>845</v>
      </c>
      <c r="B26" s="1564"/>
      <c r="C26" s="1494" t="s">
        <v>846</v>
      </c>
      <c r="D26" s="1495"/>
      <c r="E26" s="1495"/>
      <c r="F26" s="1495"/>
      <c r="G26" s="1495"/>
      <c r="H26" s="1495"/>
      <c r="I26" s="1496"/>
      <c r="J26" s="1497">
        <v>96.4</v>
      </c>
      <c r="K26" s="1498"/>
      <c r="L26" s="1498"/>
      <c r="M26" s="1499"/>
      <c r="N26" s="1500">
        <v>1.4</v>
      </c>
      <c r="O26" s="1500"/>
      <c r="P26" s="1500"/>
      <c r="Q26" s="685" t="s">
        <v>191</v>
      </c>
      <c r="R26" s="686"/>
      <c r="S26" s="686"/>
      <c r="T26" s="686"/>
      <c r="U26" s="687" t="s">
        <v>191</v>
      </c>
      <c r="V26" s="1497">
        <v>95.8</v>
      </c>
      <c r="W26" s="1498"/>
      <c r="X26" s="1498"/>
      <c r="Y26" s="1499"/>
      <c r="Z26" s="1500">
        <v>2</v>
      </c>
      <c r="AA26" s="1500"/>
      <c r="AB26" s="1500"/>
      <c r="AC26" s="685" t="s">
        <v>191</v>
      </c>
      <c r="AD26" s="686"/>
      <c r="AE26" s="686"/>
      <c r="AF26" s="686"/>
      <c r="AG26" s="687" t="s">
        <v>191</v>
      </c>
      <c r="AH26" s="1497">
        <v>104.4</v>
      </c>
      <c r="AI26" s="1501"/>
      <c r="AJ26" s="1501"/>
      <c r="AK26" s="1502"/>
      <c r="AL26" s="1503">
        <v>1.7</v>
      </c>
      <c r="AM26" s="1503"/>
      <c r="AN26" s="1503"/>
      <c r="AO26" s="685" t="s">
        <v>191</v>
      </c>
      <c r="AP26" s="686"/>
      <c r="AQ26" s="686"/>
      <c r="AR26" s="686"/>
      <c r="AS26" s="688" t="s">
        <v>191</v>
      </c>
      <c r="AT26" s="681"/>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row>
    <row r="27" spans="1:92" ht="25.5" customHeight="1" x14ac:dyDescent="0.15">
      <c r="A27" s="1565"/>
      <c r="B27" s="1566"/>
      <c r="C27" s="1504" t="s">
        <v>847</v>
      </c>
      <c r="D27" s="1505"/>
      <c r="E27" s="1505"/>
      <c r="F27" s="1505"/>
      <c r="G27" s="1505"/>
      <c r="H27" s="1505"/>
      <c r="I27" s="1506"/>
      <c r="J27" s="1507">
        <v>104.4</v>
      </c>
      <c r="K27" s="1508"/>
      <c r="L27" s="1508"/>
      <c r="M27" s="1509"/>
      <c r="N27" s="689"/>
      <c r="O27" s="689"/>
      <c r="P27" s="689"/>
      <c r="Q27" s="690"/>
      <c r="R27" s="1510">
        <v>-3.2</v>
      </c>
      <c r="S27" s="1510"/>
      <c r="T27" s="1510"/>
      <c r="U27" s="691"/>
      <c r="V27" s="1507">
        <v>102.8</v>
      </c>
      <c r="W27" s="1508"/>
      <c r="X27" s="1508"/>
      <c r="Y27" s="1509"/>
      <c r="Z27" s="689"/>
      <c r="AA27" s="689"/>
      <c r="AB27" s="689"/>
      <c r="AC27" s="690"/>
      <c r="AD27" s="1510">
        <v>-3.4</v>
      </c>
      <c r="AE27" s="1510"/>
      <c r="AF27" s="1510"/>
      <c r="AG27" s="691"/>
      <c r="AH27" s="1511">
        <v>103.5</v>
      </c>
      <c r="AI27" s="1512"/>
      <c r="AJ27" s="1512"/>
      <c r="AK27" s="1513"/>
      <c r="AL27" s="692"/>
      <c r="AM27" s="689"/>
      <c r="AN27" s="689"/>
      <c r="AO27" s="690"/>
      <c r="AP27" s="1528">
        <v>0.4</v>
      </c>
      <c r="AQ27" s="1528"/>
      <c r="AR27" s="1528"/>
      <c r="AS27" s="691"/>
      <c r="AT27" s="681"/>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row>
    <row r="28" spans="1:92" ht="25.5" customHeight="1" x14ac:dyDescent="0.15">
      <c r="A28" s="1567" t="s">
        <v>848</v>
      </c>
      <c r="B28" s="1568"/>
      <c r="C28" s="1494" t="s">
        <v>846</v>
      </c>
      <c r="D28" s="1495"/>
      <c r="E28" s="1495"/>
      <c r="F28" s="1495"/>
      <c r="G28" s="1495"/>
      <c r="H28" s="1495"/>
      <c r="I28" s="1496"/>
      <c r="J28" s="1497">
        <v>104.1</v>
      </c>
      <c r="K28" s="1498"/>
      <c r="L28" s="1498"/>
      <c r="M28" s="1499"/>
      <c r="N28" s="1500">
        <v>2.8</v>
      </c>
      <c r="O28" s="1500"/>
      <c r="P28" s="1500"/>
      <c r="Q28" s="693"/>
      <c r="R28" s="686"/>
      <c r="S28" s="686"/>
      <c r="T28" s="686"/>
      <c r="U28" s="694"/>
      <c r="V28" s="1497">
        <v>102.4</v>
      </c>
      <c r="W28" s="1498"/>
      <c r="X28" s="1498"/>
      <c r="Y28" s="1499"/>
      <c r="Z28" s="1500">
        <v>2.6</v>
      </c>
      <c r="AA28" s="1500"/>
      <c r="AB28" s="1500"/>
      <c r="AC28" s="693"/>
      <c r="AD28" s="686"/>
      <c r="AE28" s="686"/>
      <c r="AF28" s="686"/>
      <c r="AG28" s="694"/>
      <c r="AH28" s="1497">
        <v>102.3</v>
      </c>
      <c r="AI28" s="1498"/>
      <c r="AJ28" s="1498"/>
      <c r="AK28" s="1499"/>
      <c r="AL28" s="1503">
        <v>0</v>
      </c>
      <c r="AM28" s="1503"/>
      <c r="AN28" s="1503"/>
      <c r="AO28" s="693"/>
      <c r="AP28" s="686"/>
      <c r="AQ28" s="686"/>
      <c r="AR28" s="686"/>
      <c r="AS28" s="694"/>
      <c r="AT28" s="681"/>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row>
    <row r="29" spans="1:92" ht="25.5" customHeight="1" x14ac:dyDescent="0.15">
      <c r="A29" s="1569"/>
      <c r="B29" s="1570"/>
      <c r="C29" s="1504" t="s">
        <v>847</v>
      </c>
      <c r="D29" s="1505"/>
      <c r="E29" s="1505"/>
      <c r="F29" s="1505"/>
      <c r="G29" s="1505"/>
      <c r="H29" s="1505"/>
      <c r="I29" s="1506"/>
      <c r="J29" s="1507">
        <v>107.8</v>
      </c>
      <c r="K29" s="1508"/>
      <c r="L29" s="1508"/>
      <c r="M29" s="1509"/>
      <c r="N29" s="689"/>
      <c r="O29" s="689"/>
      <c r="P29" s="689"/>
      <c r="Q29" s="690"/>
      <c r="R29" s="1510">
        <v>1.4</v>
      </c>
      <c r="S29" s="1510"/>
      <c r="T29" s="1510"/>
      <c r="U29" s="691"/>
      <c r="V29" s="1507">
        <v>105.7</v>
      </c>
      <c r="W29" s="1508"/>
      <c r="X29" s="1508"/>
      <c r="Y29" s="1509"/>
      <c r="Z29" s="689"/>
      <c r="AA29" s="689"/>
      <c r="AB29" s="689"/>
      <c r="AC29" s="690"/>
      <c r="AD29" s="1510">
        <v>0.4</v>
      </c>
      <c r="AE29" s="1510"/>
      <c r="AF29" s="1510"/>
      <c r="AG29" s="691"/>
      <c r="AH29" s="1511">
        <v>102.4</v>
      </c>
      <c r="AI29" s="1512"/>
      <c r="AJ29" s="1512"/>
      <c r="AK29" s="1513"/>
      <c r="AL29" s="689"/>
      <c r="AM29" s="689"/>
      <c r="AN29" s="689"/>
      <c r="AO29" s="690"/>
      <c r="AP29" s="1528">
        <v>-1.3</v>
      </c>
      <c r="AQ29" s="1528"/>
      <c r="AR29" s="1528"/>
      <c r="AS29" s="691"/>
      <c r="AT29" s="681"/>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row>
    <row r="30" spans="1:92" ht="12.95" customHeight="1" x14ac:dyDescent="0.15">
      <c r="A30" s="695" t="s">
        <v>849</v>
      </c>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c r="AU30" s="10"/>
      <c r="AV30" s="5"/>
      <c r="AW30" s="10"/>
      <c r="AX30" s="10"/>
      <c r="AY30" s="10"/>
      <c r="AZ30" s="10"/>
      <c r="BA30" s="10"/>
      <c r="BB30" s="10"/>
      <c r="BC30" s="10"/>
      <c r="BD30" s="10"/>
      <c r="BE30" s="10"/>
      <c r="BF30" s="10"/>
      <c r="BG30" s="10"/>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row>
    <row r="31" spans="1:92" ht="12.95" customHeight="1" x14ac:dyDescent="0.15">
      <c r="A31" s="695" t="s">
        <v>462</v>
      </c>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10"/>
      <c r="AV31" s="5"/>
      <c r="AW31" s="10"/>
      <c r="AX31" s="10"/>
      <c r="AY31" s="10"/>
      <c r="AZ31" s="10"/>
      <c r="BA31" s="10"/>
      <c r="BB31" s="10"/>
      <c r="BC31" s="10"/>
      <c r="BD31" s="10"/>
      <c r="BE31" s="10"/>
      <c r="BF31" s="10"/>
      <c r="BG31" s="10"/>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row>
    <row r="32" spans="1:92" ht="18" customHeight="1" x14ac:dyDescent="0.15">
      <c r="A32" s="681"/>
      <c r="B32" s="681"/>
      <c r="C32" s="681"/>
      <c r="D32" s="681"/>
      <c r="E32" s="681"/>
      <c r="F32" s="681"/>
      <c r="G32" s="681"/>
      <c r="H32" s="681"/>
      <c r="I32" s="681"/>
      <c r="J32" s="696"/>
      <c r="K32" s="697"/>
      <c r="L32" s="697"/>
      <c r="M32" s="697"/>
      <c r="N32" s="697"/>
      <c r="O32" s="697"/>
      <c r="P32" s="697"/>
      <c r="Q32" s="697"/>
      <c r="R32" s="697"/>
      <c r="S32" s="697"/>
      <c r="T32" s="697"/>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row>
    <row r="33" spans="1:92" ht="18" customHeight="1" x14ac:dyDescent="0.15">
      <c r="A33" s="1582" t="s">
        <v>850</v>
      </c>
      <c r="B33" s="1582"/>
      <c r="C33" s="698" t="s">
        <v>851</v>
      </c>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c r="AS33" s="699" t="s">
        <v>852</v>
      </c>
      <c r="AT33" s="681"/>
      <c r="AU33" s="10"/>
      <c r="AV33" s="10"/>
      <c r="AW33" s="5"/>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row>
    <row r="34" spans="1:92" ht="18" customHeight="1" x14ac:dyDescent="0.15">
      <c r="A34" s="1571" t="s">
        <v>853</v>
      </c>
      <c r="B34" s="1572"/>
      <c r="C34" s="1488" t="s">
        <v>854</v>
      </c>
      <c r="D34" s="1489"/>
      <c r="E34" s="1489"/>
      <c r="F34" s="1489"/>
      <c r="G34" s="1489"/>
      <c r="H34" s="1489"/>
      <c r="I34" s="1489"/>
      <c r="J34" s="1489"/>
      <c r="K34" s="1489"/>
      <c r="L34" s="1489"/>
      <c r="M34" s="1489"/>
      <c r="N34" s="1489"/>
      <c r="O34" s="1489"/>
      <c r="P34" s="1489"/>
      <c r="Q34" s="1489"/>
      <c r="R34" s="1489"/>
      <c r="S34" s="1489"/>
      <c r="T34" s="1489"/>
      <c r="U34" s="1489"/>
      <c r="V34" s="1489"/>
      <c r="W34" s="1489"/>
      <c r="X34" s="1490"/>
      <c r="Y34" s="1488" t="s">
        <v>855</v>
      </c>
      <c r="Z34" s="1489"/>
      <c r="AA34" s="1489"/>
      <c r="AB34" s="1489"/>
      <c r="AC34" s="1489"/>
      <c r="AD34" s="1489"/>
      <c r="AE34" s="1489"/>
      <c r="AF34" s="1489"/>
      <c r="AG34" s="1489"/>
      <c r="AH34" s="1489"/>
      <c r="AI34" s="1489"/>
      <c r="AJ34" s="1489"/>
      <c r="AK34" s="1489"/>
      <c r="AL34" s="1489"/>
      <c r="AM34" s="1489"/>
      <c r="AN34" s="1489"/>
      <c r="AO34" s="1489"/>
      <c r="AP34" s="1489"/>
      <c r="AQ34" s="1489"/>
      <c r="AR34" s="1489"/>
      <c r="AS34" s="1489"/>
      <c r="AT34" s="149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row>
    <row r="35" spans="1:92" ht="18" customHeight="1" x14ac:dyDescent="0.15">
      <c r="A35" s="1573"/>
      <c r="B35" s="1574"/>
      <c r="C35" s="1488" t="s">
        <v>856</v>
      </c>
      <c r="D35" s="1489"/>
      <c r="E35" s="1489"/>
      <c r="F35" s="1489"/>
      <c r="G35" s="1489"/>
      <c r="H35" s="1491"/>
      <c r="I35" s="1490" t="s">
        <v>857</v>
      </c>
      <c r="J35" s="1583"/>
      <c r="K35" s="1583"/>
      <c r="L35" s="1583"/>
      <c r="M35" s="1583"/>
      <c r="N35" s="1583"/>
      <c r="O35" s="1583"/>
      <c r="P35" s="1583"/>
      <c r="Q35" s="1583"/>
      <c r="R35" s="1583"/>
      <c r="S35" s="1583"/>
      <c r="T35" s="1583"/>
      <c r="U35" s="1583"/>
      <c r="V35" s="1583"/>
      <c r="W35" s="1583"/>
      <c r="X35" s="1583"/>
      <c r="Y35" s="1557" t="s">
        <v>856</v>
      </c>
      <c r="Z35" s="1558"/>
      <c r="AA35" s="1558"/>
      <c r="AB35" s="1558"/>
      <c r="AC35" s="1558"/>
      <c r="AD35" s="1584"/>
      <c r="AE35" s="1558" t="s">
        <v>857</v>
      </c>
      <c r="AF35" s="1558"/>
      <c r="AG35" s="1558"/>
      <c r="AH35" s="1558"/>
      <c r="AI35" s="1558"/>
      <c r="AJ35" s="1558"/>
      <c r="AK35" s="1558"/>
      <c r="AL35" s="1558"/>
      <c r="AM35" s="1558"/>
      <c r="AN35" s="1558"/>
      <c r="AO35" s="1558"/>
      <c r="AP35" s="1558"/>
      <c r="AQ35" s="1558"/>
      <c r="AR35" s="1558"/>
      <c r="AS35" s="1558"/>
      <c r="AT35" s="1559"/>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row>
    <row r="36" spans="1:92" ht="18" customHeight="1" x14ac:dyDescent="0.15">
      <c r="A36" s="1567" t="s">
        <v>858</v>
      </c>
      <c r="B36" s="1568"/>
      <c r="C36" s="1514" t="s">
        <v>859</v>
      </c>
      <c r="D36" s="1515"/>
      <c r="E36" s="1515"/>
      <c r="F36" s="1516">
        <v>6.8</v>
      </c>
      <c r="G36" s="1516"/>
      <c r="H36" s="1517"/>
      <c r="I36" s="1518" t="s">
        <v>860</v>
      </c>
      <c r="J36" s="1519"/>
      <c r="K36" s="1519"/>
      <c r="L36" s="1519"/>
      <c r="M36" s="1519"/>
      <c r="N36" s="1519"/>
      <c r="O36" s="1519"/>
      <c r="P36" s="1519"/>
      <c r="Q36" s="1519"/>
      <c r="R36" s="1519"/>
      <c r="S36" s="1519"/>
      <c r="T36" s="1519"/>
      <c r="U36" s="1519"/>
      <c r="V36" s="1519"/>
      <c r="W36" s="1519"/>
      <c r="X36" s="1520"/>
      <c r="Y36" s="1521" t="s">
        <v>861</v>
      </c>
      <c r="Z36" s="1522"/>
      <c r="AA36" s="1522"/>
      <c r="AB36" s="1523">
        <v>-4.7</v>
      </c>
      <c r="AC36" s="1523"/>
      <c r="AD36" s="1524"/>
      <c r="AE36" s="1525" t="s">
        <v>862</v>
      </c>
      <c r="AF36" s="1526"/>
      <c r="AG36" s="1526"/>
      <c r="AH36" s="1526"/>
      <c r="AI36" s="1526"/>
      <c r="AJ36" s="1526"/>
      <c r="AK36" s="1526"/>
      <c r="AL36" s="1526"/>
      <c r="AM36" s="1526"/>
      <c r="AN36" s="1526"/>
      <c r="AO36" s="1526"/>
      <c r="AP36" s="1526"/>
      <c r="AQ36" s="1526"/>
      <c r="AR36" s="1526"/>
      <c r="AS36" s="1526"/>
      <c r="AT36" s="1527"/>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row>
    <row r="37" spans="1:92" ht="18" customHeight="1" x14ac:dyDescent="0.15">
      <c r="A37" s="1575"/>
      <c r="B37" s="1576"/>
      <c r="C37" s="1529" t="s">
        <v>863</v>
      </c>
      <c r="D37" s="1530"/>
      <c r="E37" s="1530"/>
      <c r="F37" s="1531">
        <v>4.4000000000000004</v>
      </c>
      <c r="G37" s="1531"/>
      <c r="H37" s="1539"/>
      <c r="I37" s="1532" t="s">
        <v>864</v>
      </c>
      <c r="J37" s="1533"/>
      <c r="K37" s="1533"/>
      <c r="L37" s="1533"/>
      <c r="M37" s="1533"/>
      <c r="N37" s="1533"/>
      <c r="O37" s="1533"/>
      <c r="P37" s="1533"/>
      <c r="Q37" s="1533"/>
      <c r="R37" s="1533"/>
      <c r="S37" s="1533"/>
      <c r="T37" s="1533"/>
      <c r="U37" s="1533"/>
      <c r="V37" s="1533"/>
      <c r="W37" s="1533"/>
      <c r="X37" s="1534"/>
      <c r="Y37" s="1529" t="s">
        <v>865</v>
      </c>
      <c r="Z37" s="1530"/>
      <c r="AA37" s="1530"/>
      <c r="AB37" s="1535">
        <v>-1</v>
      </c>
      <c r="AC37" s="1535"/>
      <c r="AD37" s="1536"/>
      <c r="AE37" s="1533" t="s">
        <v>866</v>
      </c>
      <c r="AF37" s="1533"/>
      <c r="AG37" s="1533"/>
      <c r="AH37" s="1533"/>
      <c r="AI37" s="1533"/>
      <c r="AJ37" s="1533"/>
      <c r="AK37" s="1533"/>
      <c r="AL37" s="1533"/>
      <c r="AM37" s="1533"/>
      <c r="AN37" s="1533"/>
      <c r="AO37" s="1533"/>
      <c r="AP37" s="1533"/>
      <c r="AQ37" s="1533"/>
      <c r="AR37" s="1533"/>
      <c r="AS37" s="1533"/>
      <c r="AT37" s="1534"/>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row>
    <row r="38" spans="1:92" ht="18" customHeight="1" x14ac:dyDescent="0.15">
      <c r="A38" s="1569"/>
      <c r="B38" s="1577"/>
      <c r="C38" s="1540" t="s">
        <v>867</v>
      </c>
      <c r="D38" s="1541"/>
      <c r="E38" s="1541"/>
      <c r="F38" s="1542">
        <v>2.5</v>
      </c>
      <c r="G38" s="1542"/>
      <c r="H38" s="1543"/>
      <c r="I38" s="1544" t="s">
        <v>868</v>
      </c>
      <c r="J38" s="1545"/>
      <c r="K38" s="1545"/>
      <c r="L38" s="1545"/>
      <c r="M38" s="1545"/>
      <c r="N38" s="1545"/>
      <c r="O38" s="1545"/>
      <c r="P38" s="1545"/>
      <c r="Q38" s="1545"/>
      <c r="R38" s="1545"/>
      <c r="S38" s="1545"/>
      <c r="T38" s="1545"/>
      <c r="U38" s="1545"/>
      <c r="V38" s="1545"/>
      <c r="W38" s="1545"/>
      <c r="X38" s="1546"/>
      <c r="Y38" s="1547" t="s">
        <v>869</v>
      </c>
      <c r="Z38" s="1548"/>
      <c r="AA38" s="1548"/>
      <c r="AB38" s="1549">
        <v>-1.8</v>
      </c>
      <c r="AC38" s="1549"/>
      <c r="AD38" s="1550"/>
      <c r="AE38" s="1533" t="s">
        <v>870</v>
      </c>
      <c r="AF38" s="1537"/>
      <c r="AG38" s="1537"/>
      <c r="AH38" s="1537"/>
      <c r="AI38" s="1537"/>
      <c r="AJ38" s="1537"/>
      <c r="AK38" s="1537"/>
      <c r="AL38" s="1537"/>
      <c r="AM38" s="1537"/>
      <c r="AN38" s="1537"/>
      <c r="AO38" s="1537"/>
      <c r="AP38" s="1537"/>
      <c r="AQ38" s="1537"/>
      <c r="AR38" s="1537"/>
      <c r="AS38" s="1537"/>
      <c r="AT38" s="1538"/>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row>
    <row r="39" spans="1:92" ht="18" customHeight="1" x14ac:dyDescent="0.15">
      <c r="A39" s="1567" t="s">
        <v>871</v>
      </c>
      <c r="B39" s="1578"/>
      <c r="C39" s="1529" t="s">
        <v>867</v>
      </c>
      <c r="D39" s="1530"/>
      <c r="E39" s="1530"/>
      <c r="F39" s="1531">
        <v>5.6</v>
      </c>
      <c r="G39" s="1531"/>
      <c r="H39" s="1539"/>
      <c r="I39" s="1532" t="s">
        <v>872</v>
      </c>
      <c r="J39" s="1533"/>
      <c r="K39" s="1533"/>
      <c r="L39" s="1533"/>
      <c r="M39" s="1533"/>
      <c r="N39" s="1533"/>
      <c r="O39" s="1533"/>
      <c r="P39" s="1533"/>
      <c r="Q39" s="1533"/>
      <c r="R39" s="1533"/>
      <c r="S39" s="1533"/>
      <c r="T39" s="1533"/>
      <c r="U39" s="1533"/>
      <c r="V39" s="1533"/>
      <c r="W39" s="1533"/>
      <c r="X39" s="1534"/>
      <c r="Y39" s="1580" t="s">
        <v>873</v>
      </c>
      <c r="Z39" s="1581"/>
      <c r="AA39" s="1581"/>
      <c r="AB39" s="1523">
        <v>-5.0999999999999996</v>
      </c>
      <c r="AC39" s="1523"/>
      <c r="AD39" s="1524"/>
      <c r="AE39" s="1525" t="s">
        <v>862</v>
      </c>
      <c r="AF39" s="1526"/>
      <c r="AG39" s="1526"/>
      <c r="AH39" s="1526"/>
      <c r="AI39" s="1526"/>
      <c r="AJ39" s="1526"/>
      <c r="AK39" s="1526"/>
      <c r="AL39" s="1526"/>
      <c r="AM39" s="1526"/>
      <c r="AN39" s="1526"/>
      <c r="AO39" s="1526"/>
      <c r="AP39" s="1526"/>
      <c r="AQ39" s="1526"/>
      <c r="AR39" s="1526"/>
      <c r="AS39" s="1526"/>
      <c r="AT39" s="1527"/>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row>
    <row r="40" spans="1:92" ht="18" customHeight="1" x14ac:dyDescent="0.15">
      <c r="A40" s="1575"/>
      <c r="B40" s="1576"/>
      <c r="C40" s="1529" t="s">
        <v>859</v>
      </c>
      <c r="D40" s="1530"/>
      <c r="E40" s="1530"/>
      <c r="F40" s="1531">
        <v>2.2999999999999998</v>
      </c>
      <c r="G40" s="1531"/>
      <c r="H40" s="1531"/>
      <c r="I40" s="1532" t="s">
        <v>860</v>
      </c>
      <c r="J40" s="1533"/>
      <c r="K40" s="1533"/>
      <c r="L40" s="1533"/>
      <c r="M40" s="1533"/>
      <c r="N40" s="1533"/>
      <c r="O40" s="1533"/>
      <c r="P40" s="1533"/>
      <c r="Q40" s="1533"/>
      <c r="R40" s="1533"/>
      <c r="S40" s="1533"/>
      <c r="T40" s="1533"/>
      <c r="U40" s="1533"/>
      <c r="V40" s="1533"/>
      <c r="W40" s="1533"/>
      <c r="X40" s="1534"/>
      <c r="Y40" s="1529" t="s">
        <v>874</v>
      </c>
      <c r="Z40" s="1530"/>
      <c r="AA40" s="1530"/>
      <c r="AB40" s="1535">
        <v>-21.4</v>
      </c>
      <c r="AC40" s="1535"/>
      <c r="AD40" s="1536"/>
      <c r="AE40" s="1533" t="s">
        <v>875</v>
      </c>
      <c r="AF40" s="1533"/>
      <c r="AG40" s="1533"/>
      <c r="AH40" s="1533"/>
      <c r="AI40" s="1533"/>
      <c r="AJ40" s="1533"/>
      <c r="AK40" s="1533"/>
      <c r="AL40" s="1533"/>
      <c r="AM40" s="1533"/>
      <c r="AN40" s="1533"/>
      <c r="AO40" s="1533"/>
      <c r="AP40" s="1533"/>
      <c r="AQ40" s="1537"/>
      <c r="AR40" s="1537"/>
      <c r="AS40" s="1537"/>
      <c r="AT40" s="1538"/>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row>
    <row r="41" spans="1:92" ht="18" customHeight="1" x14ac:dyDescent="0.15">
      <c r="A41" s="1569"/>
      <c r="B41" s="1577"/>
      <c r="C41" s="1540" t="s">
        <v>863</v>
      </c>
      <c r="D41" s="1541"/>
      <c r="E41" s="1541"/>
      <c r="F41" s="1542">
        <v>5.0999999999999996</v>
      </c>
      <c r="G41" s="1542"/>
      <c r="H41" s="1543"/>
      <c r="I41" s="1544" t="s">
        <v>876</v>
      </c>
      <c r="J41" s="1545"/>
      <c r="K41" s="1545"/>
      <c r="L41" s="1545"/>
      <c r="M41" s="1545"/>
      <c r="N41" s="1545"/>
      <c r="O41" s="1545"/>
      <c r="P41" s="1545"/>
      <c r="Q41" s="1545"/>
      <c r="R41" s="1545"/>
      <c r="S41" s="1545"/>
      <c r="T41" s="1545"/>
      <c r="U41" s="1545"/>
      <c r="V41" s="1545"/>
      <c r="W41" s="1545"/>
      <c r="X41" s="1546"/>
      <c r="Y41" s="1540" t="s">
        <v>877</v>
      </c>
      <c r="Z41" s="1541"/>
      <c r="AA41" s="1541"/>
      <c r="AB41" s="1549">
        <v>-3.5</v>
      </c>
      <c r="AC41" s="1549"/>
      <c r="AD41" s="1550"/>
      <c r="AE41" s="1533" t="s">
        <v>878</v>
      </c>
      <c r="AF41" s="1537"/>
      <c r="AG41" s="1537"/>
      <c r="AH41" s="1537"/>
      <c r="AI41" s="1537"/>
      <c r="AJ41" s="1537"/>
      <c r="AK41" s="1537"/>
      <c r="AL41" s="1537"/>
      <c r="AM41" s="1537"/>
      <c r="AN41" s="1537"/>
      <c r="AO41" s="1537"/>
      <c r="AP41" s="1537"/>
      <c r="AQ41" s="1537"/>
      <c r="AR41" s="1537"/>
      <c r="AS41" s="1537"/>
      <c r="AT41" s="1538"/>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row>
    <row r="42" spans="1:92" ht="18" customHeight="1" x14ac:dyDescent="0.15">
      <c r="A42" s="1567" t="s">
        <v>879</v>
      </c>
      <c r="B42" s="1578"/>
      <c r="C42" s="1529" t="s">
        <v>859</v>
      </c>
      <c r="D42" s="1530"/>
      <c r="E42" s="1530"/>
      <c r="F42" s="1531">
        <v>6</v>
      </c>
      <c r="G42" s="1531"/>
      <c r="H42" s="1539"/>
      <c r="I42" s="1554" t="s">
        <v>880</v>
      </c>
      <c r="J42" s="1525"/>
      <c r="K42" s="1525"/>
      <c r="L42" s="1525"/>
      <c r="M42" s="1525"/>
      <c r="N42" s="1525"/>
      <c r="O42" s="1525"/>
      <c r="P42" s="1525"/>
      <c r="Q42" s="1525"/>
      <c r="R42" s="1525"/>
      <c r="S42" s="1525"/>
      <c r="T42" s="1525"/>
      <c r="U42" s="1525"/>
      <c r="V42" s="1525"/>
      <c r="W42" s="1525"/>
      <c r="X42" s="1555"/>
      <c r="Y42" s="1514" t="s">
        <v>881</v>
      </c>
      <c r="Z42" s="1556"/>
      <c r="AA42" s="1556"/>
      <c r="AB42" s="1523">
        <v>-8.9</v>
      </c>
      <c r="AC42" s="1523"/>
      <c r="AD42" s="1524"/>
      <c r="AE42" s="1525" t="s">
        <v>882</v>
      </c>
      <c r="AF42" s="1526"/>
      <c r="AG42" s="1526"/>
      <c r="AH42" s="1526"/>
      <c r="AI42" s="1526"/>
      <c r="AJ42" s="1526"/>
      <c r="AK42" s="1526"/>
      <c r="AL42" s="1526"/>
      <c r="AM42" s="1526"/>
      <c r="AN42" s="1526"/>
      <c r="AO42" s="1526"/>
      <c r="AP42" s="1526"/>
      <c r="AQ42" s="1526"/>
      <c r="AR42" s="1526"/>
      <c r="AS42" s="1526"/>
      <c r="AT42" s="1527"/>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row>
    <row r="43" spans="1:92" ht="18" customHeight="1" x14ac:dyDescent="0.15">
      <c r="A43" s="1575"/>
      <c r="B43" s="1579"/>
      <c r="C43" s="1529" t="s">
        <v>867</v>
      </c>
      <c r="D43" s="1530"/>
      <c r="E43" s="1530"/>
      <c r="F43" s="1531">
        <v>5</v>
      </c>
      <c r="G43" s="1531"/>
      <c r="H43" s="1539"/>
      <c r="I43" s="1532" t="s">
        <v>883</v>
      </c>
      <c r="J43" s="1533"/>
      <c r="K43" s="1533"/>
      <c r="L43" s="1533"/>
      <c r="M43" s="1533"/>
      <c r="N43" s="1533"/>
      <c r="O43" s="1533"/>
      <c r="P43" s="1533"/>
      <c r="Q43" s="1533"/>
      <c r="R43" s="1533"/>
      <c r="S43" s="1533"/>
      <c r="T43" s="1533"/>
      <c r="U43" s="1533"/>
      <c r="V43" s="1533"/>
      <c r="W43" s="1533"/>
      <c r="X43" s="1534"/>
      <c r="Y43" s="1529" t="s">
        <v>884</v>
      </c>
      <c r="Z43" s="1530"/>
      <c r="AA43" s="1530"/>
      <c r="AB43" s="1551">
        <v>-1.3</v>
      </c>
      <c r="AC43" s="1551"/>
      <c r="AD43" s="1552"/>
      <c r="AE43" s="1533" t="s">
        <v>885</v>
      </c>
      <c r="AF43" s="1533"/>
      <c r="AG43" s="1533"/>
      <c r="AH43" s="1533"/>
      <c r="AI43" s="1533"/>
      <c r="AJ43" s="1533"/>
      <c r="AK43" s="1533"/>
      <c r="AL43" s="1533"/>
      <c r="AM43" s="1533"/>
      <c r="AN43" s="1533"/>
      <c r="AO43" s="1533"/>
      <c r="AP43" s="1533"/>
      <c r="AQ43" s="1533"/>
      <c r="AR43" s="1533"/>
      <c r="AS43" s="1533"/>
      <c r="AT43" s="1534"/>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row>
    <row r="44" spans="1:92" ht="18" customHeight="1" x14ac:dyDescent="0.15">
      <c r="A44" s="1569"/>
      <c r="B44" s="1570"/>
      <c r="C44" s="1529" t="s">
        <v>886</v>
      </c>
      <c r="D44" s="1553"/>
      <c r="E44" s="1553"/>
      <c r="F44" s="1542">
        <v>48</v>
      </c>
      <c r="G44" s="1542"/>
      <c r="H44" s="1543"/>
      <c r="I44" s="1545"/>
      <c r="J44" s="1545"/>
      <c r="K44" s="1545"/>
      <c r="L44" s="1545"/>
      <c r="M44" s="1545"/>
      <c r="N44" s="1545"/>
      <c r="O44" s="1545"/>
      <c r="P44" s="1545"/>
      <c r="Q44" s="1545"/>
      <c r="R44" s="1545"/>
      <c r="S44" s="1545"/>
      <c r="T44" s="1545"/>
      <c r="U44" s="1545"/>
      <c r="V44" s="1545"/>
      <c r="W44" s="1545"/>
      <c r="X44" s="1546"/>
      <c r="Y44" s="1529" t="s">
        <v>869</v>
      </c>
      <c r="Z44" s="1530"/>
      <c r="AA44" s="1530"/>
      <c r="AB44" s="1549">
        <v>-0.6</v>
      </c>
      <c r="AC44" s="1549"/>
      <c r="AD44" s="1550"/>
      <c r="AE44" s="1545" t="s">
        <v>887</v>
      </c>
      <c r="AF44" s="1545"/>
      <c r="AG44" s="1545"/>
      <c r="AH44" s="1545"/>
      <c r="AI44" s="1545"/>
      <c r="AJ44" s="1545"/>
      <c r="AK44" s="1545"/>
      <c r="AL44" s="1545"/>
      <c r="AM44" s="1545"/>
      <c r="AN44" s="1545"/>
      <c r="AO44" s="1545"/>
      <c r="AP44" s="1545"/>
      <c r="AQ44" s="1545"/>
      <c r="AR44" s="1545"/>
      <c r="AS44" s="1545"/>
      <c r="AT44" s="1546"/>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row>
    <row r="45" spans="1:92" ht="12.95" customHeight="1" x14ac:dyDescent="0.15">
      <c r="A45" s="59" t="s">
        <v>275</v>
      </c>
      <c r="B45" s="59"/>
      <c r="C45" s="59"/>
      <c r="D45" s="59"/>
      <c r="E45" s="59"/>
      <c r="F45" s="66"/>
      <c r="G45" s="66"/>
      <c r="H45" s="66"/>
      <c r="I45" s="59"/>
      <c r="J45" s="59"/>
      <c r="K45" s="59"/>
      <c r="L45" s="59"/>
      <c r="M45" s="59"/>
      <c r="N45" s="59"/>
      <c r="O45" s="59"/>
      <c r="P45" s="59"/>
      <c r="Q45" s="59"/>
      <c r="R45" s="59"/>
      <c r="S45" s="59"/>
      <c r="T45" s="59"/>
      <c r="U45" s="59"/>
      <c r="V45" s="59"/>
      <c r="W45" s="69"/>
      <c r="X45" s="70"/>
      <c r="Y45" s="70"/>
      <c r="Z45" s="70"/>
      <c r="AA45" s="47"/>
      <c r="AB45" s="47"/>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row>
    <row r="46" spans="1:92" ht="12.95" customHeight="1" x14ac:dyDescent="0.15">
      <c r="A46" s="1485" t="s">
        <v>49</v>
      </c>
      <c r="B46" s="1485"/>
      <c r="C46" s="1485"/>
      <c r="D46" s="1485"/>
      <c r="E46" s="1485"/>
      <c r="F46" s="1485"/>
      <c r="G46" s="1485"/>
      <c r="H46" s="1485"/>
      <c r="I46" s="1485"/>
      <c r="J46" s="1485"/>
      <c r="K46" s="1485"/>
      <c r="L46" s="1485"/>
      <c r="M46" s="1485"/>
      <c r="N46" s="1485"/>
      <c r="O46" s="1485"/>
      <c r="P46" s="1485"/>
      <c r="Q46" s="1485"/>
      <c r="R46" s="1485"/>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row>
    <row r="47" spans="1:92" ht="12.95" customHeight="1" x14ac:dyDescent="0.15">
      <c r="A47" s="1485" t="s">
        <v>161</v>
      </c>
      <c r="B47" s="1485"/>
      <c r="C47" s="1485"/>
      <c r="D47" s="1485"/>
      <c r="E47" s="1485"/>
      <c r="F47" s="1485"/>
      <c r="G47" s="1485"/>
      <c r="H47" s="1485"/>
      <c r="I47" s="1485"/>
      <c r="J47" s="1485"/>
      <c r="K47" s="1485"/>
      <c r="L47" s="1485"/>
      <c r="M47" s="1485"/>
      <c r="N47" s="1485"/>
      <c r="O47" s="1485"/>
      <c r="P47" s="1485"/>
      <c r="Q47" s="1485"/>
      <c r="R47" s="1485"/>
      <c r="S47" s="1485"/>
      <c r="T47" s="1485"/>
      <c r="U47" s="1485"/>
      <c r="V47" s="1485"/>
      <c r="W47" s="1485"/>
      <c r="X47" s="1485"/>
      <c r="Y47" s="1485"/>
      <c r="Z47" s="1485"/>
      <c r="AA47" s="1485"/>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row>
    <row r="48" spans="1:92" x14ac:dyDescent="0.1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5"/>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row>
    <row r="49" spans="1:92" x14ac:dyDescent="0.15">
      <c r="A49" s="10"/>
      <c r="B49" s="10"/>
      <c r="C49" s="63"/>
      <c r="D49" s="63"/>
      <c r="E49" s="10"/>
      <c r="F49" s="10"/>
      <c r="G49" s="10"/>
      <c r="H49" s="10"/>
      <c r="I49" s="10"/>
      <c r="J49" s="10"/>
      <c r="K49" s="10"/>
      <c r="L49" s="10"/>
      <c r="M49" s="10"/>
      <c r="N49" s="10"/>
      <c r="O49" s="10"/>
      <c r="P49" s="10"/>
      <c r="Q49" s="10"/>
      <c r="R49" s="10"/>
      <c r="S49" s="10"/>
      <c r="T49" s="10"/>
      <c r="U49" s="10"/>
      <c r="V49" s="10"/>
      <c r="W49" s="10"/>
      <c r="X49" s="10"/>
      <c r="Y49" s="63"/>
      <c r="Z49" s="5"/>
      <c r="AA49" s="5"/>
      <c r="AB49" s="5"/>
      <c r="AC49" s="5"/>
      <c r="AD49" s="5"/>
      <c r="AE49" s="5"/>
      <c r="AF49" s="64"/>
      <c r="AG49" s="5"/>
      <c r="AH49" s="5"/>
      <c r="AI49" s="5"/>
      <c r="AJ49" s="5"/>
      <c r="AK49" s="5"/>
      <c r="AL49" s="5"/>
      <c r="AM49" s="5"/>
      <c r="AN49" s="5"/>
      <c r="AO49" s="5"/>
      <c r="AP49" s="5"/>
      <c r="AQ49" s="5"/>
      <c r="AR49" s="5"/>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row>
    <row r="50" spans="1:92" x14ac:dyDescent="0.15">
      <c r="A50" s="10"/>
      <c r="B50" s="10"/>
      <c r="C50" s="63"/>
      <c r="D50" s="63"/>
      <c r="E50" s="10"/>
      <c r="F50" s="10"/>
      <c r="G50" s="10"/>
      <c r="H50" s="10"/>
      <c r="I50" s="10"/>
      <c r="J50" s="10"/>
      <c r="K50" s="10"/>
      <c r="L50" s="10"/>
      <c r="M50" s="10"/>
      <c r="N50" s="10"/>
      <c r="O50" s="10"/>
      <c r="P50" s="10"/>
      <c r="Q50" s="10"/>
      <c r="R50" s="10"/>
      <c r="S50" s="10"/>
      <c r="T50" s="10"/>
      <c r="U50" s="10"/>
      <c r="V50" s="10"/>
      <c r="W50" s="10"/>
      <c r="X50" s="10"/>
      <c r="Y50" s="63"/>
      <c r="Z50" s="10"/>
      <c r="AA50" s="5"/>
      <c r="AB50" s="5"/>
      <c r="AC50" s="5"/>
      <c r="AD50" s="5"/>
      <c r="AE50" s="5"/>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row>
    <row r="51" spans="1:92" x14ac:dyDescent="0.15">
      <c r="A51" s="10"/>
      <c r="B51" s="10"/>
      <c r="C51" s="63"/>
      <c r="D51" s="63"/>
      <c r="E51" s="10"/>
      <c r="F51" s="10"/>
      <c r="G51" s="10"/>
      <c r="H51" s="10"/>
      <c r="I51" s="10"/>
      <c r="J51" s="10"/>
      <c r="K51" s="10"/>
      <c r="L51" s="10"/>
      <c r="M51" s="10"/>
      <c r="N51" s="10"/>
      <c r="O51" s="10"/>
      <c r="P51" s="10"/>
      <c r="Q51" s="10"/>
      <c r="R51" s="10"/>
      <c r="S51" s="10"/>
      <c r="T51" s="10"/>
      <c r="U51" s="10"/>
      <c r="V51" s="10"/>
      <c r="W51" s="10"/>
      <c r="X51" s="10"/>
      <c r="Y51" s="63"/>
      <c r="Z51" s="10"/>
      <c r="AA51" s="5"/>
      <c r="AB51" s="5"/>
      <c r="AC51" s="5"/>
      <c r="AD51" s="5"/>
      <c r="AE51" s="5"/>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row>
    <row r="52" spans="1:92" x14ac:dyDescent="0.15">
      <c r="A52" s="10"/>
      <c r="B52" s="10"/>
      <c r="C52" s="63"/>
      <c r="D52" s="63"/>
      <c r="E52" s="10"/>
      <c r="F52" s="10"/>
      <c r="G52" s="10"/>
      <c r="H52" s="10"/>
      <c r="I52" s="10"/>
      <c r="J52" s="10"/>
      <c r="K52" s="10"/>
      <c r="L52" s="10"/>
      <c r="M52" s="10"/>
      <c r="N52" s="10"/>
      <c r="O52" s="10"/>
      <c r="P52" s="10"/>
      <c r="Q52" s="10"/>
      <c r="R52" s="10"/>
      <c r="S52" s="10"/>
      <c r="T52" s="10"/>
      <c r="U52" s="10"/>
      <c r="V52" s="10"/>
      <c r="W52" s="10"/>
      <c r="X52" s="10"/>
      <c r="Y52" s="10"/>
      <c r="Z52" s="10"/>
      <c r="AA52" s="5"/>
      <c r="AB52" s="5"/>
      <c r="AC52" s="5"/>
      <c r="AD52" s="5"/>
      <c r="AE52" s="5"/>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row>
    <row r="53" spans="1:92" x14ac:dyDescent="0.15">
      <c r="A53" s="10"/>
      <c r="B53" s="10"/>
      <c r="C53" s="63"/>
      <c r="D53" s="63"/>
      <c r="E53" s="10"/>
      <c r="F53" s="10"/>
      <c r="G53" s="10"/>
      <c r="H53" s="10"/>
      <c r="I53" s="10"/>
      <c r="J53" s="10"/>
      <c r="K53" s="10"/>
      <c r="L53" s="10"/>
      <c r="M53" s="10"/>
      <c r="N53" s="10"/>
      <c r="O53" s="10"/>
      <c r="P53" s="10"/>
      <c r="Q53" s="10"/>
      <c r="R53" s="10"/>
      <c r="S53" s="10"/>
      <c r="T53" s="10"/>
      <c r="U53" s="10"/>
      <c r="V53" s="10"/>
      <c r="W53" s="10"/>
      <c r="X53" s="10"/>
      <c r="Y53" s="10"/>
      <c r="Z53" s="10"/>
      <c r="AA53" s="5"/>
      <c r="AB53" s="5"/>
      <c r="AC53" s="5"/>
      <c r="AD53" s="5"/>
      <c r="AE53" s="5"/>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row>
    <row r="54" spans="1:92" x14ac:dyDescent="0.15">
      <c r="A54" s="10"/>
      <c r="B54" s="10"/>
      <c r="C54" s="63"/>
      <c r="D54" s="63"/>
      <c r="E54" s="10"/>
      <c r="F54" s="10"/>
      <c r="G54" s="10"/>
      <c r="H54" s="10"/>
      <c r="I54" s="10"/>
      <c r="J54" s="10"/>
      <c r="K54" s="10"/>
      <c r="L54" s="10"/>
      <c r="M54" s="10"/>
      <c r="N54" s="10"/>
      <c r="O54" s="10"/>
      <c r="P54" s="10"/>
      <c r="Q54" s="10"/>
      <c r="R54" s="10"/>
      <c r="S54" s="10"/>
      <c r="T54" s="10"/>
      <c r="U54" s="10"/>
      <c r="V54" s="10"/>
      <c r="W54" s="10"/>
      <c r="X54" s="10"/>
      <c r="Y54" s="10"/>
      <c r="Z54" s="10"/>
      <c r="AA54" s="5"/>
      <c r="AB54" s="5"/>
      <c r="AC54" s="5"/>
      <c r="AD54" s="5"/>
      <c r="AE54" s="5"/>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row>
    <row r="55" spans="1:92" x14ac:dyDescent="0.15">
      <c r="A55" s="10"/>
      <c r="B55" s="10"/>
      <c r="C55" s="63"/>
      <c r="D55" s="63"/>
      <c r="E55" s="10"/>
      <c r="F55" s="10"/>
      <c r="G55" s="10"/>
      <c r="H55" s="10"/>
      <c r="I55" s="10"/>
      <c r="J55" s="10"/>
      <c r="K55" s="10"/>
      <c r="L55" s="10"/>
      <c r="M55" s="10"/>
      <c r="N55" s="10"/>
      <c r="O55" s="10"/>
      <c r="P55" s="10"/>
      <c r="Q55" s="10"/>
      <c r="R55" s="10"/>
      <c r="S55" s="10"/>
      <c r="T55" s="10"/>
      <c r="U55" s="10"/>
      <c r="V55" s="10"/>
      <c r="W55" s="10"/>
      <c r="X55" s="10"/>
      <c r="Y55" s="10"/>
      <c r="Z55" s="10"/>
      <c r="AA55" s="5"/>
      <c r="AB55" s="5"/>
      <c r="AC55" s="5"/>
      <c r="AD55" s="5"/>
      <c r="AE55" s="5"/>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row>
    <row r="56" spans="1:92" x14ac:dyDescent="0.15">
      <c r="A56" s="10"/>
      <c r="B56" s="10"/>
      <c r="C56" s="64"/>
      <c r="D56" s="63"/>
      <c r="E56" s="10"/>
      <c r="F56" s="10"/>
      <c r="G56" s="10"/>
      <c r="H56" s="10"/>
      <c r="I56" s="10"/>
      <c r="J56" s="10"/>
      <c r="K56" s="10"/>
      <c r="L56" s="10"/>
      <c r="M56" s="10"/>
      <c r="N56" s="10"/>
      <c r="O56" s="10"/>
      <c r="P56" s="10"/>
      <c r="Q56" s="10"/>
      <c r="R56" s="10"/>
      <c r="S56" s="10"/>
      <c r="T56" s="10"/>
      <c r="U56" s="10"/>
      <c r="V56" s="10"/>
      <c r="W56" s="10"/>
      <c r="X56" s="10"/>
      <c r="Y56" s="10"/>
      <c r="Z56" s="10"/>
      <c r="AA56" s="5"/>
      <c r="AB56" s="5"/>
      <c r="AC56" s="5"/>
      <c r="AD56" s="5"/>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row>
    <row r="57" spans="1:92" x14ac:dyDescent="0.15">
      <c r="A57" s="10"/>
      <c r="B57" s="10"/>
      <c r="C57" s="63"/>
      <c r="D57" s="10"/>
      <c r="E57" s="10"/>
      <c r="F57" s="10"/>
      <c r="G57" s="10"/>
      <c r="H57" s="10"/>
      <c r="I57" s="10"/>
      <c r="J57" s="10"/>
      <c r="K57" s="10"/>
      <c r="L57" s="10"/>
      <c r="M57" s="10"/>
      <c r="N57" s="10"/>
      <c r="O57" s="10"/>
      <c r="P57" s="10"/>
      <c r="Q57" s="10"/>
      <c r="R57" s="10"/>
      <c r="S57" s="10"/>
      <c r="T57" s="10"/>
      <c r="U57" s="10"/>
      <c r="V57" s="10"/>
      <c r="W57" s="10"/>
      <c r="X57" s="10"/>
      <c r="Y57" s="10"/>
      <c r="Z57" s="10"/>
      <c r="AA57" s="5"/>
      <c r="AB57" s="5"/>
      <c r="AC57" s="5"/>
      <c r="AD57" s="5"/>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46:R46"/>
    <mergeCell ref="A47:AA47"/>
    <mergeCell ref="A24:I25"/>
    <mergeCell ref="A26:B27"/>
    <mergeCell ref="A28:B29"/>
    <mergeCell ref="A34:B35"/>
    <mergeCell ref="A36:B38"/>
    <mergeCell ref="A39:B41"/>
    <mergeCell ref="A42:B44"/>
    <mergeCell ref="C43:E43"/>
    <mergeCell ref="F43:H43"/>
    <mergeCell ref="I43:X43"/>
    <mergeCell ref="Y43:AA43"/>
    <mergeCell ref="C39:E39"/>
    <mergeCell ref="F39:H39"/>
    <mergeCell ref="I39:X39"/>
    <mergeCell ref="Y39:AA39"/>
    <mergeCell ref="A33:B33"/>
    <mergeCell ref="C34:X34"/>
    <mergeCell ref="Y34:AT34"/>
    <mergeCell ref="C35:H35"/>
    <mergeCell ref="I35:X35"/>
    <mergeCell ref="Y35:AD35"/>
    <mergeCell ref="AE35:AT35"/>
    <mergeCell ref="AB43:AD43"/>
    <mergeCell ref="AE43:AT43"/>
    <mergeCell ref="C44:E44"/>
    <mergeCell ref="F44:H44"/>
    <mergeCell ref="I44:X44"/>
    <mergeCell ref="Y44:AA44"/>
    <mergeCell ref="AB44:AD44"/>
    <mergeCell ref="AE44:AT44"/>
    <mergeCell ref="C41:E41"/>
    <mergeCell ref="F41:H41"/>
    <mergeCell ref="I41:X41"/>
    <mergeCell ref="Y41:AA41"/>
    <mergeCell ref="AB41:AD41"/>
    <mergeCell ref="AE41:AT41"/>
    <mergeCell ref="C42:E42"/>
    <mergeCell ref="F42:H42"/>
    <mergeCell ref="I42:X42"/>
    <mergeCell ref="Y42:AA42"/>
    <mergeCell ref="AB42:AD42"/>
    <mergeCell ref="AE42:AT42"/>
    <mergeCell ref="AB39:AD39"/>
    <mergeCell ref="AE39:AT39"/>
    <mergeCell ref="C40:E40"/>
    <mergeCell ref="F40:H40"/>
    <mergeCell ref="I40:X40"/>
    <mergeCell ref="Y40:AA40"/>
    <mergeCell ref="AB40:AD40"/>
    <mergeCell ref="AE40:AT40"/>
    <mergeCell ref="C37:E37"/>
    <mergeCell ref="F37:H37"/>
    <mergeCell ref="I37:X37"/>
    <mergeCell ref="Y37:AA37"/>
    <mergeCell ref="AB37:AD37"/>
    <mergeCell ref="AE37:AT37"/>
    <mergeCell ref="C38:E38"/>
    <mergeCell ref="F38:H38"/>
    <mergeCell ref="I38:X38"/>
    <mergeCell ref="Y38:AA38"/>
    <mergeCell ref="AB38:AD38"/>
    <mergeCell ref="AE38:AT38"/>
    <mergeCell ref="C36:E36"/>
    <mergeCell ref="F36:H36"/>
    <mergeCell ref="I36:X36"/>
    <mergeCell ref="Y36:AA36"/>
    <mergeCell ref="AB36:AD36"/>
    <mergeCell ref="AE36:AT36"/>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39"/>
  <dataValidations count="2">
    <dataValidation imeMode="on" allowBlank="1" showInputMessage="1" showErrorMessage="1" sqref="NJN327721:NKB327724 NTJ327721:NTX327724 ODF327721:ODT327724 ONB327721:ONP327724 OWX327721:OXL327724 PGT327721:PHH327724 PQP327721:PRD327724 QAL327721:QAZ327724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JF37:JT39 TB37:TP39 ACX37:ADL39 AMT37:ANH39 AWP37:AXD39 BGL37:BGZ39 BQH37:BQV39 CAD37:CAR39 CJZ37:CKN39 CTV37:CUJ39 DDR37:DEF39 DNN37:DOB39 DXJ37:DXX39 EHF37:EHT39 ERB37:ERP39 FAX37:FBL39 FKT37:FLH39 FUP37:FVD39 GEL37:GEZ39 GOH37:GOV39 GYD37:GYR39 HHZ37:HIN39 HRV37:HSJ39 IBR37:ICF39 ILN37:IMB39 IVJ37:IVX39 JFF37:JFT39 JPB37:JPP39 JYX37:JZL39 KIT37:KJH39 KSP37:KTD39 LCL37:LCZ39 LMH37:LMV39 LWD37:LWR39 MFZ37:MGN39 MPV37:MQJ39 MZR37:NAF39 NJN37:NKB39 NTJ37:NTX39 ODF37:ODT39 ONB37:ONP39 OWX37:OXL39 PGT37:PHH39 PQP37:PRD39 QAL37:QAZ39 QKH37:QKV39 QUD37:QUR39 RDZ37:REN39 RNV37:ROJ39 RXR37:RYF39 SHN37:SIB39 SRJ37:SRX39 TBF37:TBT39 TLB37:TLP39 TUX37:TVL39 UET37:UFH39 UOP37:UPD39 UYL37:UYZ39 VIH37:VIV39 VSD37:VSR39 WBZ37:WCN39 WLV37:WMJ39 WVR37:WWF39 J65573:X65575 JF65573:JT65575 TB65573:TP65575 ACX65573:ADL65575 AMT65573:ANH65575 AWP65573:AXD65575 BGL65573:BGZ65575 BQH65573:BQV65575 CAD65573:CAR65575 CJZ65573:CKN65575 CTV65573:CUJ65575 DDR65573:DEF65575 DNN65573:DOB65575 DXJ65573:DXX65575 EHF65573:EHT65575 ERB65573:ERP65575 FAX65573:FBL65575 FKT65573:FLH65575 FUP65573:FVD65575 GEL65573:GEZ65575 GOH65573:GOV65575 GYD65573:GYR65575 HHZ65573:HIN65575 HRV65573:HSJ65575 IBR65573:ICF65575 ILN65573:IMB65575 IVJ65573:IVX65575 JFF65573:JFT65575 JPB65573:JPP65575 JYX65573:JZL65575 KIT65573:KJH65575 KSP65573:KTD65575 LCL65573:LCZ65575 LMH65573:LMV65575 LWD65573:LWR65575 MFZ65573:MGN65575 MPV65573:MQJ65575 MZR65573:NAF65575 NJN65573:NKB65575 NTJ65573:NTX65575 ODF65573:ODT65575 ONB65573:ONP65575 OWX65573:OXL65575 PGT65573:PHH65575 PQP65573:PRD65575 QAL65573:QAZ65575 QKH65573:QKV65575 QUD65573:QUR65575 RDZ65573:REN65575 RNV65573:ROJ65575 RXR65573:RYF65575 SHN65573:SIB65575 SRJ65573:SRX65575 TBF65573:TBT65575 TLB65573:TLP65575 TUX65573:TVL65575 UET65573:UFH65575 UOP65573:UPD65575 UYL65573:UYZ65575 VIH65573:VIV65575 VSD65573:VSR65575 WBZ65573:WCN65575 WLV65573:WMJ65575 WVR65573:WWF65575 J131109:X131111 JF131109:JT131111 TB131109:TP131111 ACX131109:ADL131111 AMT131109:ANH131111 AWP131109:AXD131111 BGL131109:BGZ131111 BQH131109:BQV131111 CAD131109:CAR131111 CJZ131109:CKN131111 CTV131109:CUJ131111 DDR131109:DEF131111 DNN131109:DOB131111 DXJ131109:DXX131111 EHF131109:EHT131111 ERB131109:ERP131111 FAX131109:FBL131111 FKT131109:FLH131111 FUP131109:FVD131111 GEL131109:GEZ131111 GOH131109:GOV131111 GYD131109:GYR131111 HHZ131109:HIN131111 HRV131109:HSJ131111 IBR131109:ICF131111 ILN131109:IMB131111 IVJ131109:IVX131111 JFF131109:JFT131111 JPB131109:JPP131111 JYX131109:JZL131111 KIT131109:KJH131111 KSP131109:KTD131111 LCL131109:LCZ131111 LMH131109:LMV131111 LWD131109:LWR131111 MFZ131109:MGN131111 MPV131109:MQJ131111 MZR131109:NAF131111 NJN131109:NKB131111 NTJ131109:NTX131111 ODF131109:ODT131111 ONB131109:ONP131111 OWX131109:OXL131111 PGT131109:PHH131111 PQP131109:PRD131111 QAL131109:QAZ131111 QKH131109:QKV131111 QUD131109:QUR131111 RDZ131109:REN131111 RNV131109:ROJ131111 RXR131109:RYF131111 SHN131109:SIB131111 SRJ131109:SRX131111 TBF131109:TBT131111 TLB131109:TLP131111 TUX131109:TVL131111 UET131109:UFH131111 UOP131109:UPD131111 UYL131109:UYZ131111 VIH131109:VIV131111 VSD131109:VSR131111 WBZ131109:WCN131111 WLV131109:WMJ131111 WVR131109:WWF131111 J196645:X196647 JF196645:JT196647 TB196645:TP196647 ACX196645:ADL196647 AMT196645:ANH196647 AWP196645:AXD196647 BGL196645:BGZ196647 BQH196645:BQV196647 CAD196645:CAR196647 CJZ196645:CKN196647 CTV196645:CUJ196647 DDR196645:DEF196647 DNN196645:DOB196647 DXJ196645:DXX196647 EHF196645:EHT196647 ERB196645:ERP196647 FAX196645:FBL196647 FKT196645:FLH196647 FUP196645:FVD196647 GEL196645:GEZ196647 GOH196645:GOV196647 GYD196645:GYR196647 HHZ196645:HIN196647 HRV196645:HSJ196647 IBR196645:ICF196647 ILN196645:IMB196647 IVJ196645:IVX196647 JFF196645:JFT196647 JPB196645:JPP196647 JYX196645:JZL196647 KIT196645:KJH196647 KSP196645:KTD196647 LCL196645:LCZ196647 LMH196645:LMV196647 LWD196645:LWR196647 MFZ196645:MGN196647 MPV196645:MQJ196647 MZR196645:NAF196647 NJN196645:NKB196647 NTJ196645:NTX196647 ODF196645:ODT196647 ONB196645:ONP196647 OWX196645:OXL196647 PGT196645:PHH196647 PQP196645:PRD196647 QAL196645:QAZ196647 QKH196645:QKV196647 QUD196645:QUR196647 RDZ196645:REN196647 RNV196645:ROJ196647 RXR196645:RYF196647 SHN196645:SIB196647 SRJ196645:SRX196647 TBF196645:TBT196647 TLB196645:TLP196647 TUX196645:TVL196647 UET196645:UFH196647 UOP196645:UPD196647 UYL196645:UYZ196647 VIH196645:VIV196647 VSD196645:VSR196647 WBZ196645:WCN196647 WLV196645:WMJ196647 WVR196645:WWF196647 J262181:X262183 JF262181:JT262183 TB262181:TP262183 ACX262181:ADL262183 AMT262181:ANH262183 AWP262181:AXD262183 BGL262181:BGZ262183 BQH262181:BQV262183 CAD262181:CAR262183 CJZ262181:CKN262183 CTV262181:CUJ262183 DDR262181:DEF262183 DNN262181:DOB262183 DXJ262181:DXX262183 EHF262181:EHT262183 ERB262181:ERP262183 FAX262181:FBL262183 FKT262181:FLH262183 FUP262181:FVD262183 GEL262181:GEZ262183 GOH262181:GOV262183 GYD262181:GYR262183 HHZ262181:HIN262183 HRV262181:HSJ262183 IBR262181:ICF262183 ILN262181:IMB262183 IVJ262181:IVX262183 JFF262181:JFT262183 JPB262181:JPP262183 JYX262181:JZL262183 KIT262181:KJH262183 KSP262181:KTD262183 LCL262181:LCZ262183 LMH262181:LMV262183 LWD262181:LWR262183 MFZ262181:MGN262183 MPV262181:MQJ262183 MZR262181:NAF262183 NJN262181:NKB262183 NTJ262181:NTX262183 ODF262181:ODT262183 ONB262181:ONP262183 OWX262181:OXL262183 PGT262181:PHH262183 PQP262181:PRD262183 QAL262181:QAZ262183 QKH262181:QKV262183 QUD262181:QUR262183 RDZ262181:REN262183 RNV262181:ROJ262183 RXR262181:RYF262183 SHN262181:SIB262183 SRJ262181:SRX262183 TBF262181:TBT262183 TLB262181:TLP262183 TUX262181:TVL262183 UET262181:UFH262183 UOP262181:UPD262183 UYL262181:UYZ262183 VIH262181:VIV262183 VSD262181:VSR262183 WBZ262181:WCN262183 WLV262181:WMJ262183 WVR262181:WWF262183 J327717:X327719 JF327717:JT327719 TB327717:TP327719 ACX327717:ADL327719 AMT327717:ANH327719 AWP327717:AXD327719 BGL327717:BGZ327719 BQH327717:BQV327719 CAD327717:CAR327719 CJZ327717:CKN327719 CTV327717:CUJ327719 DDR327717:DEF327719 DNN327717:DOB327719 DXJ327717:DXX327719 EHF327717:EHT327719 ERB327717:ERP327719 FAX327717:FBL327719 FKT327717:FLH327719 FUP327717:FVD327719 GEL327717:GEZ327719 GOH327717:GOV327719 GYD327717:GYR327719 HHZ327717:HIN327719 HRV327717:HSJ327719 IBR327717:ICF327719 ILN327717:IMB327719 IVJ327717:IVX327719 JFF327717:JFT327719 JPB327717:JPP327719 JYX327717:JZL327719 KIT327717:KJH327719 KSP327717:KTD327719 LCL327717:LCZ327719 LMH327717:LMV327719 LWD327717:LWR327719 MFZ327717:MGN327719 MPV327717:MQJ327719 MZR327717:NAF327719 NJN327717:NKB327719 NTJ327717:NTX327719 ODF327717:ODT327719 ONB327717:ONP327719 OWX327717:OXL327719 PGT327717:PHH327719 PQP327717:PRD327719 QAL327717:QAZ327719 QKH327717:QKV327719 QUD327717:QUR327719 RDZ327717:REN327719 RNV327717:ROJ327719 RXR327717:RYF327719 SHN327717:SIB327719 SRJ327717:SRX327719 TBF327717:TBT327719 TLB327717:TLP327719 TUX327717:TVL327719 UET327717:UFH327719 UOP327717:UPD327719 UYL327717:UYZ327719 VIH327717:VIV327719 VSD327717:VSR327719 WBZ327717:WCN327719 WLV327717:WMJ327719 WVR327717:WWF327719 J393253:X393255 JF393253:JT393255 TB393253:TP393255 ACX393253:ADL393255 AMT393253:ANH393255 AWP393253:AXD393255 BGL393253:BGZ393255 BQH393253:BQV393255 CAD393253:CAR393255 CJZ393253:CKN393255 CTV393253:CUJ393255 DDR393253:DEF393255 DNN393253:DOB393255 DXJ393253:DXX393255 EHF393253:EHT393255 ERB393253:ERP393255 FAX393253:FBL393255 FKT393253:FLH393255 FUP393253:FVD393255 GEL393253:GEZ393255 GOH393253:GOV393255 GYD393253:GYR393255 HHZ393253:HIN393255 HRV393253:HSJ393255 IBR393253:ICF393255 ILN393253:IMB393255 IVJ393253:IVX393255 JFF393253:JFT393255 JPB393253:JPP393255 JYX393253:JZL393255 KIT393253:KJH393255 KSP393253:KTD393255 LCL393253:LCZ393255 LMH393253:LMV393255 LWD393253:LWR393255 MFZ393253:MGN393255 MPV393253:MQJ393255 MZR393253:NAF393255 NJN393253:NKB393255 NTJ393253:NTX393255 ODF393253:ODT393255 ONB393253:ONP393255 OWX393253:OXL393255 PGT393253:PHH393255 PQP393253:PRD393255 QAL393253:QAZ393255 QKH393253:QKV393255 QUD393253:QUR393255 RDZ393253:REN393255 RNV393253:ROJ393255 RXR393253:RYF393255 SHN393253:SIB393255 SRJ393253:SRX393255 TBF393253:TBT393255 TLB393253:TLP393255 TUX393253:TVL393255 UET393253:UFH393255 UOP393253:UPD393255 UYL393253:UYZ393255 VIH393253:VIV393255 VSD393253:VSR393255 WBZ393253:WCN393255 WLV393253:WMJ393255 WVR393253:WWF393255 J458789:X458791 JF458789:JT458791 TB458789:TP458791 ACX458789:ADL458791 AMT458789:ANH458791 AWP458789:AXD458791 BGL458789:BGZ458791 BQH458789:BQV458791 CAD458789:CAR458791 CJZ458789:CKN458791 CTV458789:CUJ458791 DDR458789:DEF458791 DNN458789:DOB458791 DXJ458789:DXX458791 EHF458789:EHT458791 ERB458789:ERP458791 FAX458789:FBL458791 FKT458789:FLH458791 FUP458789:FVD458791 GEL458789:GEZ458791 GOH458789:GOV458791 GYD458789:GYR458791 HHZ458789:HIN458791 HRV458789:HSJ458791 IBR458789:ICF458791 ILN458789:IMB458791 IVJ458789:IVX458791 JFF458789:JFT458791 JPB458789:JPP458791 JYX458789:JZL458791 KIT458789:KJH458791 KSP458789:KTD458791 LCL458789:LCZ458791 LMH458789:LMV458791 LWD458789:LWR458791 MFZ458789:MGN458791 MPV458789:MQJ458791 MZR458789:NAF458791 NJN458789:NKB458791 NTJ458789:NTX458791 ODF458789:ODT458791 ONB458789:ONP458791 OWX458789:OXL458791 PGT458789:PHH458791 PQP458789:PRD458791 QAL458789:QAZ458791 QKH458789:QKV458791 QUD458789:QUR458791 RDZ458789:REN458791 RNV458789:ROJ458791 RXR458789:RYF458791 SHN458789:SIB458791 SRJ458789:SRX458791 TBF458789:TBT458791 TLB458789:TLP458791 TUX458789:TVL458791 UET458789:UFH458791 UOP458789:UPD458791 UYL458789:UYZ458791 VIH458789:VIV458791 VSD458789:VSR458791 WBZ458789:WCN458791 WLV458789:WMJ458791 WVR458789:WWF458791 J524325:X524327 JF524325:JT524327 TB524325:TP524327 ACX524325:ADL524327 AMT524325:ANH524327 AWP524325:AXD524327 BGL524325:BGZ524327 BQH524325:BQV524327 CAD524325:CAR524327 CJZ524325:CKN524327 CTV524325:CUJ524327 DDR524325:DEF524327 DNN524325:DOB524327 DXJ524325:DXX524327 EHF524325:EHT524327 ERB524325:ERP524327 FAX524325:FBL524327 FKT524325:FLH524327 FUP524325:FVD524327 GEL524325:GEZ524327 GOH524325:GOV524327 GYD524325:GYR524327 HHZ524325:HIN524327 HRV524325:HSJ524327 IBR524325:ICF524327 ILN524325:IMB524327 IVJ524325:IVX524327 JFF524325:JFT524327 JPB524325:JPP524327 JYX524325:JZL524327 KIT524325:KJH524327 KSP524325:KTD524327 LCL524325:LCZ524327 LMH524325:LMV524327 LWD524325:LWR524327 MFZ524325:MGN524327 MPV524325:MQJ524327 MZR524325:NAF524327 NJN524325:NKB524327 NTJ524325:NTX524327 ODF524325:ODT524327 ONB524325:ONP524327 OWX524325:OXL524327 PGT524325:PHH524327 PQP524325:PRD524327 QAL524325:QAZ524327 QKH524325:QKV524327 QUD524325:QUR524327 RDZ524325:REN524327 RNV524325:ROJ524327 RXR524325:RYF524327 SHN524325:SIB524327 SRJ524325:SRX524327 TBF524325:TBT524327 TLB524325:TLP524327 TUX524325:TVL524327 UET524325:UFH524327 UOP524325:UPD524327 UYL524325:UYZ524327 VIH524325:VIV524327 VSD524325:VSR524327 WBZ524325:WCN524327 WLV524325:WMJ524327 WVR524325:WWF524327 J589861:X589863 JF589861:JT589863 TB589861:TP589863 ACX589861:ADL589863 AMT589861:ANH589863 AWP589861:AXD589863 BGL589861:BGZ589863 BQH589861:BQV589863 CAD589861:CAR589863 CJZ589861:CKN589863 CTV589861:CUJ589863 DDR589861:DEF589863 DNN589861:DOB589863 DXJ589861:DXX589863 EHF589861:EHT589863 ERB589861:ERP589863 FAX589861:FBL589863 FKT589861:FLH589863 FUP589861:FVD589863 GEL589861:GEZ589863 GOH589861:GOV589863 GYD589861:GYR589863 HHZ589861:HIN589863 HRV589861:HSJ589863 IBR589861:ICF589863 ILN589861:IMB589863 IVJ589861:IVX589863 JFF589861:JFT589863 JPB589861:JPP589863 JYX589861:JZL589863 KIT589861:KJH589863 KSP589861:KTD589863 LCL589861:LCZ589863 LMH589861:LMV589863 LWD589861:LWR589863 MFZ589861:MGN589863 MPV589861:MQJ589863 MZR589861:NAF589863 NJN589861:NKB589863 NTJ589861:NTX589863 ODF589861:ODT589863 ONB589861:ONP589863 OWX589861:OXL589863 PGT589861:PHH589863 PQP589861:PRD589863 QAL589861:QAZ589863 QKH589861:QKV589863 QUD589861:QUR589863 RDZ589861:REN589863 RNV589861:ROJ589863 RXR589861:RYF589863 SHN589861:SIB589863 SRJ589861:SRX589863 TBF589861:TBT589863 TLB589861:TLP589863 TUX589861:TVL589863 UET589861:UFH589863 UOP589861:UPD589863 UYL589861:UYZ589863 VIH589861:VIV589863 VSD589861:VSR589863 WBZ589861:WCN589863 WLV589861:WMJ589863 WVR589861:WWF589863 J655397:X655399 JF655397:JT655399 TB655397:TP655399 ACX655397:ADL655399 AMT655397:ANH655399 AWP655397:AXD655399 BGL655397:BGZ655399 BQH655397:BQV655399 CAD655397:CAR655399 CJZ655397:CKN655399 CTV655397:CUJ655399 DDR655397:DEF655399 DNN655397:DOB655399 DXJ655397:DXX655399 EHF655397:EHT655399 ERB655397:ERP655399 FAX655397:FBL655399 FKT655397:FLH655399 FUP655397:FVD655399 GEL655397:GEZ655399 GOH655397:GOV655399 GYD655397:GYR655399 HHZ655397:HIN655399 HRV655397:HSJ655399 IBR655397:ICF655399 ILN655397:IMB655399 IVJ655397:IVX655399 JFF655397:JFT655399 JPB655397:JPP655399 JYX655397:JZL655399 KIT655397:KJH655399 KSP655397:KTD655399 LCL655397:LCZ655399 LMH655397:LMV655399 LWD655397:LWR655399 MFZ655397:MGN655399 MPV655397:MQJ655399 MZR655397:NAF655399 NJN655397:NKB655399 NTJ655397:NTX655399 ODF655397:ODT655399 ONB655397:ONP655399 OWX655397:OXL655399 PGT655397:PHH655399 PQP655397:PRD655399 QAL655397:QAZ655399 QKH655397:QKV655399 QUD655397:QUR655399 RDZ655397:REN655399 RNV655397:ROJ655399 RXR655397:RYF655399 SHN655397:SIB655399 SRJ655397:SRX655399 TBF655397:TBT655399 TLB655397:TLP655399 TUX655397:TVL655399 UET655397:UFH655399 UOP655397:UPD655399 UYL655397:UYZ655399 VIH655397:VIV655399 VSD655397:VSR655399 WBZ655397:WCN655399 WLV655397:WMJ655399 WVR655397:WWF655399 J720933:X720935 JF720933:JT720935 TB720933:TP720935 ACX720933:ADL720935 AMT720933:ANH720935 AWP720933:AXD720935 BGL720933:BGZ720935 BQH720933:BQV720935 CAD720933:CAR720935 CJZ720933:CKN720935 CTV720933:CUJ720935 DDR720933:DEF720935 DNN720933:DOB720935 DXJ720933:DXX720935 EHF720933:EHT720935 ERB720933:ERP720935 FAX720933:FBL720935 FKT720933:FLH720935 FUP720933:FVD720935 GEL720933:GEZ720935 GOH720933:GOV720935 GYD720933:GYR720935 HHZ720933:HIN720935 HRV720933:HSJ720935 IBR720933:ICF720935 ILN720933:IMB720935 IVJ720933:IVX720935 JFF720933:JFT720935 JPB720933:JPP720935 JYX720933:JZL720935 KIT720933:KJH720935 KSP720933:KTD720935 LCL720933:LCZ720935 LMH720933:LMV720935 LWD720933:LWR720935 MFZ720933:MGN720935 MPV720933:MQJ720935 MZR720933:NAF720935 NJN720933:NKB720935 NTJ720933:NTX720935 ODF720933:ODT720935 ONB720933:ONP720935 OWX720933:OXL720935 PGT720933:PHH720935 PQP720933:PRD720935 QAL720933:QAZ720935 QKH720933:QKV720935 QUD720933:QUR720935 RDZ720933:REN720935 RNV720933:ROJ720935 RXR720933:RYF720935 SHN720933:SIB720935 SRJ720933:SRX720935 TBF720933:TBT720935 TLB720933:TLP720935 TUX720933:TVL720935 UET720933:UFH720935 UOP720933:UPD720935 UYL720933:UYZ720935 VIH720933:VIV720935 VSD720933:VSR720935 WBZ720933:WCN720935 WLV720933:WMJ720935 WVR720933:WWF720935 J786469:X786471 JF786469:JT786471 TB786469:TP786471 ACX786469:ADL786471 AMT786469:ANH786471 AWP786469:AXD786471 BGL786469:BGZ786471 BQH786469:BQV786471 CAD786469:CAR786471 CJZ786469:CKN786471 CTV786469:CUJ786471 DDR786469:DEF786471 DNN786469:DOB786471 DXJ786469:DXX786471 EHF786469:EHT786471 ERB786469:ERP786471 FAX786469:FBL786471 FKT786469:FLH786471 FUP786469:FVD786471 GEL786469:GEZ786471 GOH786469:GOV786471 GYD786469:GYR786471 HHZ786469:HIN786471 HRV786469:HSJ786471 IBR786469:ICF786471 ILN786469:IMB786471 IVJ786469:IVX786471 JFF786469:JFT786471 JPB786469:JPP786471 JYX786469:JZL786471 KIT786469:KJH786471 KSP786469:KTD786471 LCL786469:LCZ786471 LMH786469:LMV786471 LWD786469:LWR786471 MFZ786469:MGN786471 MPV786469:MQJ786471 MZR786469:NAF786471 NJN786469:NKB786471 NTJ786469:NTX786471 ODF786469:ODT786471 ONB786469:ONP786471 OWX786469:OXL786471 PGT786469:PHH786471 PQP786469:PRD786471 QAL786469:QAZ786471 QKH786469:QKV786471 QUD786469:QUR786471 RDZ786469:REN786471 RNV786469:ROJ786471 RXR786469:RYF786471 SHN786469:SIB786471 SRJ786469:SRX786471 TBF786469:TBT786471 TLB786469:TLP786471 TUX786469:TVL786471 UET786469:UFH786471 UOP786469:UPD786471 UYL786469:UYZ786471 VIH786469:VIV786471 VSD786469:VSR786471 WBZ786469:WCN786471 WLV786469:WMJ786471 WVR786469:WWF786471 J852005:X852007 JF852005:JT852007 TB852005:TP852007 ACX852005:ADL852007 AMT852005:ANH852007 AWP852005:AXD852007 BGL852005:BGZ852007 BQH852005:BQV852007 CAD852005:CAR852007 CJZ852005:CKN852007 CTV852005:CUJ852007 DDR852005:DEF852007 DNN852005:DOB852007 DXJ852005:DXX852007 EHF852005:EHT852007 ERB852005:ERP852007 FAX852005:FBL852007 FKT852005:FLH852007 FUP852005:FVD852007 GEL852005:GEZ852007 GOH852005:GOV852007 GYD852005:GYR852007 HHZ852005:HIN852007 HRV852005:HSJ852007 IBR852005:ICF852007 ILN852005:IMB852007 IVJ852005:IVX852007 JFF852005:JFT852007 JPB852005:JPP852007 JYX852005:JZL852007 KIT852005:KJH852007 KSP852005:KTD852007 LCL852005:LCZ852007 LMH852005:LMV852007 LWD852005:LWR852007 MFZ852005:MGN852007 MPV852005:MQJ852007 MZR852005:NAF852007 NJN852005:NKB852007 NTJ852005:NTX852007 ODF852005:ODT852007 ONB852005:ONP852007 OWX852005:OXL852007 PGT852005:PHH852007 PQP852005:PRD852007 QAL852005:QAZ852007 QKH852005:QKV852007 QUD852005:QUR852007 RDZ852005:REN852007 RNV852005:ROJ852007 RXR852005:RYF852007 SHN852005:SIB852007 SRJ852005:SRX852007 TBF852005:TBT852007 TLB852005:TLP852007 TUX852005:TVL852007 UET852005:UFH852007 UOP852005:UPD852007 UYL852005:UYZ852007 VIH852005:VIV852007 VSD852005:VSR852007 WBZ852005:WCN852007 WLV852005:WMJ852007 WVR852005:WWF852007 J917541:X917543 JF917541:JT917543 TB917541:TP917543 ACX917541:ADL917543 AMT917541:ANH917543 AWP917541:AXD917543 BGL917541:BGZ917543 BQH917541:BQV917543 CAD917541:CAR917543 CJZ917541:CKN917543 CTV917541:CUJ917543 DDR917541:DEF917543 DNN917541:DOB917543 DXJ917541:DXX917543 EHF917541:EHT917543 ERB917541:ERP917543 FAX917541:FBL917543 FKT917541:FLH917543 FUP917541:FVD917543 GEL917541:GEZ917543 GOH917541:GOV917543 GYD917541:GYR917543 HHZ917541:HIN917543 HRV917541:HSJ917543 IBR917541:ICF917543 ILN917541:IMB917543 IVJ917541:IVX917543 JFF917541:JFT917543 JPB917541:JPP917543 JYX917541:JZL917543 KIT917541:KJH917543 KSP917541:KTD917543 LCL917541:LCZ917543 LMH917541:LMV917543 LWD917541:LWR917543 MFZ917541:MGN917543 MPV917541:MQJ917543 MZR917541:NAF917543 NJN917541:NKB917543 NTJ917541:NTX917543 ODF917541:ODT917543 ONB917541:ONP917543 OWX917541:OXL917543 PGT917541:PHH917543 PQP917541:PRD917543 QAL917541:QAZ917543 QKH917541:QKV917543 QUD917541:QUR917543 RDZ917541:REN917543 RNV917541:ROJ917543 RXR917541:RYF917543 SHN917541:SIB917543 SRJ917541:SRX917543 TBF917541:TBT917543 TLB917541:TLP917543 TUX917541:TVL917543 UET917541:UFH917543 UOP917541:UPD917543 UYL917541:UYZ917543 VIH917541:VIV917543 VSD917541:VSR917543 WBZ917541:WCN917543 WLV917541:WMJ917543 WVR917541:WWF917543 J983077:X983079 JF983077:JT983079 TB983077:TP983079 ACX983077:ADL983079 AMT983077:ANH983079 AWP983077:AXD983079 BGL983077:BGZ983079 BQH983077:BQV983079 CAD983077:CAR983079 CJZ983077:CKN983079 CTV983077:CUJ983079 DDR983077:DEF983079 DNN983077:DOB983079 DXJ983077:DXX983079 EHF983077:EHT983079 ERB983077:ERP983079 FAX983077:FBL983079 FKT983077:FLH983079 FUP983077:FVD983079 GEL983077:GEZ983079 GOH983077:GOV983079 GYD983077:GYR983079 HHZ983077:HIN983079 HRV983077:HSJ983079 IBR983077:ICF983079 ILN983077:IMB983079 IVJ983077:IVX983079 JFF983077:JFT983079 JPB983077:JPP983079 JYX983077:JZL983079 KIT983077:KJH983079 KSP983077:KTD983079 LCL983077:LCZ983079 LMH983077:LMV983079 LWD983077:LWR983079 MFZ983077:MGN983079 MPV983077:MQJ983079 MZR983077:NAF983079 NJN983077:NKB983079 NTJ983077:NTX983079 ODF983077:ODT983079 ONB983077:ONP983079 OWX983077:OXL983079 PGT983077:PHH983079 PQP983077:PRD983079 QAL983077:QAZ983079 QKH983077:QKV983079 QUD983077:QUR983079 RDZ983077:REN983079 RNV983077:ROJ983079 RXR983077:RYF983079 SHN983077:SIB983079 SRJ983077:SRX983079 TBF983077:TBT983079 TLB983077:TLP983079 TUX983077:TVL983079 UET983077:UFH983079 UOP983077:UPD983079 UYL983077:UYZ983079 VIH983077:VIV983079 VSD983077:VSR983079 WBZ983077:WCN983079 WLV983077:WMJ983079 WVR983077:WWF983079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F41:JT44 TB41:TP44 ACX41:ADL44 AMT41:ANH44 AWP41:AXD44 BGL41:BGZ44 BQH41:BQV44 CAD41:CAR44 CJZ41:CKN44 CTV41:CUJ44 DDR41:DEF44 DNN41:DOB44 DXJ41:DXX44 EHF41:EHT44 ERB41:ERP44 FAX41:FBL44 FKT41:FLH44 FUP41:FVD44 GEL41:GEZ44 GOH41:GOV44 GYD41:GYR44 HHZ41:HIN44 HRV41:HSJ44 IBR41:ICF44 ILN41:IMB44 IVJ41:IVX44 JFF41:JFT44 JPB41:JPP44 JYX41:JZL44 KIT41:KJH44 KSP41:KTD44 LCL41:LCZ44 LMH41:LMV44 LWD41:LWR44 MFZ41:MGN44 MPV41:MQJ44 MZR41:NAF44 NJN41:NKB44 NTJ41:NTX44 ODF41:ODT44 ONB41:ONP44 OWX41:OXL44 PGT41:PHH44 PQP41:PRD44 QAL41:QAZ44 QKH41:QKV44 QUD41:QUR44 RDZ41:REN44 RNV41:ROJ44 RXR41:RYF44 SHN41:SIB44 SRJ41:SRX44 TBF41:TBT44 TLB41:TLP44 TUX41:TVL44 UET41:UFH44 UOP41:UPD44 UYL41:UYZ44 VIH41:VIV44 VSD41:VSR44 WBZ41:WCN44 WLV41:WMJ44 WVR41:WWF44 J65577:X65580 JF65577:JT65580 TB65577:TP65580 ACX65577:ADL65580 AMT65577:ANH65580 AWP65577:AXD65580 BGL65577:BGZ65580 BQH65577:BQV65580 CAD65577:CAR65580 CJZ65577:CKN65580 CTV65577:CUJ65580 DDR65577:DEF65580 DNN65577:DOB65580 DXJ65577:DXX65580 EHF65577:EHT65580 ERB65577:ERP65580 FAX65577:FBL65580 FKT65577:FLH65580 FUP65577:FVD65580 GEL65577:GEZ65580 GOH65577:GOV65580 GYD65577:GYR65580 HHZ65577:HIN65580 HRV65577:HSJ65580 IBR65577:ICF65580 ILN65577:IMB65580 IVJ65577:IVX65580 JFF65577:JFT65580 JPB65577:JPP65580 JYX65577:JZL65580 KIT65577:KJH65580 KSP65577:KTD65580 LCL65577:LCZ65580 LMH65577:LMV65580 LWD65577:LWR65580 MFZ65577:MGN65580 MPV65577:MQJ65580 MZR65577:NAF65580 NJN65577:NKB65580 NTJ65577:NTX65580 ODF65577:ODT65580 ONB65577:ONP65580 OWX65577:OXL65580 PGT65577:PHH65580 PQP65577:PRD65580 QAL65577:QAZ65580 QKH65577:QKV65580 QUD65577:QUR65580 RDZ65577:REN65580 RNV65577:ROJ65580 RXR65577:RYF65580 SHN65577:SIB65580 SRJ65577:SRX65580 TBF65577:TBT65580 TLB65577:TLP65580 TUX65577:TVL65580 UET65577:UFH65580 UOP65577:UPD65580 UYL65577:UYZ65580 VIH65577:VIV65580 VSD65577:VSR65580 WBZ65577:WCN65580 WLV65577:WMJ65580 WVR65577:WWF65580 J131113:X131116 JF131113:JT131116 TB131113:TP131116 ACX131113:ADL131116 AMT131113:ANH131116 AWP131113:AXD131116 BGL131113:BGZ131116 BQH131113:BQV131116 CAD131113:CAR131116 CJZ131113:CKN131116 CTV131113:CUJ131116 DDR131113:DEF131116 DNN131113:DOB131116 DXJ131113:DXX131116 EHF131113:EHT131116 ERB131113:ERP131116 FAX131113:FBL131116 FKT131113:FLH131116 FUP131113:FVD131116 GEL131113:GEZ131116 GOH131113:GOV131116 GYD131113:GYR131116 HHZ131113:HIN131116 HRV131113:HSJ131116 IBR131113:ICF131116 ILN131113:IMB131116 IVJ131113:IVX131116 JFF131113:JFT131116 JPB131113:JPP131116 JYX131113:JZL131116 KIT131113:KJH131116 KSP131113:KTD131116 LCL131113:LCZ131116 LMH131113:LMV131116 LWD131113:LWR131116 MFZ131113:MGN131116 MPV131113:MQJ131116 MZR131113:NAF131116 NJN131113:NKB131116 NTJ131113:NTX131116 ODF131113:ODT131116 ONB131113:ONP131116 OWX131113:OXL131116 PGT131113:PHH131116 PQP131113:PRD131116 QAL131113:QAZ131116 QKH131113:QKV131116 QUD131113:QUR131116 RDZ131113:REN131116 RNV131113:ROJ131116 RXR131113:RYF131116 SHN131113:SIB131116 SRJ131113:SRX131116 TBF131113:TBT131116 TLB131113:TLP131116 TUX131113:TVL131116 UET131113:UFH131116 UOP131113:UPD131116 UYL131113:UYZ131116 VIH131113:VIV131116 VSD131113:VSR131116 WBZ131113:WCN131116 WLV131113:WMJ131116 WVR131113:WWF131116 J196649:X196652 JF196649:JT196652 TB196649:TP196652 ACX196649:ADL196652 AMT196649:ANH196652 AWP196649:AXD196652 BGL196649:BGZ196652 BQH196649:BQV196652 CAD196649:CAR196652 CJZ196649:CKN196652 CTV196649:CUJ196652 DDR196649:DEF196652 DNN196649:DOB196652 DXJ196649:DXX196652 EHF196649:EHT196652 ERB196649:ERP196652 FAX196649:FBL196652 FKT196649:FLH196652 FUP196649:FVD196652 GEL196649:GEZ196652 GOH196649:GOV196652 GYD196649:GYR196652 HHZ196649:HIN196652 HRV196649:HSJ196652 IBR196649:ICF196652 ILN196649:IMB196652 IVJ196649:IVX196652 JFF196649:JFT196652 JPB196649:JPP196652 JYX196649:JZL196652 KIT196649:KJH196652 KSP196649:KTD196652 LCL196649:LCZ196652 LMH196649:LMV196652 LWD196649:LWR196652 MFZ196649:MGN196652 MPV196649:MQJ196652 MZR196649:NAF196652 NJN196649:NKB196652 NTJ196649:NTX196652 ODF196649:ODT196652 ONB196649:ONP196652 OWX196649:OXL196652 PGT196649:PHH196652 PQP196649:PRD196652 QAL196649:QAZ196652 QKH196649:QKV196652 QUD196649:QUR196652 RDZ196649:REN196652 RNV196649:ROJ196652 RXR196649:RYF196652 SHN196649:SIB196652 SRJ196649:SRX196652 TBF196649:TBT196652 TLB196649:TLP196652 TUX196649:TVL196652 UET196649:UFH196652 UOP196649:UPD196652 UYL196649:UYZ196652 VIH196649:VIV196652 VSD196649:VSR196652 WBZ196649:WCN196652 WLV196649:WMJ196652 WVR196649:WWF196652 J262185:X262188 JF262185:JT262188 TB262185:TP262188 ACX262185:ADL262188 AMT262185:ANH262188 AWP262185:AXD262188 BGL262185:BGZ262188 BQH262185:BQV262188 CAD262185:CAR262188 CJZ262185:CKN262188 CTV262185:CUJ262188 DDR262185:DEF262188 DNN262185:DOB262188 DXJ262185:DXX262188 EHF262185:EHT262188 ERB262185:ERP262188 FAX262185:FBL262188 FKT262185:FLH262188 FUP262185:FVD262188 GEL262185:GEZ262188 GOH262185:GOV262188 GYD262185:GYR262188 HHZ262185:HIN262188 HRV262185:HSJ262188 IBR262185:ICF262188 ILN262185:IMB262188 IVJ262185:IVX262188 JFF262185:JFT262188 JPB262185:JPP262188 JYX262185:JZL262188 KIT262185:KJH262188 KSP262185:KTD262188 LCL262185:LCZ262188 LMH262185:LMV262188 LWD262185:LWR262188 MFZ262185:MGN262188 MPV262185:MQJ262188 MZR262185:NAF262188 NJN262185:NKB262188 NTJ262185:NTX262188 ODF262185:ODT262188 ONB262185:ONP262188 OWX262185:OXL262188 PGT262185:PHH262188 PQP262185:PRD262188 QAL262185:QAZ262188 QKH262185:QKV262188 QUD262185:QUR262188 RDZ262185:REN262188 RNV262185:ROJ262188 RXR262185:RYF262188 SHN262185:SIB262188 SRJ262185:SRX262188 TBF262185:TBT262188 TLB262185:TLP262188 TUX262185:TVL262188 UET262185:UFH262188 UOP262185:UPD262188 UYL262185:UYZ262188 VIH262185:VIV262188 VSD262185:VSR262188 WBZ262185:WCN262188 WLV262185:WMJ262188 WVR262185:WWF262188 J327721:X327724 JF327721:JT327724 TB327721:TP327724 ACX327721:ADL327724 AMT327721:ANH327724 AWP327721:AXD327724 BGL327721:BGZ327724 BQH327721:BQV327724 CAD327721:CAR327724 CJZ327721:CKN327724 CTV327721:CUJ327724 DDR327721:DEF327724 DNN327721:DOB327724 DXJ327721:DXX327724 EHF327721:EHT327724 ERB327721:ERP327724 FAX327721:FBL327724 FKT327721:FLH327724 FUP327721:FVD327724 GEL327721:GEZ327724 GOH327721:GOV327724 GYD327721:GYR327724 HHZ327721:HIN327724 HRV327721:HSJ327724 IBR327721:ICF327724 ILN327721:IMB327724 IVJ327721:IVX327724 JFF327721:JFT327724 JPB327721:JPP327724 JYX327721:JZL327724 KIT327721:KJH327724 KSP327721:KTD327724 LCL327721:LCZ327724 LMH327721:LMV327724 LWD327721:LWR327724 MFZ327721:MGN327724 MPV327721:MQJ327724 MZR327721:NAF327724 I35:X35 C36 C44 Y36:AA44 C37:E43 I36:I44 J37:X44 AE36:AT44"/>
    <dataValidation imeMode="off" allowBlank="1" showInputMessage="1" showErrorMessage="1" sqref="F36:H44 J26:J29 N26:V29 Z26:AR29 AB36:AD44"/>
  </dataValidations>
  <printOptions horizontalCentered="1"/>
  <pageMargins left="0.59055118110236227" right="0.19685039370078741" top="0.78740157480314965" bottom="0.39370078740157483" header="0.19685039370078741" footer="0.19685039370078741"/>
  <pageSetup paperSize="9" scale="96"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6"/>
  <sheetViews>
    <sheetView showGridLines="0" zoomScale="90" zoomScaleNormal="90" zoomScaleSheetLayoutView="85" workbookViewId="0"/>
  </sheetViews>
  <sheetFormatPr defaultRowHeight="12" x14ac:dyDescent="0.15"/>
  <cols>
    <col min="1" max="1" width="3.375" style="681" customWidth="1"/>
    <col min="2" max="2" width="6" style="681" customWidth="1"/>
    <col min="3" max="3" width="1.375" style="681" customWidth="1"/>
    <col min="4" max="4" width="2.25" style="681" customWidth="1"/>
    <col min="5" max="5" width="2.375" style="681" customWidth="1"/>
    <col min="6" max="6" width="2.125" style="681" customWidth="1"/>
    <col min="7" max="7" width="6.125" style="681" customWidth="1"/>
    <col min="8" max="8" width="2.125" style="681" customWidth="1"/>
    <col min="9" max="9" width="6.125" style="681" customWidth="1"/>
    <col min="10" max="10" width="2.125" style="681" customWidth="1"/>
    <col min="11" max="11" width="6.125" style="681" customWidth="1"/>
    <col min="12" max="12" width="2.125" style="681" customWidth="1"/>
    <col min="13" max="13" width="6.125" style="681" customWidth="1"/>
    <col min="14" max="14" width="2.125" style="681" customWidth="1"/>
    <col min="15" max="15" width="6.125" style="681" customWidth="1"/>
    <col min="16" max="16" width="2.125" style="681" customWidth="1"/>
    <col min="17" max="17" width="6.125" style="681" customWidth="1"/>
    <col min="18" max="18" width="2.125" style="681" customWidth="1"/>
    <col min="19" max="19" width="6.125" style="681" customWidth="1"/>
    <col min="20" max="20" width="2.125" style="681" customWidth="1"/>
    <col min="21" max="21" width="6.125" style="681" customWidth="1"/>
    <col min="22" max="22" width="2.125" style="681" customWidth="1"/>
    <col min="23" max="23" width="6.125" style="681" customWidth="1"/>
    <col min="24" max="24" width="2.125" style="681" customWidth="1"/>
    <col min="25" max="25" width="6.125" style="681" customWidth="1"/>
    <col min="26" max="26" width="2.125" style="681" customWidth="1"/>
    <col min="27" max="27" width="6.125" style="681" customWidth="1"/>
    <col min="28" max="28" width="2.125" style="681" customWidth="1"/>
    <col min="29" max="29" width="6.125" style="681" customWidth="1"/>
    <col min="30" max="30" width="2.125" style="681" customWidth="1"/>
    <col min="31" max="31" width="6.125" style="681" customWidth="1"/>
    <col min="32" max="32" width="2.125" style="681" customWidth="1"/>
    <col min="33" max="33" width="6.125" style="681" customWidth="1"/>
    <col min="34" max="34" width="2.125" style="681" customWidth="1"/>
    <col min="35" max="35" width="6.125" style="681" customWidth="1"/>
    <col min="36" max="36" width="2.125" style="681" customWidth="1"/>
    <col min="37" max="37" width="6.125" style="681" customWidth="1"/>
    <col min="38" max="38" width="2.125" style="681" customWidth="1"/>
    <col min="39" max="39" width="6.125" style="681" customWidth="1"/>
    <col min="40" max="40" width="2.125" style="681" customWidth="1"/>
    <col min="41" max="41" width="6.125" style="681" customWidth="1"/>
    <col min="42" max="42" width="2.125" style="681" customWidth="1"/>
    <col min="43" max="43" width="6.125" style="681" customWidth="1"/>
    <col min="44" max="44" width="2.125" style="681" customWidth="1"/>
    <col min="45" max="45" width="6.125" style="681" customWidth="1"/>
    <col min="46" max="46" width="2.125" style="681" customWidth="1"/>
    <col min="47" max="47" width="6.125" style="681" customWidth="1"/>
    <col min="48" max="256" width="9" style="681"/>
    <col min="257" max="257" width="3.375" style="681" customWidth="1"/>
    <col min="258" max="258" width="6" style="681" customWidth="1"/>
    <col min="259" max="259" width="1.375" style="681" customWidth="1"/>
    <col min="260" max="260" width="2.25" style="681" customWidth="1"/>
    <col min="261" max="261" width="2.375" style="681" customWidth="1"/>
    <col min="262" max="262" width="2.125" style="681" customWidth="1"/>
    <col min="263" max="263" width="6.125" style="681" customWidth="1"/>
    <col min="264" max="264" width="2.125" style="681" customWidth="1"/>
    <col min="265" max="265" width="6.125" style="681" customWidth="1"/>
    <col min="266" max="266" width="2.125" style="681" customWidth="1"/>
    <col min="267" max="267" width="6.125" style="681" customWidth="1"/>
    <col min="268" max="268" width="2.125" style="681" customWidth="1"/>
    <col min="269" max="269" width="6.125" style="681" customWidth="1"/>
    <col min="270" max="270" width="2.125" style="681" customWidth="1"/>
    <col min="271" max="271" width="6.125" style="681" customWidth="1"/>
    <col min="272" max="272" width="2.125" style="681" customWidth="1"/>
    <col min="273" max="273" width="6.125" style="681" customWidth="1"/>
    <col min="274" max="274" width="2.125" style="681" customWidth="1"/>
    <col min="275" max="275" width="6.125" style="681" customWidth="1"/>
    <col min="276" max="276" width="2.125" style="681" customWidth="1"/>
    <col min="277" max="277" width="6.125" style="681" customWidth="1"/>
    <col min="278" max="278" width="2.125" style="681" customWidth="1"/>
    <col min="279" max="279" width="6.125" style="681" customWidth="1"/>
    <col min="280" max="280" width="2.125" style="681" customWidth="1"/>
    <col min="281" max="281" width="6.125" style="681" customWidth="1"/>
    <col min="282" max="282" width="2.125" style="681" customWidth="1"/>
    <col min="283" max="283" width="6.125" style="681" customWidth="1"/>
    <col min="284" max="284" width="2.125" style="681" customWidth="1"/>
    <col min="285" max="285" width="6.125" style="681" customWidth="1"/>
    <col min="286" max="286" width="2.125" style="681" customWidth="1"/>
    <col min="287" max="287" width="6.125" style="681" customWidth="1"/>
    <col min="288" max="288" width="2.125" style="681" customWidth="1"/>
    <col min="289" max="289" width="6.125" style="681" customWidth="1"/>
    <col min="290" max="290" width="2.125" style="681" customWidth="1"/>
    <col min="291" max="291" width="6.125" style="681" customWidth="1"/>
    <col min="292" max="292" width="2.125" style="681" customWidth="1"/>
    <col min="293" max="293" width="6.125" style="681" customWidth="1"/>
    <col min="294" max="294" width="2.125" style="681" customWidth="1"/>
    <col min="295" max="295" width="6.125" style="681" customWidth="1"/>
    <col min="296" max="296" width="2.125" style="681" customWidth="1"/>
    <col min="297" max="297" width="6.125" style="681" customWidth="1"/>
    <col min="298" max="298" width="2.125" style="681" customWidth="1"/>
    <col min="299" max="299" width="6.125" style="681" customWidth="1"/>
    <col min="300" max="300" width="2.125" style="681" customWidth="1"/>
    <col min="301" max="301" width="6.125" style="681" customWidth="1"/>
    <col min="302" max="302" width="2.125" style="681" customWidth="1"/>
    <col min="303" max="303" width="6.125" style="681" customWidth="1"/>
    <col min="304" max="512" width="9" style="681"/>
    <col min="513" max="513" width="3.375" style="681" customWidth="1"/>
    <col min="514" max="514" width="6" style="681" customWidth="1"/>
    <col min="515" max="515" width="1.375" style="681" customWidth="1"/>
    <col min="516" max="516" width="2.25" style="681" customWidth="1"/>
    <col min="517" max="517" width="2.375" style="681" customWidth="1"/>
    <col min="518" max="518" width="2.125" style="681" customWidth="1"/>
    <col min="519" max="519" width="6.125" style="681" customWidth="1"/>
    <col min="520" max="520" width="2.125" style="681" customWidth="1"/>
    <col min="521" max="521" width="6.125" style="681" customWidth="1"/>
    <col min="522" max="522" width="2.125" style="681" customWidth="1"/>
    <col min="523" max="523" width="6.125" style="681" customWidth="1"/>
    <col min="524" max="524" width="2.125" style="681" customWidth="1"/>
    <col min="525" max="525" width="6.125" style="681" customWidth="1"/>
    <col min="526" max="526" width="2.125" style="681" customWidth="1"/>
    <col min="527" max="527" width="6.125" style="681" customWidth="1"/>
    <col min="528" max="528" width="2.125" style="681" customWidth="1"/>
    <col min="529" max="529" width="6.125" style="681" customWidth="1"/>
    <col min="530" max="530" width="2.125" style="681" customWidth="1"/>
    <col min="531" max="531" width="6.125" style="681" customWidth="1"/>
    <col min="532" max="532" width="2.125" style="681" customWidth="1"/>
    <col min="533" max="533" width="6.125" style="681" customWidth="1"/>
    <col min="534" max="534" width="2.125" style="681" customWidth="1"/>
    <col min="535" max="535" width="6.125" style="681" customWidth="1"/>
    <col min="536" max="536" width="2.125" style="681" customWidth="1"/>
    <col min="537" max="537" width="6.125" style="681" customWidth="1"/>
    <col min="538" max="538" width="2.125" style="681" customWidth="1"/>
    <col min="539" max="539" width="6.125" style="681" customWidth="1"/>
    <col min="540" max="540" width="2.125" style="681" customWidth="1"/>
    <col min="541" max="541" width="6.125" style="681" customWidth="1"/>
    <col min="542" max="542" width="2.125" style="681" customWidth="1"/>
    <col min="543" max="543" width="6.125" style="681" customWidth="1"/>
    <col min="544" max="544" width="2.125" style="681" customWidth="1"/>
    <col min="545" max="545" width="6.125" style="681" customWidth="1"/>
    <col min="546" max="546" width="2.125" style="681" customWidth="1"/>
    <col min="547" max="547" width="6.125" style="681" customWidth="1"/>
    <col min="548" max="548" width="2.125" style="681" customWidth="1"/>
    <col min="549" max="549" width="6.125" style="681" customWidth="1"/>
    <col min="550" max="550" width="2.125" style="681" customWidth="1"/>
    <col min="551" max="551" width="6.125" style="681" customWidth="1"/>
    <col min="552" max="552" width="2.125" style="681" customWidth="1"/>
    <col min="553" max="553" width="6.125" style="681" customWidth="1"/>
    <col min="554" max="554" width="2.125" style="681" customWidth="1"/>
    <col min="555" max="555" width="6.125" style="681" customWidth="1"/>
    <col min="556" max="556" width="2.125" style="681" customWidth="1"/>
    <col min="557" max="557" width="6.125" style="681" customWidth="1"/>
    <col min="558" max="558" width="2.125" style="681" customWidth="1"/>
    <col min="559" max="559" width="6.125" style="681" customWidth="1"/>
    <col min="560" max="768" width="9" style="681"/>
    <col min="769" max="769" width="3.375" style="681" customWidth="1"/>
    <col min="770" max="770" width="6" style="681" customWidth="1"/>
    <col min="771" max="771" width="1.375" style="681" customWidth="1"/>
    <col min="772" max="772" width="2.25" style="681" customWidth="1"/>
    <col min="773" max="773" width="2.375" style="681" customWidth="1"/>
    <col min="774" max="774" width="2.125" style="681" customWidth="1"/>
    <col min="775" max="775" width="6.125" style="681" customWidth="1"/>
    <col min="776" max="776" width="2.125" style="681" customWidth="1"/>
    <col min="777" max="777" width="6.125" style="681" customWidth="1"/>
    <col min="778" max="778" width="2.125" style="681" customWidth="1"/>
    <col min="779" max="779" width="6.125" style="681" customWidth="1"/>
    <col min="780" max="780" width="2.125" style="681" customWidth="1"/>
    <col min="781" max="781" width="6.125" style="681" customWidth="1"/>
    <col min="782" max="782" width="2.125" style="681" customWidth="1"/>
    <col min="783" max="783" width="6.125" style="681" customWidth="1"/>
    <col min="784" max="784" width="2.125" style="681" customWidth="1"/>
    <col min="785" max="785" width="6.125" style="681" customWidth="1"/>
    <col min="786" max="786" width="2.125" style="681" customWidth="1"/>
    <col min="787" max="787" width="6.125" style="681" customWidth="1"/>
    <col min="788" max="788" width="2.125" style="681" customWidth="1"/>
    <col min="789" max="789" width="6.125" style="681" customWidth="1"/>
    <col min="790" max="790" width="2.125" style="681" customWidth="1"/>
    <col min="791" max="791" width="6.125" style="681" customWidth="1"/>
    <col min="792" max="792" width="2.125" style="681" customWidth="1"/>
    <col min="793" max="793" width="6.125" style="681" customWidth="1"/>
    <col min="794" max="794" width="2.125" style="681" customWidth="1"/>
    <col min="795" max="795" width="6.125" style="681" customWidth="1"/>
    <col min="796" max="796" width="2.125" style="681" customWidth="1"/>
    <col min="797" max="797" width="6.125" style="681" customWidth="1"/>
    <col min="798" max="798" width="2.125" style="681" customWidth="1"/>
    <col min="799" max="799" width="6.125" style="681" customWidth="1"/>
    <col min="800" max="800" width="2.125" style="681" customWidth="1"/>
    <col min="801" max="801" width="6.125" style="681" customWidth="1"/>
    <col min="802" max="802" width="2.125" style="681" customWidth="1"/>
    <col min="803" max="803" width="6.125" style="681" customWidth="1"/>
    <col min="804" max="804" width="2.125" style="681" customWidth="1"/>
    <col min="805" max="805" width="6.125" style="681" customWidth="1"/>
    <col min="806" max="806" width="2.125" style="681" customWidth="1"/>
    <col min="807" max="807" width="6.125" style="681" customWidth="1"/>
    <col min="808" max="808" width="2.125" style="681" customWidth="1"/>
    <col min="809" max="809" width="6.125" style="681" customWidth="1"/>
    <col min="810" max="810" width="2.125" style="681" customWidth="1"/>
    <col min="811" max="811" width="6.125" style="681" customWidth="1"/>
    <col min="812" max="812" width="2.125" style="681" customWidth="1"/>
    <col min="813" max="813" width="6.125" style="681" customWidth="1"/>
    <col min="814" max="814" width="2.125" style="681" customWidth="1"/>
    <col min="815" max="815" width="6.125" style="681" customWidth="1"/>
    <col min="816" max="1024" width="9" style="681"/>
    <col min="1025" max="1025" width="3.375" style="681" customWidth="1"/>
    <col min="1026" max="1026" width="6" style="681" customWidth="1"/>
    <col min="1027" max="1027" width="1.375" style="681" customWidth="1"/>
    <col min="1028" max="1028" width="2.25" style="681" customWidth="1"/>
    <col min="1029" max="1029" width="2.375" style="681" customWidth="1"/>
    <col min="1030" max="1030" width="2.125" style="681" customWidth="1"/>
    <col min="1031" max="1031" width="6.125" style="681" customWidth="1"/>
    <col min="1032" max="1032" width="2.125" style="681" customWidth="1"/>
    <col min="1033" max="1033" width="6.125" style="681" customWidth="1"/>
    <col min="1034" max="1034" width="2.125" style="681" customWidth="1"/>
    <col min="1035" max="1035" width="6.125" style="681" customWidth="1"/>
    <col min="1036" max="1036" width="2.125" style="681" customWidth="1"/>
    <col min="1037" max="1037" width="6.125" style="681" customWidth="1"/>
    <col min="1038" max="1038" width="2.125" style="681" customWidth="1"/>
    <col min="1039" max="1039" width="6.125" style="681" customWidth="1"/>
    <col min="1040" max="1040" width="2.125" style="681" customWidth="1"/>
    <col min="1041" max="1041" width="6.125" style="681" customWidth="1"/>
    <col min="1042" max="1042" width="2.125" style="681" customWidth="1"/>
    <col min="1043" max="1043" width="6.125" style="681" customWidth="1"/>
    <col min="1044" max="1044" width="2.125" style="681" customWidth="1"/>
    <col min="1045" max="1045" width="6.125" style="681" customWidth="1"/>
    <col min="1046" max="1046" width="2.125" style="681" customWidth="1"/>
    <col min="1047" max="1047" width="6.125" style="681" customWidth="1"/>
    <col min="1048" max="1048" width="2.125" style="681" customWidth="1"/>
    <col min="1049" max="1049" width="6.125" style="681" customWidth="1"/>
    <col min="1050" max="1050" width="2.125" style="681" customWidth="1"/>
    <col min="1051" max="1051" width="6.125" style="681" customWidth="1"/>
    <col min="1052" max="1052" width="2.125" style="681" customWidth="1"/>
    <col min="1053" max="1053" width="6.125" style="681" customWidth="1"/>
    <col min="1054" max="1054" width="2.125" style="681" customWidth="1"/>
    <col min="1055" max="1055" width="6.125" style="681" customWidth="1"/>
    <col min="1056" max="1056" width="2.125" style="681" customWidth="1"/>
    <col min="1057" max="1057" width="6.125" style="681" customWidth="1"/>
    <col min="1058" max="1058" width="2.125" style="681" customWidth="1"/>
    <col min="1059" max="1059" width="6.125" style="681" customWidth="1"/>
    <col min="1060" max="1060" width="2.125" style="681" customWidth="1"/>
    <col min="1061" max="1061" width="6.125" style="681" customWidth="1"/>
    <col min="1062" max="1062" width="2.125" style="681" customWidth="1"/>
    <col min="1063" max="1063" width="6.125" style="681" customWidth="1"/>
    <col min="1064" max="1064" width="2.125" style="681" customWidth="1"/>
    <col min="1065" max="1065" width="6.125" style="681" customWidth="1"/>
    <col min="1066" max="1066" width="2.125" style="681" customWidth="1"/>
    <col min="1067" max="1067" width="6.125" style="681" customWidth="1"/>
    <col min="1068" max="1068" width="2.125" style="681" customWidth="1"/>
    <col min="1069" max="1069" width="6.125" style="681" customWidth="1"/>
    <col min="1070" max="1070" width="2.125" style="681" customWidth="1"/>
    <col min="1071" max="1071" width="6.125" style="681" customWidth="1"/>
    <col min="1072" max="1280" width="9" style="681"/>
    <col min="1281" max="1281" width="3.375" style="681" customWidth="1"/>
    <col min="1282" max="1282" width="6" style="681" customWidth="1"/>
    <col min="1283" max="1283" width="1.375" style="681" customWidth="1"/>
    <col min="1284" max="1284" width="2.25" style="681" customWidth="1"/>
    <col min="1285" max="1285" width="2.375" style="681" customWidth="1"/>
    <col min="1286" max="1286" width="2.125" style="681" customWidth="1"/>
    <col min="1287" max="1287" width="6.125" style="681" customWidth="1"/>
    <col min="1288" max="1288" width="2.125" style="681" customWidth="1"/>
    <col min="1289" max="1289" width="6.125" style="681" customWidth="1"/>
    <col min="1290" max="1290" width="2.125" style="681" customWidth="1"/>
    <col min="1291" max="1291" width="6.125" style="681" customWidth="1"/>
    <col min="1292" max="1292" width="2.125" style="681" customWidth="1"/>
    <col min="1293" max="1293" width="6.125" style="681" customWidth="1"/>
    <col min="1294" max="1294" width="2.125" style="681" customWidth="1"/>
    <col min="1295" max="1295" width="6.125" style="681" customWidth="1"/>
    <col min="1296" max="1296" width="2.125" style="681" customWidth="1"/>
    <col min="1297" max="1297" width="6.125" style="681" customWidth="1"/>
    <col min="1298" max="1298" width="2.125" style="681" customWidth="1"/>
    <col min="1299" max="1299" width="6.125" style="681" customWidth="1"/>
    <col min="1300" max="1300" width="2.125" style="681" customWidth="1"/>
    <col min="1301" max="1301" width="6.125" style="681" customWidth="1"/>
    <col min="1302" max="1302" width="2.125" style="681" customWidth="1"/>
    <col min="1303" max="1303" width="6.125" style="681" customWidth="1"/>
    <col min="1304" max="1304" width="2.125" style="681" customWidth="1"/>
    <col min="1305" max="1305" width="6.125" style="681" customWidth="1"/>
    <col min="1306" max="1306" width="2.125" style="681" customWidth="1"/>
    <col min="1307" max="1307" width="6.125" style="681" customWidth="1"/>
    <col min="1308" max="1308" width="2.125" style="681" customWidth="1"/>
    <col min="1309" max="1309" width="6.125" style="681" customWidth="1"/>
    <col min="1310" max="1310" width="2.125" style="681" customWidth="1"/>
    <col min="1311" max="1311" width="6.125" style="681" customWidth="1"/>
    <col min="1312" max="1312" width="2.125" style="681" customWidth="1"/>
    <col min="1313" max="1313" width="6.125" style="681" customWidth="1"/>
    <col min="1314" max="1314" width="2.125" style="681" customWidth="1"/>
    <col min="1315" max="1315" width="6.125" style="681" customWidth="1"/>
    <col min="1316" max="1316" width="2.125" style="681" customWidth="1"/>
    <col min="1317" max="1317" width="6.125" style="681" customWidth="1"/>
    <col min="1318" max="1318" width="2.125" style="681" customWidth="1"/>
    <col min="1319" max="1319" width="6.125" style="681" customWidth="1"/>
    <col min="1320" max="1320" width="2.125" style="681" customWidth="1"/>
    <col min="1321" max="1321" width="6.125" style="681" customWidth="1"/>
    <col min="1322" max="1322" width="2.125" style="681" customWidth="1"/>
    <col min="1323" max="1323" width="6.125" style="681" customWidth="1"/>
    <col min="1324" max="1324" width="2.125" style="681" customWidth="1"/>
    <col min="1325" max="1325" width="6.125" style="681" customWidth="1"/>
    <col min="1326" max="1326" width="2.125" style="681" customWidth="1"/>
    <col min="1327" max="1327" width="6.125" style="681" customWidth="1"/>
    <col min="1328" max="1536" width="9" style="681"/>
    <col min="1537" max="1537" width="3.375" style="681" customWidth="1"/>
    <col min="1538" max="1538" width="6" style="681" customWidth="1"/>
    <col min="1539" max="1539" width="1.375" style="681" customWidth="1"/>
    <col min="1540" max="1540" width="2.25" style="681" customWidth="1"/>
    <col min="1541" max="1541" width="2.375" style="681" customWidth="1"/>
    <col min="1542" max="1542" width="2.125" style="681" customWidth="1"/>
    <col min="1543" max="1543" width="6.125" style="681" customWidth="1"/>
    <col min="1544" max="1544" width="2.125" style="681" customWidth="1"/>
    <col min="1545" max="1545" width="6.125" style="681" customWidth="1"/>
    <col min="1546" max="1546" width="2.125" style="681" customWidth="1"/>
    <col min="1547" max="1547" width="6.125" style="681" customWidth="1"/>
    <col min="1548" max="1548" width="2.125" style="681" customWidth="1"/>
    <col min="1549" max="1549" width="6.125" style="681" customWidth="1"/>
    <col min="1550" max="1550" width="2.125" style="681" customWidth="1"/>
    <col min="1551" max="1551" width="6.125" style="681" customWidth="1"/>
    <col min="1552" max="1552" width="2.125" style="681" customWidth="1"/>
    <col min="1553" max="1553" width="6.125" style="681" customWidth="1"/>
    <col min="1554" max="1554" width="2.125" style="681" customWidth="1"/>
    <col min="1555" max="1555" width="6.125" style="681" customWidth="1"/>
    <col min="1556" max="1556" width="2.125" style="681" customWidth="1"/>
    <col min="1557" max="1557" width="6.125" style="681" customWidth="1"/>
    <col min="1558" max="1558" width="2.125" style="681" customWidth="1"/>
    <col min="1559" max="1559" width="6.125" style="681" customWidth="1"/>
    <col min="1560" max="1560" width="2.125" style="681" customWidth="1"/>
    <col min="1561" max="1561" width="6.125" style="681" customWidth="1"/>
    <col min="1562" max="1562" width="2.125" style="681" customWidth="1"/>
    <col min="1563" max="1563" width="6.125" style="681" customWidth="1"/>
    <col min="1564" max="1564" width="2.125" style="681" customWidth="1"/>
    <col min="1565" max="1565" width="6.125" style="681" customWidth="1"/>
    <col min="1566" max="1566" width="2.125" style="681" customWidth="1"/>
    <col min="1567" max="1567" width="6.125" style="681" customWidth="1"/>
    <col min="1568" max="1568" width="2.125" style="681" customWidth="1"/>
    <col min="1569" max="1569" width="6.125" style="681" customWidth="1"/>
    <col min="1570" max="1570" width="2.125" style="681" customWidth="1"/>
    <col min="1571" max="1571" width="6.125" style="681" customWidth="1"/>
    <col min="1572" max="1572" width="2.125" style="681" customWidth="1"/>
    <col min="1573" max="1573" width="6.125" style="681" customWidth="1"/>
    <col min="1574" max="1574" width="2.125" style="681" customWidth="1"/>
    <col min="1575" max="1575" width="6.125" style="681" customWidth="1"/>
    <col min="1576" max="1576" width="2.125" style="681" customWidth="1"/>
    <col min="1577" max="1577" width="6.125" style="681" customWidth="1"/>
    <col min="1578" max="1578" width="2.125" style="681" customWidth="1"/>
    <col min="1579" max="1579" width="6.125" style="681" customWidth="1"/>
    <col min="1580" max="1580" width="2.125" style="681" customWidth="1"/>
    <col min="1581" max="1581" width="6.125" style="681" customWidth="1"/>
    <col min="1582" max="1582" width="2.125" style="681" customWidth="1"/>
    <col min="1583" max="1583" width="6.125" style="681" customWidth="1"/>
    <col min="1584" max="1792" width="9" style="681"/>
    <col min="1793" max="1793" width="3.375" style="681" customWidth="1"/>
    <col min="1794" max="1794" width="6" style="681" customWidth="1"/>
    <col min="1795" max="1795" width="1.375" style="681" customWidth="1"/>
    <col min="1796" max="1796" width="2.25" style="681" customWidth="1"/>
    <col min="1797" max="1797" width="2.375" style="681" customWidth="1"/>
    <col min="1798" max="1798" width="2.125" style="681" customWidth="1"/>
    <col min="1799" max="1799" width="6.125" style="681" customWidth="1"/>
    <col min="1800" max="1800" width="2.125" style="681" customWidth="1"/>
    <col min="1801" max="1801" width="6.125" style="681" customWidth="1"/>
    <col min="1802" max="1802" width="2.125" style="681" customWidth="1"/>
    <col min="1803" max="1803" width="6.125" style="681" customWidth="1"/>
    <col min="1804" max="1804" width="2.125" style="681" customWidth="1"/>
    <col min="1805" max="1805" width="6.125" style="681" customWidth="1"/>
    <col min="1806" max="1806" width="2.125" style="681" customWidth="1"/>
    <col min="1807" max="1807" width="6.125" style="681" customWidth="1"/>
    <col min="1808" max="1808" width="2.125" style="681" customWidth="1"/>
    <col min="1809" max="1809" width="6.125" style="681" customWidth="1"/>
    <col min="1810" max="1810" width="2.125" style="681" customWidth="1"/>
    <col min="1811" max="1811" width="6.125" style="681" customWidth="1"/>
    <col min="1812" max="1812" width="2.125" style="681" customWidth="1"/>
    <col min="1813" max="1813" width="6.125" style="681" customWidth="1"/>
    <col min="1814" max="1814" width="2.125" style="681" customWidth="1"/>
    <col min="1815" max="1815" width="6.125" style="681" customWidth="1"/>
    <col min="1816" max="1816" width="2.125" style="681" customWidth="1"/>
    <col min="1817" max="1817" width="6.125" style="681" customWidth="1"/>
    <col min="1818" max="1818" width="2.125" style="681" customWidth="1"/>
    <col min="1819" max="1819" width="6.125" style="681" customWidth="1"/>
    <col min="1820" max="1820" width="2.125" style="681" customWidth="1"/>
    <col min="1821" max="1821" width="6.125" style="681" customWidth="1"/>
    <col min="1822" max="1822" width="2.125" style="681" customWidth="1"/>
    <col min="1823" max="1823" width="6.125" style="681" customWidth="1"/>
    <col min="1824" max="1824" width="2.125" style="681" customWidth="1"/>
    <col min="1825" max="1825" width="6.125" style="681" customWidth="1"/>
    <col min="1826" max="1826" width="2.125" style="681" customWidth="1"/>
    <col min="1827" max="1827" width="6.125" style="681" customWidth="1"/>
    <col min="1828" max="1828" width="2.125" style="681" customWidth="1"/>
    <col min="1829" max="1829" width="6.125" style="681" customWidth="1"/>
    <col min="1830" max="1830" width="2.125" style="681" customWidth="1"/>
    <col min="1831" max="1831" width="6.125" style="681" customWidth="1"/>
    <col min="1832" max="1832" width="2.125" style="681" customWidth="1"/>
    <col min="1833" max="1833" width="6.125" style="681" customWidth="1"/>
    <col min="1834" max="1834" width="2.125" style="681" customWidth="1"/>
    <col min="1835" max="1835" width="6.125" style="681" customWidth="1"/>
    <col min="1836" max="1836" width="2.125" style="681" customWidth="1"/>
    <col min="1837" max="1837" width="6.125" style="681" customWidth="1"/>
    <col min="1838" max="1838" width="2.125" style="681" customWidth="1"/>
    <col min="1839" max="1839" width="6.125" style="681" customWidth="1"/>
    <col min="1840" max="2048" width="9" style="681"/>
    <col min="2049" max="2049" width="3.375" style="681" customWidth="1"/>
    <col min="2050" max="2050" width="6" style="681" customWidth="1"/>
    <col min="2051" max="2051" width="1.375" style="681" customWidth="1"/>
    <col min="2052" max="2052" width="2.25" style="681" customWidth="1"/>
    <col min="2053" max="2053" width="2.375" style="681" customWidth="1"/>
    <col min="2054" max="2054" width="2.125" style="681" customWidth="1"/>
    <col min="2055" max="2055" width="6.125" style="681" customWidth="1"/>
    <col min="2056" max="2056" width="2.125" style="681" customWidth="1"/>
    <col min="2057" max="2057" width="6.125" style="681" customWidth="1"/>
    <col min="2058" max="2058" width="2.125" style="681" customWidth="1"/>
    <col min="2059" max="2059" width="6.125" style="681" customWidth="1"/>
    <col min="2060" max="2060" width="2.125" style="681" customWidth="1"/>
    <col min="2061" max="2061" width="6.125" style="681" customWidth="1"/>
    <col min="2062" max="2062" width="2.125" style="681" customWidth="1"/>
    <col min="2063" max="2063" width="6.125" style="681" customWidth="1"/>
    <col min="2064" max="2064" width="2.125" style="681" customWidth="1"/>
    <col min="2065" max="2065" width="6.125" style="681" customWidth="1"/>
    <col min="2066" max="2066" width="2.125" style="681" customWidth="1"/>
    <col min="2067" max="2067" width="6.125" style="681" customWidth="1"/>
    <col min="2068" max="2068" width="2.125" style="681" customWidth="1"/>
    <col min="2069" max="2069" width="6.125" style="681" customWidth="1"/>
    <col min="2070" max="2070" width="2.125" style="681" customWidth="1"/>
    <col min="2071" max="2071" width="6.125" style="681" customWidth="1"/>
    <col min="2072" max="2072" width="2.125" style="681" customWidth="1"/>
    <col min="2073" max="2073" width="6.125" style="681" customWidth="1"/>
    <col min="2074" max="2074" width="2.125" style="681" customWidth="1"/>
    <col min="2075" max="2075" width="6.125" style="681" customWidth="1"/>
    <col min="2076" max="2076" width="2.125" style="681" customWidth="1"/>
    <col min="2077" max="2077" width="6.125" style="681" customWidth="1"/>
    <col min="2078" max="2078" width="2.125" style="681" customWidth="1"/>
    <col min="2079" max="2079" width="6.125" style="681" customWidth="1"/>
    <col min="2080" max="2080" width="2.125" style="681" customWidth="1"/>
    <col min="2081" max="2081" width="6.125" style="681" customWidth="1"/>
    <col min="2082" max="2082" width="2.125" style="681" customWidth="1"/>
    <col min="2083" max="2083" width="6.125" style="681" customWidth="1"/>
    <col min="2084" max="2084" width="2.125" style="681" customWidth="1"/>
    <col min="2085" max="2085" width="6.125" style="681" customWidth="1"/>
    <col min="2086" max="2086" width="2.125" style="681" customWidth="1"/>
    <col min="2087" max="2087" width="6.125" style="681" customWidth="1"/>
    <col min="2088" max="2088" width="2.125" style="681" customWidth="1"/>
    <col min="2089" max="2089" width="6.125" style="681" customWidth="1"/>
    <col min="2090" max="2090" width="2.125" style="681" customWidth="1"/>
    <col min="2091" max="2091" width="6.125" style="681" customWidth="1"/>
    <col min="2092" max="2092" width="2.125" style="681" customWidth="1"/>
    <col min="2093" max="2093" width="6.125" style="681" customWidth="1"/>
    <col min="2094" max="2094" width="2.125" style="681" customWidth="1"/>
    <col min="2095" max="2095" width="6.125" style="681" customWidth="1"/>
    <col min="2096" max="2304" width="9" style="681"/>
    <col min="2305" max="2305" width="3.375" style="681" customWidth="1"/>
    <col min="2306" max="2306" width="6" style="681" customWidth="1"/>
    <col min="2307" max="2307" width="1.375" style="681" customWidth="1"/>
    <col min="2308" max="2308" width="2.25" style="681" customWidth="1"/>
    <col min="2309" max="2309" width="2.375" style="681" customWidth="1"/>
    <col min="2310" max="2310" width="2.125" style="681" customWidth="1"/>
    <col min="2311" max="2311" width="6.125" style="681" customWidth="1"/>
    <col min="2312" max="2312" width="2.125" style="681" customWidth="1"/>
    <col min="2313" max="2313" width="6.125" style="681" customWidth="1"/>
    <col min="2314" max="2314" width="2.125" style="681" customWidth="1"/>
    <col min="2315" max="2315" width="6.125" style="681" customWidth="1"/>
    <col min="2316" max="2316" width="2.125" style="681" customWidth="1"/>
    <col min="2317" max="2317" width="6.125" style="681" customWidth="1"/>
    <col min="2318" max="2318" width="2.125" style="681" customWidth="1"/>
    <col min="2319" max="2319" width="6.125" style="681" customWidth="1"/>
    <col min="2320" max="2320" width="2.125" style="681" customWidth="1"/>
    <col min="2321" max="2321" width="6.125" style="681" customWidth="1"/>
    <col min="2322" max="2322" width="2.125" style="681" customWidth="1"/>
    <col min="2323" max="2323" width="6.125" style="681" customWidth="1"/>
    <col min="2324" max="2324" width="2.125" style="681" customWidth="1"/>
    <col min="2325" max="2325" width="6.125" style="681" customWidth="1"/>
    <col min="2326" max="2326" width="2.125" style="681" customWidth="1"/>
    <col min="2327" max="2327" width="6.125" style="681" customWidth="1"/>
    <col min="2328" max="2328" width="2.125" style="681" customWidth="1"/>
    <col min="2329" max="2329" width="6.125" style="681" customWidth="1"/>
    <col min="2330" max="2330" width="2.125" style="681" customWidth="1"/>
    <col min="2331" max="2331" width="6.125" style="681" customWidth="1"/>
    <col min="2332" max="2332" width="2.125" style="681" customWidth="1"/>
    <col min="2333" max="2333" width="6.125" style="681" customWidth="1"/>
    <col min="2334" max="2334" width="2.125" style="681" customWidth="1"/>
    <col min="2335" max="2335" width="6.125" style="681" customWidth="1"/>
    <col min="2336" max="2336" width="2.125" style="681" customWidth="1"/>
    <col min="2337" max="2337" width="6.125" style="681" customWidth="1"/>
    <col min="2338" max="2338" width="2.125" style="681" customWidth="1"/>
    <col min="2339" max="2339" width="6.125" style="681" customWidth="1"/>
    <col min="2340" max="2340" width="2.125" style="681" customWidth="1"/>
    <col min="2341" max="2341" width="6.125" style="681" customWidth="1"/>
    <col min="2342" max="2342" width="2.125" style="681" customWidth="1"/>
    <col min="2343" max="2343" width="6.125" style="681" customWidth="1"/>
    <col min="2344" max="2344" width="2.125" style="681" customWidth="1"/>
    <col min="2345" max="2345" width="6.125" style="681" customWidth="1"/>
    <col min="2346" max="2346" width="2.125" style="681" customWidth="1"/>
    <col min="2347" max="2347" width="6.125" style="681" customWidth="1"/>
    <col min="2348" max="2348" width="2.125" style="681" customWidth="1"/>
    <col min="2349" max="2349" width="6.125" style="681" customWidth="1"/>
    <col min="2350" max="2350" width="2.125" style="681" customWidth="1"/>
    <col min="2351" max="2351" width="6.125" style="681" customWidth="1"/>
    <col min="2352" max="2560" width="9" style="681"/>
    <col min="2561" max="2561" width="3.375" style="681" customWidth="1"/>
    <col min="2562" max="2562" width="6" style="681" customWidth="1"/>
    <col min="2563" max="2563" width="1.375" style="681" customWidth="1"/>
    <col min="2564" max="2564" width="2.25" style="681" customWidth="1"/>
    <col min="2565" max="2565" width="2.375" style="681" customWidth="1"/>
    <col min="2566" max="2566" width="2.125" style="681" customWidth="1"/>
    <col min="2567" max="2567" width="6.125" style="681" customWidth="1"/>
    <col min="2568" max="2568" width="2.125" style="681" customWidth="1"/>
    <col min="2569" max="2569" width="6.125" style="681" customWidth="1"/>
    <col min="2570" max="2570" width="2.125" style="681" customWidth="1"/>
    <col min="2571" max="2571" width="6.125" style="681" customWidth="1"/>
    <col min="2572" max="2572" width="2.125" style="681" customWidth="1"/>
    <col min="2573" max="2573" width="6.125" style="681" customWidth="1"/>
    <col min="2574" max="2574" width="2.125" style="681" customWidth="1"/>
    <col min="2575" max="2575" width="6.125" style="681" customWidth="1"/>
    <col min="2576" max="2576" width="2.125" style="681" customWidth="1"/>
    <col min="2577" max="2577" width="6.125" style="681" customWidth="1"/>
    <col min="2578" max="2578" width="2.125" style="681" customWidth="1"/>
    <col min="2579" max="2579" width="6.125" style="681" customWidth="1"/>
    <col min="2580" max="2580" width="2.125" style="681" customWidth="1"/>
    <col min="2581" max="2581" width="6.125" style="681" customWidth="1"/>
    <col min="2582" max="2582" width="2.125" style="681" customWidth="1"/>
    <col min="2583" max="2583" width="6.125" style="681" customWidth="1"/>
    <col min="2584" max="2584" width="2.125" style="681" customWidth="1"/>
    <col min="2585" max="2585" width="6.125" style="681" customWidth="1"/>
    <col min="2586" max="2586" width="2.125" style="681" customWidth="1"/>
    <col min="2587" max="2587" width="6.125" style="681" customWidth="1"/>
    <col min="2588" max="2588" width="2.125" style="681" customWidth="1"/>
    <col min="2589" max="2589" width="6.125" style="681" customWidth="1"/>
    <col min="2590" max="2590" width="2.125" style="681" customWidth="1"/>
    <col min="2591" max="2591" width="6.125" style="681" customWidth="1"/>
    <col min="2592" max="2592" width="2.125" style="681" customWidth="1"/>
    <col min="2593" max="2593" width="6.125" style="681" customWidth="1"/>
    <col min="2594" max="2594" width="2.125" style="681" customWidth="1"/>
    <col min="2595" max="2595" width="6.125" style="681" customWidth="1"/>
    <col min="2596" max="2596" width="2.125" style="681" customWidth="1"/>
    <col min="2597" max="2597" width="6.125" style="681" customWidth="1"/>
    <col min="2598" max="2598" width="2.125" style="681" customWidth="1"/>
    <col min="2599" max="2599" width="6.125" style="681" customWidth="1"/>
    <col min="2600" max="2600" width="2.125" style="681" customWidth="1"/>
    <col min="2601" max="2601" width="6.125" style="681" customWidth="1"/>
    <col min="2602" max="2602" width="2.125" style="681" customWidth="1"/>
    <col min="2603" max="2603" width="6.125" style="681" customWidth="1"/>
    <col min="2604" max="2604" width="2.125" style="681" customWidth="1"/>
    <col min="2605" max="2605" width="6.125" style="681" customWidth="1"/>
    <col min="2606" max="2606" width="2.125" style="681" customWidth="1"/>
    <col min="2607" max="2607" width="6.125" style="681" customWidth="1"/>
    <col min="2608" max="2816" width="9" style="681"/>
    <col min="2817" max="2817" width="3.375" style="681" customWidth="1"/>
    <col min="2818" max="2818" width="6" style="681" customWidth="1"/>
    <col min="2819" max="2819" width="1.375" style="681" customWidth="1"/>
    <col min="2820" max="2820" width="2.25" style="681" customWidth="1"/>
    <col min="2821" max="2821" width="2.375" style="681" customWidth="1"/>
    <col min="2822" max="2822" width="2.125" style="681" customWidth="1"/>
    <col min="2823" max="2823" width="6.125" style="681" customWidth="1"/>
    <col min="2824" max="2824" width="2.125" style="681" customWidth="1"/>
    <col min="2825" max="2825" width="6.125" style="681" customWidth="1"/>
    <col min="2826" max="2826" width="2.125" style="681" customWidth="1"/>
    <col min="2827" max="2827" width="6.125" style="681" customWidth="1"/>
    <col min="2828" max="2828" width="2.125" style="681" customWidth="1"/>
    <col min="2829" max="2829" width="6.125" style="681" customWidth="1"/>
    <col min="2830" max="2830" width="2.125" style="681" customWidth="1"/>
    <col min="2831" max="2831" width="6.125" style="681" customWidth="1"/>
    <col min="2832" max="2832" width="2.125" style="681" customWidth="1"/>
    <col min="2833" max="2833" width="6.125" style="681" customWidth="1"/>
    <col min="2834" max="2834" width="2.125" style="681" customWidth="1"/>
    <col min="2835" max="2835" width="6.125" style="681" customWidth="1"/>
    <col min="2836" max="2836" width="2.125" style="681" customWidth="1"/>
    <col min="2837" max="2837" width="6.125" style="681" customWidth="1"/>
    <col min="2838" max="2838" width="2.125" style="681" customWidth="1"/>
    <col min="2839" max="2839" width="6.125" style="681" customWidth="1"/>
    <col min="2840" max="2840" width="2.125" style="681" customWidth="1"/>
    <col min="2841" max="2841" width="6.125" style="681" customWidth="1"/>
    <col min="2842" max="2842" width="2.125" style="681" customWidth="1"/>
    <col min="2843" max="2843" width="6.125" style="681" customWidth="1"/>
    <col min="2844" max="2844" width="2.125" style="681" customWidth="1"/>
    <col min="2845" max="2845" width="6.125" style="681" customWidth="1"/>
    <col min="2846" max="2846" width="2.125" style="681" customWidth="1"/>
    <col min="2847" max="2847" width="6.125" style="681" customWidth="1"/>
    <col min="2848" max="2848" width="2.125" style="681" customWidth="1"/>
    <col min="2849" max="2849" width="6.125" style="681" customWidth="1"/>
    <col min="2850" max="2850" width="2.125" style="681" customWidth="1"/>
    <col min="2851" max="2851" width="6.125" style="681" customWidth="1"/>
    <col min="2852" max="2852" width="2.125" style="681" customWidth="1"/>
    <col min="2853" max="2853" width="6.125" style="681" customWidth="1"/>
    <col min="2854" max="2854" width="2.125" style="681" customWidth="1"/>
    <col min="2855" max="2855" width="6.125" style="681" customWidth="1"/>
    <col min="2856" max="2856" width="2.125" style="681" customWidth="1"/>
    <col min="2857" max="2857" width="6.125" style="681" customWidth="1"/>
    <col min="2858" max="2858" width="2.125" style="681" customWidth="1"/>
    <col min="2859" max="2859" width="6.125" style="681" customWidth="1"/>
    <col min="2860" max="2860" width="2.125" style="681" customWidth="1"/>
    <col min="2861" max="2861" width="6.125" style="681" customWidth="1"/>
    <col min="2862" max="2862" width="2.125" style="681" customWidth="1"/>
    <col min="2863" max="2863" width="6.125" style="681" customWidth="1"/>
    <col min="2864" max="3072" width="9" style="681"/>
    <col min="3073" max="3073" width="3.375" style="681" customWidth="1"/>
    <col min="3074" max="3074" width="6" style="681" customWidth="1"/>
    <col min="3075" max="3075" width="1.375" style="681" customWidth="1"/>
    <col min="3076" max="3076" width="2.25" style="681" customWidth="1"/>
    <col min="3077" max="3077" width="2.375" style="681" customWidth="1"/>
    <col min="3078" max="3078" width="2.125" style="681" customWidth="1"/>
    <col min="3079" max="3079" width="6.125" style="681" customWidth="1"/>
    <col min="3080" max="3080" width="2.125" style="681" customWidth="1"/>
    <col min="3081" max="3081" width="6.125" style="681" customWidth="1"/>
    <col min="3082" max="3082" width="2.125" style="681" customWidth="1"/>
    <col min="3083" max="3083" width="6.125" style="681" customWidth="1"/>
    <col min="3084" max="3084" width="2.125" style="681" customWidth="1"/>
    <col min="3085" max="3085" width="6.125" style="681" customWidth="1"/>
    <col min="3086" max="3086" width="2.125" style="681" customWidth="1"/>
    <col min="3087" max="3087" width="6.125" style="681" customWidth="1"/>
    <col min="3088" max="3088" width="2.125" style="681" customWidth="1"/>
    <col min="3089" max="3089" width="6.125" style="681" customWidth="1"/>
    <col min="3090" max="3090" width="2.125" style="681" customWidth="1"/>
    <col min="3091" max="3091" width="6.125" style="681" customWidth="1"/>
    <col min="3092" max="3092" width="2.125" style="681" customWidth="1"/>
    <col min="3093" max="3093" width="6.125" style="681" customWidth="1"/>
    <col min="3094" max="3094" width="2.125" style="681" customWidth="1"/>
    <col min="3095" max="3095" width="6.125" style="681" customWidth="1"/>
    <col min="3096" max="3096" width="2.125" style="681" customWidth="1"/>
    <col min="3097" max="3097" width="6.125" style="681" customWidth="1"/>
    <col min="3098" max="3098" width="2.125" style="681" customWidth="1"/>
    <col min="3099" max="3099" width="6.125" style="681" customWidth="1"/>
    <col min="3100" max="3100" width="2.125" style="681" customWidth="1"/>
    <col min="3101" max="3101" width="6.125" style="681" customWidth="1"/>
    <col min="3102" max="3102" width="2.125" style="681" customWidth="1"/>
    <col min="3103" max="3103" width="6.125" style="681" customWidth="1"/>
    <col min="3104" max="3104" width="2.125" style="681" customWidth="1"/>
    <col min="3105" max="3105" width="6.125" style="681" customWidth="1"/>
    <col min="3106" max="3106" width="2.125" style="681" customWidth="1"/>
    <col min="3107" max="3107" width="6.125" style="681" customWidth="1"/>
    <col min="3108" max="3108" width="2.125" style="681" customWidth="1"/>
    <col min="3109" max="3109" width="6.125" style="681" customWidth="1"/>
    <col min="3110" max="3110" width="2.125" style="681" customWidth="1"/>
    <col min="3111" max="3111" width="6.125" style="681" customWidth="1"/>
    <col min="3112" max="3112" width="2.125" style="681" customWidth="1"/>
    <col min="3113" max="3113" width="6.125" style="681" customWidth="1"/>
    <col min="3114" max="3114" width="2.125" style="681" customWidth="1"/>
    <col min="3115" max="3115" width="6.125" style="681" customWidth="1"/>
    <col min="3116" max="3116" width="2.125" style="681" customWidth="1"/>
    <col min="3117" max="3117" width="6.125" style="681" customWidth="1"/>
    <col min="3118" max="3118" width="2.125" style="681" customWidth="1"/>
    <col min="3119" max="3119" width="6.125" style="681" customWidth="1"/>
    <col min="3120" max="3328" width="9" style="681"/>
    <col min="3329" max="3329" width="3.375" style="681" customWidth="1"/>
    <col min="3330" max="3330" width="6" style="681" customWidth="1"/>
    <col min="3331" max="3331" width="1.375" style="681" customWidth="1"/>
    <col min="3332" max="3332" width="2.25" style="681" customWidth="1"/>
    <col min="3333" max="3333" width="2.375" style="681" customWidth="1"/>
    <col min="3334" max="3334" width="2.125" style="681" customWidth="1"/>
    <col min="3335" max="3335" width="6.125" style="681" customWidth="1"/>
    <col min="3336" max="3336" width="2.125" style="681" customWidth="1"/>
    <col min="3337" max="3337" width="6.125" style="681" customWidth="1"/>
    <col min="3338" max="3338" width="2.125" style="681" customWidth="1"/>
    <col min="3339" max="3339" width="6.125" style="681" customWidth="1"/>
    <col min="3340" max="3340" width="2.125" style="681" customWidth="1"/>
    <col min="3341" max="3341" width="6.125" style="681" customWidth="1"/>
    <col min="3342" max="3342" width="2.125" style="681" customWidth="1"/>
    <col min="3343" max="3343" width="6.125" style="681" customWidth="1"/>
    <col min="3344" max="3344" width="2.125" style="681" customWidth="1"/>
    <col min="3345" max="3345" width="6.125" style="681" customWidth="1"/>
    <col min="3346" max="3346" width="2.125" style="681" customWidth="1"/>
    <col min="3347" max="3347" width="6.125" style="681" customWidth="1"/>
    <col min="3348" max="3348" width="2.125" style="681" customWidth="1"/>
    <col min="3349" max="3349" width="6.125" style="681" customWidth="1"/>
    <col min="3350" max="3350" width="2.125" style="681" customWidth="1"/>
    <col min="3351" max="3351" width="6.125" style="681" customWidth="1"/>
    <col min="3352" max="3352" width="2.125" style="681" customWidth="1"/>
    <col min="3353" max="3353" width="6.125" style="681" customWidth="1"/>
    <col min="3354" max="3354" width="2.125" style="681" customWidth="1"/>
    <col min="3355" max="3355" width="6.125" style="681" customWidth="1"/>
    <col min="3356" max="3356" width="2.125" style="681" customWidth="1"/>
    <col min="3357" max="3357" width="6.125" style="681" customWidth="1"/>
    <col min="3358" max="3358" width="2.125" style="681" customWidth="1"/>
    <col min="3359" max="3359" width="6.125" style="681" customWidth="1"/>
    <col min="3360" max="3360" width="2.125" style="681" customWidth="1"/>
    <col min="3361" max="3361" width="6.125" style="681" customWidth="1"/>
    <col min="3362" max="3362" width="2.125" style="681" customWidth="1"/>
    <col min="3363" max="3363" width="6.125" style="681" customWidth="1"/>
    <col min="3364" max="3364" width="2.125" style="681" customWidth="1"/>
    <col min="3365" max="3365" width="6.125" style="681" customWidth="1"/>
    <col min="3366" max="3366" width="2.125" style="681" customWidth="1"/>
    <col min="3367" max="3367" width="6.125" style="681" customWidth="1"/>
    <col min="3368" max="3368" width="2.125" style="681" customWidth="1"/>
    <col min="3369" max="3369" width="6.125" style="681" customWidth="1"/>
    <col min="3370" max="3370" width="2.125" style="681" customWidth="1"/>
    <col min="3371" max="3371" width="6.125" style="681" customWidth="1"/>
    <col min="3372" max="3372" width="2.125" style="681" customWidth="1"/>
    <col min="3373" max="3373" width="6.125" style="681" customWidth="1"/>
    <col min="3374" max="3374" width="2.125" style="681" customWidth="1"/>
    <col min="3375" max="3375" width="6.125" style="681" customWidth="1"/>
    <col min="3376" max="3584" width="9" style="681"/>
    <col min="3585" max="3585" width="3.375" style="681" customWidth="1"/>
    <col min="3586" max="3586" width="6" style="681" customWidth="1"/>
    <col min="3587" max="3587" width="1.375" style="681" customWidth="1"/>
    <col min="3588" max="3588" width="2.25" style="681" customWidth="1"/>
    <col min="3589" max="3589" width="2.375" style="681" customWidth="1"/>
    <col min="3590" max="3590" width="2.125" style="681" customWidth="1"/>
    <col min="3591" max="3591" width="6.125" style="681" customWidth="1"/>
    <col min="3592" max="3592" width="2.125" style="681" customWidth="1"/>
    <col min="3593" max="3593" width="6.125" style="681" customWidth="1"/>
    <col min="3594" max="3594" width="2.125" style="681" customWidth="1"/>
    <col min="3595" max="3595" width="6.125" style="681" customWidth="1"/>
    <col min="3596" max="3596" width="2.125" style="681" customWidth="1"/>
    <col min="3597" max="3597" width="6.125" style="681" customWidth="1"/>
    <col min="3598" max="3598" width="2.125" style="681" customWidth="1"/>
    <col min="3599" max="3599" width="6.125" style="681" customWidth="1"/>
    <col min="3600" max="3600" width="2.125" style="681" customWidth="1"/>
    <col min="3601" max="3601" width="6.125" style="681" customWidth="1"/>
    <col min="3602" max="3602" width="2.125" style="681" customWidth="1"/>
    <col min="3603" max="3603" width="6.125" style="681" customWidth="1"/>
    <col min="3604" max="3604" width="2.125" style="681" customWidth="1"/>
    <col min="3605" max="3605" width="6.125" style="681" customWidth="1"/>
    <col min="3606" max="3606" width="2.125" style="681" customWidth="1"/>
    <col min="3607" max="3607" width="6.125" style="681" customWidth="1"/>
    <col min="3608" max="3608" width="2.125" style="681" customWidth="1"/>
    <col min="3609" max="3609" width="6.125" style="681" customWidth="1"/>
    <col min="3610" max="3610" width="2.125" style="681" customWidth="1"/>
    <col min="3611" max="3611" width="6.125" style="681" customWidth="1"/>
    <col min="3612" max="3612" width="2.125" style="681" customWidth="1"/>
    <col min="3613" max="3613" width="6.125" style="681" customWidth="1"/>
    <col min="3614" max="3614" width="2.125" style="681" customWidth="1"/>
    <col min="3615" max="3615" width="6.125" style="681" customWidth="1"/>
    <col min="3616" max="3616" width="2.125" style="681" customWidth="1"/>
    <col min="3617" max="3617" width="6.125" style="681" customWidth="1"/>
    <col min="3618" max="3618" width="2.125" style="681" customWidth="1"/>
    <col min="3619" max="3619" width="6.125" style="681" customWidth="1"/>
    <col min="3620" max="3620" width="2.125" style="681" customWidth="1"/>
    <col min="3621" max="3621" width="6.125" style="681" customWidth="1"/>
    <col min="3622" max="3622" width="2.125" style="681" customWidth="1"/>
    <col min="3623" max="3623" width="6.125" style="681" customWidth="1"/>
    <col min="3624" max="3624" width="2.125" style="681" customWidth="1"/>
    <col min="3625" max="3625" width="6.125" style="681" customWidth="1"/>
    <col min="3626" max="3626" width="2.125" style="681" customWidth="1"/>
    <col min="3627" max="3627" width="6.125" style="681" customWidth="1"/>
    <col min="3628" max="3628" width="2.125" style="681" customWidth="1"/>
    <col min="3629" max="3629" width="6.125" style="681" customWidth="1"/>
    <col min="3630" max="3630" width="2.125" style="681" customWidth="1"/>
    <col min="3631" max="3631" width="6.125" style="681" customWidth="1"/>
    <col min="3632" max="3840" width="9" style="681"/>
    <col min="3841" max="3841" width="3.375" style="681" customWidth="1"/>
    <col min="3842" max="3842" width="6" style="681" customWidth="1"/>
    <col min="3843" max="3843" width="1.375" style="681" customWidth="1"/>
    <col min="3844" max="3844" width="2.25" style="681" customWidth="1"/>
    <col min="3845" max="3845" width="2.375" style="681" customWidth="1"/>
    <col min="3846" max="3846" width="2.125" style="681" customWidth="1"/>
    <col min="3847" max="3847" width="6.125" style="681" customWidth="1"/>
    <col min="3848" max="3848" width="2.125" style="681" customWidth="1"/>
    <col min="3849" max="3849" width="6.125" style="681" customWidth="1"/>
    <col min="3850" max="3850" width="2.125" style="681" customWidth="1"/>
    <col min="3851" max="3851" width="6.125" style="681" customWidth="1"/>
    <col min="3852" max="3852" width="2.125" style="681" customWidth="1"/>
    <col min="3853" max="3853" width="6.125" style="681" customWidth="1"/>
    <col min="3854" max="3854" width="2.125" style="681" customWidth="1"/>
    <col min="3855" max="3855" width="6.125" style="681" customWidth="1"/>
    <col min="3856" max="3856" width="2.125" style="681" customWidth="1"/>
    <col min="3857" max="3857" width="6.125" style="681" customWidth="1"/>
    <col min="3858" max="3858" width="2.125" style="681" customWidth="1"/>
    <col min="3859" max="3859" width="6.125" style="681" customWidth="1"/>
    <col min="3860" max="3860" width="2.125" style="681" customWidth="1"/>
    <col min="3861" max="3861" width="6.125" style="681" customWidth="1"/>
    <col min="3862" max="3862" width="2.125" style="681" customWidth="1"/>
    <col min="3863" max="3863" width="6.125" style="681" customWidth="1"/>
    <col min="3864" max="3864" width="2.125" style="681" customWidth="1"/>
    <col min="3865" max="3865" width="6.125" style="681" customWidth="1"/>
    <col min="3866" max="3866" width="2.125" style="681" customWidth="1"/>
    <col min="3867" max="3867" width="6.125" style="681" customWidth="1"/>
    <col min="3868" max="3868" width="2.125" style="681" customWidth="1"/>
    <col min="3869" max="3869" width="6.125" style="681" customWidth="1"/>
    <col min="3870" max="3870" width="2.125" style="681" customWidth="1"/>
    <col min="3871" max="3871" width="6.125" style="681" customWidth="1"/>
    <col min="3872" max="3872" width="2.125" style="681" customWidth="1"/>
    <col min="3873" max="3873" width="6.125" style="681" customWidth="1"/>
    <col min="3874" max="3874" width="2.125" style="681" customWidth="1"/>
    <col min="3875" max="3875" width="6.125" style="681" customWidth="1"/>
    <col min="3876" max="3876" width="2.125" style="681" customWidth="1"/>
    <col min="3877" max="3877" width="6.125" style="681" customWidth="1"/>
    <col min="3878" max="3878" width="2.125" style="681" customWidth="1"/>
    <col min="3879" max="3879" width="6.125" style="681" customWidth="1"/>
    <col min="3880" max="3880" width="2.125" style="681" customWidth="1"/>
    <col min="3881" max="3881" width="6.125" style="681" customWidth="1"/>
    <col min="3882" max="3882" width="2.125" style="681" customWidth="1"/>
    <col min="3883" max="3883" width="6.125" style="681" customWidth="1"/>
    <col min="3884" max="3884" width="2.125" style="681" customWidth="1"/>
    <col min="3885" max="3885" width="6.125" style="681" customWidth="1"/>
    <col min="3886" max="3886" width="2.125" style="681" customWidth="1"/>
    <col min="3887" max="3887" width="6.125" style="681" customWidth="1"/>
    <col min="3888" max="4096" width="9" style="681"/>
    <col min="4097" max="4097" width="3.375" style="681" customWidth="1"/>
    <col min="4098" max="4098" width="6" style="681" customWidth="1"/>
    <col min="4099" max="4099" width="1.375" style="681" customWidth="1"/>
    <col min="4100" max="4100" width="2.25" style="681" customWidth="1"/>
    <col min="4101" max="4101" width="2.375" style="681" customWidth="1"/>
    <col min="4102" max="4102" width="2.125" style="681" customWidth="1"/>
    <col min="4103" max="4103" width="6.125" style="681" customWidth="1"/>
    <col min="4104" max="4104" width="2.125" style="681" customWidth="1"/>
    <col min="4105" max="4105" width="6.125" style="681" customWidth="1"/>
    <col min="4106" max="4106" width="2.125" style="681" customWidth="1"/>
    <col min="4107" max="4107" width="6.125" style="681" customWidth="1"/>
    <col min="4108" max="4108" width="2.125" style="681" customWidth="1"/>
    <col min="4109" max="4109" width="6.125" style="681" customWidth="1"/>
    <col min="4110" max="4110" width="2.125" style="681" customWidth="1"/>
    <col min="4111" max="4111" width="6.125" style="681" customWidth="1"/>
    <col min="4112" max="4112" width="2.125" style="681" customWidth="1"/>
    <col min="4113" max="4113" width="6.125" style="681" customWidth="1"/>
    <col min="4114" max="4114" width="2.125" style="681" customWidth="1"/>
    <col min="4115" max="4115" width="6.125" style="681" customWidth="1"/>
    <col min="4116" max="4116" width="2.125" style="681" customWidth="1"/>
    <col min="4117" max="4117" width="6.125" style="681" customWidth="1"/>
    <col min="4118" max="4118" width="2.125" style="681" customWidth="1"/>
    <col min="4119" max="4119" width="6.125" style="681" customWidth="1"/>
    <col min="4120" max="4120" width="2.125" style="681" customWidth="1"/>
    <col min="4121" max="4121" width="6.125" style="681" customWidth="1"/>
    <col min="4122" max="4122" width="2.125" style="681" customWidth="1"/>
    <col min="4123" max="4123" width="6.125" style="681" customWidth="1"/>
    <col min="4124" max="4124" width="2.125" style="681" customWidth="1"/>
    <col min="4125" max="4125" width="6.125" style="681" customWidth="1"/>
    <col min="4126" max="4126" width="2.125" style="681" customWidth="1"/>
    <col min="4127" max="4127" width="6.125" style="681" customWidth="1"/>
    <col min="4128" max="4128" width="2.125" style="681" customWidth="1"/>
    <col min="4129" max="4129" width="6.125" style="681" customWidth="1"/>
    <col min="4130" max="4130" width="2.125" style="681" customWidth="1"/>
    <col min="4131" max="4131" width="6.125" style="681" customWidth="1"/>
    <col min="4132" max="4132" width="2.125" style="681" customWidth="1"/>
    <col min="4133" max="4133" width="6.125" style="681" customWidth="1"/>
    <col min="4134" max="4134" width="2.125" style="681" customWidth="1"/>
    <col min="4135" max="4135" width="6.125" style="681" customWidth="1"/>
    <col min="4136" max="4136" width="2.125" style="681" customWidth="1"/>
    <col min="4137" max="4137" width="6.125" style="681" customWidth="1"/>
    <col min="4138" max="4138" width="2.125" style="681" customWidth="1"/>
    <col min="4139" max="4139" width="6.125" style="681" customWidth="1"/>
    <col min="4140" max="4140" width="2.125" style="681" customWidth="1"/>
    <col min="4141" max="4141" width="6.125" style="681" customWidth="1"/>
    <col min="4142" max="4142" width="2.125" style="681" customWidth="1"/>
    <col min="4143" max="4143" width="6.125" style="681" customWidth="1"/>
    <col min="4144" max="4352" width="9" style="681"/>
    <col min="4353" max="4353" width="3.375" style="681" customWidth="1"/>
    <col min="4354" max="4354" width="6" style="681" customWidth="1"/>
    <col min="4355" max="4355" width="1.375" style="681" customWidth="1"/>
    <col min="4356" max="4356" width="2.25" style="681" customWidth="1"/>
    <col min="4357" max="4357" width="2.375" style="681" customWidth="1"/>
    <col min="4358" max="4358" width="2.125" style="681" customWidth="1"/>
    <col min="4359" max="4359" width="6.125" style="681" customWidth="1"/>
    <col min="4360" max="4360" width="2.125" style="681" customWidth="1"/>
    <col min="4361" max="4361" width="6.125" style="681" customWidth="1"/>
    <col min="4362" max="4362" width="2.125" style="681" customWidth="1"/>
    <col min="4363" max="4363" width="6.125" style="681" customWidth="1"/>
    <col min="4364" max="4364" width="2.125" style="681" customWidth="1"/>
    <col min="4365" max="4365" width="6.125" style="681" customWidth="1"/>
    <col min="4366" max="4366" width="2.125" style="681" customWidth="1"/>
    <col min="4367" max="4367" width="6.125" style="681" customWidth="1"/>
    <col min="4368" max="4368" width="2.125" style="681" customWidth="1"/>
    <col min="4369" max="4369" width="6.125" style="681" customWidth="1"/>
    <col min="4370" max="4370" width="2.125" style="681" customWidth="1"/>
    <col min="4371" max="4371" width="6.125" style="681" customWidth="1"/>
    <col min="4372" max="4372" width="2.125" style="681" customWidth="1"/>
    <col min="4373" max="4373" width="6.125" style="681" customWidth="1"/>
    <col min="4374" max="4374" width="2.125" style="681" customWidth="1"/>
    <col min="4375" max="4375" width="6.125" style="681" customWidth="1"/>
    <col min="4376" max="4376" width="2.125" style="681" customWidth="1"/>
    <col min="4377" max="4377" width="6.125" style="681" customWidth="1"/>
    <col min="4378" max="4378" width="2.125" style="681" customWidth="1"/>
    <col min="4379" max="4379" width="6.125" style="681" customWidth="1"/>
    <col min="4380" max="4380" width="2.125" style="681" customWidth="1"/>
    <col min="4381" max="4381" width="6.125" style="681" customWidth="1"/>
    <col min="4382" max="4382" width="2.125" style="681" customWidth="1"/>
    <col min="4383" max="4383" width="6.125" style="681" customWidth="1"/>
    <col min="4384" max="4384" width="2.125" style="681" customWidth="1"/>
    <col min="4385" max="4385" width="6.125" style="681" customWidth="1"/>
    <col min="4386" max="4386" width="2.125" style="681" customWidth="1"/>
    <col min="4387" max="4387" width="6.125" style="681" customWidth="1"/>
    <col min="4388" max="4388" width="2.125" style="681" customWidth="1"/>
    <col min="4389" max="4389" width="6.125" style="681" customWidth="1"/>
    <col min="4390" max="4390" width="2.125" style="681" customWidth="1"/>
    <col min="4391" max="4391" width="6.125" style="681" customWidth="1"/>
    <col min="4392" max="4392" width="2.125" style="681" customWidth="1"/>
    <col min="4393" max="4393" width="6.125" style="681" customWidth="1"/>
    <col min="4394" max="4394" width="2.125" style="681" customWidth="1"/>
    <col min="4395" max="4395" width="6.125" style="681" customWidth="1"/>
    <col min="4396" max="4396" width="2.125" style="681" customWidth="1"/>
    <col min="4397" max="4397" width="6.125" style="681" customWidth="1"/>
    <col min="4398" max="4398" width="2.125" style="681" customWidth="1"/>
    <col min="4399" max="4399" width="6.125" style="681" customWidth="1"/>
    <col min="4400" max="4608" width="9" style="681"/>
    <col min="4609" max="4609" width="3.375" style="681" customWidth="1"/>
    <col min="4610" max="4610" width="6" style="681" customWidth="1"/>
    <col min="4611" max="4611" width="1.375" style="681" customWidth="1"/>
    <col min="4612" max="4612" width="2.25" style="681" customWidth="1"/>
    <col min="4613" max="4613" width="2.375" style="681" customWidth="1"/>
    <col min="4614" max="4614" width="2.125" style="681" customWidth="1"/>
    <col min="4615" max="4615" width="6.125" style="681" customWidth="1"/>
    <col min="4616" max="4616" width="2.125" style="681" customWidth="1"/>
    <col min="4617" max="4617" width="6.125" style="681" customWidth="1"/>
    <col min="4618" max="4618" width="2.125" style="681" customWidth="1"/>
    <col min="4619" max="4619" width="6.125" style="681" customWidth="1"/>
    <col min="4620" max="4620" width="2.125" style="681" customWidth="1"/>
    <col min="4621" max="4621" width="6.125" style="681" customWidth="1"/>
    <col min="4622" max="4622" width="2.125" style="681" customWidth="1"/>
    <col min="4623" max="4623" width="6.125" style="681" customWidth="1"/>
    <col min="4624" max="4624" width="2.125" style="681" customWidth="1"/>
    <col min="4625" max="4625" width="6.125" style="681" customWidth="1"/>
    <col min="4626" max="4626" width="2.125" style="681" customWidth="1"/>
    <col min="4627" max="4627" width="6.125" style="681" customWidth="1"/>
    <col min="4628" max="4628" width="2.125" style="681" customWidth="1"/>
    <col min="4629" max="4629" width="6.125" style="681" customWidth="1"/>
    <col min="4630" max="4630" width="2.125" style="681" customWidth="1"/>
    <col min="4631" max="4631" width="6.125" style="681" customWidth="1"/>
    <col min="4632" max="4632" width="2.125" style="681" customWidth="1"/>
    <col min="4633" max="4633" width="6.125" style="681" customWidth="1"/>
    <col min="4634" max="4634" width="2.125" style="681" customWidth="1"/>
    <col min="4635" max="4635" width="6.125" style="681" customWidth="1"/>
    <col min="4636" max="4636" width="2.125" style="681" customWidth="1"/>
    <col min="4637" max="4637" width="6.125" style="681" customWidth="1"/>
    <col min="4638" max="4638" width="2.125" style="681" customWidth="1"/>
    <col min="4639" max="4639" width="6.125" style="681" customWidth="1"/>
    <col min="4640" max="4640" width="2.125" style="681" customWidth="1"/>
    <col min="4641" max="4641" width="6.125" style="681" customWidth="1"/>
    <col min="4642" max="4642" width="2.125" style="681" customWidth="1"/>
    <col min="4643" max="4643" width="6.125" style="681" customWidth="1"/>
    <col min="4644" max="4644" width="2.125" style="681" customWidth="1"/>
    <col min="4645" max="4645" width="6.125" style="681" customWidth="1"/>
    <col min="4646" max="4646" width="2.125" style="681" customWidth="1"/>
    <col min="4647" max="4647" width="6.125" style="681" customWidth="1"/>
    <col min="4648" max="4648" width="2.125" style="681" customWidth="1"/>
    <col min="4649" max="4649" width="6.125" style="681" customWidth="1"/>
    <col min="4650" max="4650" width="2.125" style="681" customWidth="1"/>
    <col min="4651" max="4651" width="6.125" style="681" customWidth="1"/>
    <col min="4652" max="4652" width="2.125" style="681" customWidth="1"/>
    <col min="4653" max="4653" width="6.125" style="681" customWidth="1"/>
    <col min="4654" max="4654" width="2.125" style="681" customWidth="1"/>
    <col min="4655" max="4655" width="6.125" style="681" customWidth="1"/>
    <col min="4656" max="4864" width="9" style="681"/>
    <col min="4865" max="4865" width="3.375" style="681" customWidth="1"/>
    <col min="4866" max="4866" width="6" style="681" customWidth="1"/>
    <col min="4867" max="4867" width="1.375" style="681" customWidth="1"/>
    <col min="4868" max="4868" width="2.25" style="681" customWidth="1"/>
    <col min="4869" max="4869" width="2.375" style="681" customWidth="1"/>
    <col min="4870" max="4870" width="2.125" style="681" customWidth="1"/>
    <col min="4871" max="4871" width="6.125" style="681" customWidth="1"/>
    <col min="4872" max="4872" width="2.125" style="681" customWidth="1"/>
    <col min="4873" max="4873" width="6.125" style="681" customWidth="1"/>
    <col min="4874" max="4874" width="2.125" style="681" customWidth="1"/>
    <col min="4875" max="4875" width="6.125" style="681" customWidth="1"/>
    <col min="4876" max="4876" width="2.125" style="681" customWidth="1"/>
    <col min="4877" max="4877" width="6.125" style="681" customWidth="1"/>
    <col min="4878" max="4878" width="2.125" style="681" customWidth="1"/>
    <col min="4879" max="4879" width="6.125" style="681" customWidth="1"/>
    <col min="4880" max="4880" width="2.125" style="681" customWidth="1"/>
    <col min="4881" max="4881" width="6.125" style="681" customWidth="1"/>
    <col min="4882" max="4882" width="2.125" style="681" customWidth="1"/>
    <col min="4883" max="4883" width="6.125" style="681" customWidth="1"/>
    <col min="4884" max="4884" width="2.125" style="681" customWidth="1"/>
    <col min="4885" max="4885" width="6.125" style="681" customWidth="1"/>
    <col min="4886" max="4886" width="2.125" style="681" customWidth="1"/>
    <col min="4887" max="4887" width="6.125" style="681" customWidth="1"/>
    <col min="4888" max="4888" width="2.125" style="681" customWidth="1"/>
    <col min="4889" max="4889" width="6.125" style="681" customWidth="1"/>
    <col min="4890" max="4890" width="2.125" style="681" customWidth="1"/>
    <col min="4891" max="4891" width="6.125" style="681" customWidth="1"/>
    <col min="4892" max="4892" width="2.125" style="681" customWidth="1"/>
    <col min="4893" max="4893" width="6.125" style="681" customWidth="1"/>
    <col min="4894" max="4894" width="2.125" style="681" customWidth="1"/>
    <col min="4895" max="4895" width="6.125" style="681" customWidth="1"/>
    <col min="4896" max="4896" width="2.125" style="681" customWidth="1"/>
    <col min="4897" max="4897" width="6.125" style="681" customWidth="1"/>
    <col min="4898" max="4898" width="2.125" style="681" customWidth="1"/>
    <col min="4899" max="4899" width="6.125" style="681" customWidth="1"/>
    <col min="4900" max="4900" width="2.125" style="681" customWidth="1"/>
    <col min="4901" max="4901" width="6.125" style="681" customWidth="1"/>
    <col min="4902" max="4902" width="2.125" style="681" customWidth="1"/>
    <col min="4903" max="4903" width="6.125" style="681" customWidth="1"/>
    <col min="4904" max="4904" width="2.125" style="681" customWidth="1"/>
    <col min="4905" max="4905" width="6.125" style="681" customWidth="1"/>
    <col min="4906" max="4906" width="2.125" style="681" customWidth="1"/>
    <col min="4907" max="4907" width="6.125" style="681" customWidth="1"/>
    <col min="4908" max="4908" width="2.125" style="681" customWidth="1"/>
    <col min="4909" max="4909" width="6.125" style="681" customWidth="1"/>
    <col min="4910" max="4910" width="2.125" style="681" customWidth="1"/>
    <col min="4911" max="4911" width="6.125" style="681" customWidth="1"/>
    <col min="4912" max="5120" width="9" style="681"/>
    <col min="5121" max="5121" width="3.375" style="681" customWidth="1"/>
    <col min="5122" max="5122" width="6" style="681" customWidth="1"/>
    <col min="5123" max="5123" width="1.375" style="681" customWidth="1"/>
    <col min="5124" max="5124" width="2.25" style="681" customWidth="1"/>
    <col min="5125" max="5125" width="2.375" style="681" customWidth="1"/>
    <col min="5126" max="5126" width="2.125" style="681" customWidth="1"/>
    <col min="5127" max="5127" width="6.125" style="681" customWidth="1"/>
    <col min="5128" max="5128" width="2.125" style="681" customWidth="1"/>
    <col min="5129" max="5129" width="6.125" style="681" customWidth="1"/>
    <col min="5130" max="5130" width="2.125" style="681" customWidth="1"/>
    <col min="5131" max="5131" width="6.125" style="681" customWidth="1"/>
    <col min="5132" max="5132" width="2.125" style="681" customWidth="1"/>
    <col min="5133" max="5133" width="6.125" style="681" customWidth="1"/>
    <col min="5134" max="5134" width="2.125" style="681" customWidth="1"/>
    <col min="5135" max="5135" width="6.125" style="681" customWidth="1"/>
    <col min="5136" max="5136" width="2.125" style="681" customWidth="1"/>
    <col min="5137" max="5137" width="6.125" style="681" customWidth="1"/>
    <col min="5138" max="5138" width="2.125" style="681" customWidth="1"/>
    <col min="5139" max="5139" width="6.125" style="681" customWidth="1"/>
    <col min="5140" max="5140" width="2.125" style="681" customWidth="1"/>
    <col min="5141" max="5141" width="6.125" style="681" customWidth="1"/>
    <col min="5142" max="5142" width="2.125" style="681" customWidth="1"/>
    <col min="5143" max="5143" width="6.125" style="681" customWidth="1"/>
    <col min="5144" max="5144" width="2.125" style="681" customWidth="1"/>
    <col min="5145" max="5145" width="6.125" style="681" customWidth="1"/>
    <col min="5146" max="5146" width="2.125" style="681" customWidth="1"/>
    <col min="5147" max="5147" width="6.125" style="681" customWidth="1"/>
    <col min="5148" max="5148" width="2.125" style="681" customWidth="1"/>
    <col min="5149" max="5149" width="6.125" style="681" customWidth="1"/>
    <col min="5150" max="5150" width="2.125" style="681" customWidth="1"/>
    <col min="5151" max="5151" width="6.125" style="681" customWidth="1"/>
    <col min="5152" max="5152" width="2.125" style="681" customWidth="1"/>
    <col min="5153" max="5153" width="6.125" style="681" customWidth="1"/>
    <col min="5154" max="5154" width="2.125" style="681" customWidth="1"/>
    <col min="5155" max="5155" width="6.125" style="681" customWidth="1"/>
    <col min="5156" max="5156" width="2.125" style="681" customWidth="1"/>
    <col min="5157" max="5157" width="6.125" style="681" customWidth="1"/>
    <col min="5158" max="5158" width="2.125" style="681" customWidth="1"/>
    <col min="5159" max="5159" width="6.125" style="681" customWidth="1"/>
    <col min="5160" max="5160" width="2.125" style="681" customWidth="1"/>
    <col min="5161" max="5161" width="6.125" style="681" customWidth="1"/>
    <col min="5162" max="5162" width="2.125" style="681" customWidth="1"/>
    <col min="5163" max="5163" width="6.125" style="681" customWidth="1"/>
    <col min="5164" max="5164" width="2.125" style="681" customWidth="1"/>
    <col min="5165" max="5165" width="6.125" style="681" customWidth="1"/>
    <col min="5166" max="5166" width="2.125" style="681" customWidth="1"/>
    <col min="5167" max="5167" width="6.125" style="681" customWidth="1"/>
    <col min="5168" max="5376" width="9" style="681"/>
    <col min="5377" max="5377" width="3.375" style="681" customWidth="1"/>
    <col min="5378" max="5378" width="6" style="681" customWidth="1"/>
    <col min="5379" max="5379" width="1.375" style="681" customWidth="1"/>
    <col min="5380" max="5380" width="2.25" style="681" customWidth="1"/>
    <col min="5381" max="5381" width="2.375" style="681" customWidth="1"/>
    <col min="5382" max="5382" width="2.125" style="681" customWidth="1"/>
    <col min="5383" max="5383" width="6.125" style="681" customWidth="1"/>
    <col min="5384" max="5384" width="2.125" style="681" customWidth="1"/>
    <col min="5385" max="5385" width="6.125" style="681" customWidth="1"/>
    <col min="5386" max="5386" width="2.125" style="681" customWidth="1"/>
    <col min="5387" max="5387" width="6.125" style="681" customWidth="1"/>
    <col min="5388" max="5388" width="2.125" style="681" customWidth="1"/>
    <col min="5389" max="5389" width="6.125" style="681" customWidth="1"/>
    <col min="5390" max="5390" width="2.125" style="681" customWidth="1"/>
    <col min="5391" max="5391" width="6.125" style="681" customWidth="1"/>
    <col min="5392" max="5392" width="2.125" style="681" customWidth="1"/>
    <col min="5393" max="5393" width="6.125" style="681" customWidth="1"/>
    <col min="5394" max="5394" width="2.125" style="681" customWidth="1"/>
    <col min="5395" max="5395" width="6.125" style="681" customWidth="1"/>
    <col min="5396" max="5396" width="2.125" style="681" customWidth="1"/>
    <col min="5397" max="5397" width="6.125" style="681" customWidth="1"/>
    <col min="5398" max="5398" width="2.125" style="681" customWidth="1"/>
    <col min="5399" max="5399" width="6.125" style="681" customWidth="1"/>
    <col min="5400" max="5400" width="2.125" style="681" customWidth="1"/>
    <col min="5401" max="5401" width="6.125" style="681" customWidth="1"/>
    <col min="5402" max="5402" width="2.125" style="681" customWidth="1"/>
    <col min="5403" max="5403" width="6.125" style="681" customWidth="1"/>
    <col min="5404" max="5404" width="2.125" style="681" customWidth="1"/>
    <col min="5405" max="5405" width="6.125" style="681" customWidth="1"/>
    <col min="5406" max="5406" width="2.125" style="681" customWidth="1"/>
    <col min="5407" max="5407" width="6.125" style="681" customWidth="1"/>
    <col min="5408" max="5408" width="2.125" style="681" customWidth="1"/>
    <col min="5409" max="5409" width="6.125" style="681" customWidth="1"/>
    <col min="5410" max="5410" width="2.125" style="681" customWidth="1"/>
    <col min="5411" max="5411" width="6.125" style="681" customWidth="1"/>
    <col min="5412" max="5412" width="2.125" style="681" customWidth="1"/>
    <col min="5413" max="5413" width="6.125" style="681" customWidth="1"/>
    <col min="5414" max="5414" width="2.125" style="681" customWidth="1"/>
    <col min="5415" max="5415" width="6.125" style="681" customWidth="1"/>
    <col min="5416" max="5416" width="2.125" style="681" customWidth="1"/>
    <col min="5417" max="5417" width="6.125" style="681" customWidth="1"/>
    <col min="5418" max="5418" width="2.125" style="681" customWidth="1"/>
    <col min="5419" max="5419" width="6.125" style="681" customWidth="1"/>
    <col min="5420" max="5420" width="2.125" style="681" customWidth="1"/>
    <col min="5421" max="5421" width="6.125" style="681" customWidth="1"/>
    <col min="5422" max="5422" width="2.125" style="681" customWidth="1"/>
    <col min="5423" max="5423" width="6.125" style="681" customWidth="1"/>
    <col min="5424" max="5632" width="9" style="681"/>
    <col min="5633" max="5633" width="3.375" style="681" customWidth="1"/>
    <col min="5634" max="5634" width="6" style="681" customWidth="1"/>
    <col min="5635" max="5635" width="1.375" style="681" customWidth="1"/>
    <col min="5636" max="5636" width="2.25" style="681" customWidth="1"/>
    <col min="5637" max="5637" width="2.375" style="681" customWidth="1"/>
    <col min="5638" max="5638" width="2.125" style="681" customWidth="1"/>
    <col min="5639" max="5639" width="6.125" style="681" customWidth="1"/>
    <col min="5640" max="5640" width="2.125" style="681" customWidth="1"/>
    <col min="5641" max="5641" width="6.125" style="681" customWidth="1"/>
    <col min="5642" max="5642" width="2.125" style="681" customWidth="1"/>
    <col min="5643" max="5643" width="6.125" style="681" customWidth="1"/>
    <col min="5644" max="5644" width="2.125" style="681" customWidth="1"/>
    <col min="5645" max="5645" width="6.125" style="681" customWidth="1"/>
    <col min="5646" max="5646" width="2.125" style="681" customWidth="1"/>
    <col min="5647" max="5647" width="6.125" style="681" customWidth="1"/>
    <col min="5648" max="5648" width="2.125" style="681" customWidth="1"/>
    <col min="5649" max="5649" width="6.125" style="681" customWidth="1"/>
    <col min="5650" max="5650" width="2.125" style="681" customWidth="1"/>
    <col min="5651" max="5651" width="6.125" style="681" customWidth="1"/>
    <col min="5652" max="5652" width="2.125" style="681" customWidth="1"/>
    <col min="5653" max="5653" width="6.125" style="681" customWidth="1"/>
    <col min="5654" max="5654" width="2.125" style="681" customWidth="1"/>
    <col min="5655" max="5655" width="6.125" style="681" customWidth="1"/>
    <col min="5656" max="5656" width="2.125" style="681" customWidth="1"/>
    <col min="5657" max="5657" width="6.125" style="681" customWidth="1"/>
    <col min="5658" max="5658" width="2.125" style="681" customWidth="1"/>
    <col min="5659" max="5659" width="6.125" style="681" customWidth="1"/>
    <col min="5660" max="5660" width="2.125" style="681" customWidth="1"/>
    <col min="5661" max="5661" width="6.125" style="681" customWidth="1"/>
    <col min="5662" max="5662" width="2.125" style="681" customWidth="1"/>
    <col min="5663" max="5663" width="6.125" style="681" customWidth="1"/>
    <col min="5664" max="5664" width="2.125" style="681" customWidth="1"/>
    <col min="5665" max="5665" width="6.125" style="681" customWidth="1"/>
    <col min="5666" max="5666" width="2.125" style="681" customWidth="1"/>
    <col min="5667" max="5667" width="6.125" style="681" customWidth="1"/>
    <col min="5668" max="5668" width="2.125" style="681" customWidth="1"/>
    <col min="5669" max="5669" width="6.125" style="681" customWidth="1"/>
    <col min="5670" max="5670" width="2.125" style="681" customWidth="1"/>
    <col min="5671" max="5671" width="6.125" style="681" customWidth="1"/>
    <col min="5672" max="5672" width="2.125" style="681" customWidth="1"/>
    <col min="5673" max="5673" width="6.125" style="681" customWidth="1"/>
    <col min="5674" max="5674" width="2.125" style="681" customWidth="1"/>
    <col min="5675" max="5675" width="6.125" style="681" customWidth="1"/>
    <col min="5676" max="5676" width="2.125" style="681" customWidth="1"/>
    <col min="5677" max="5677" width="6.125" style="681" customWidth="1"/>
    <col min="5678" max="5678" width="2.125" style="681" customWidth="1"/>
    <col min="5679" max="5679" width="6.125" style="681" customWidth="1"/>
    <col min="5680" max="5888" width="9" style="681"/>
    <col min="5889" max="5889" width="3.375" style="681" customWidth="1"/>
    <col min="5890" max="5890" width="6" style="681" customWidth="1"/>
    <col min="5891" max="5891" width="1.375" style="681" customWidth="1"/>
    <col min="5892" max="5892" width="2.25" style="681" customWidth="1"/>
    <col min="5893" max="5893" width="2.375" style="681" customWidth="1"/>
    <col min="5894" max="5894" width="2.125" style="681" customWidth="1"/>
    <col min="5895" max="5895" width="6.125" style="681" customWidth="1"/>
    <col min="5896" max="5896" width="2.125" style="681" customWidth="1"/>
    <col min="5897" max="5897" width="6.125" style="681" customWidth="1"/>
    <col min="5898" max="5898" width="2.125" style="681" customWidth="1"/>
    <col min="5899" max="5899" width="6.125" style="681" customWidth="1"/>
    <col min="5900" max="5900" width="2.125" style="681" customWidth="1"/>
    <col min="5901" max="5901" width="6.125" style="681" customWidth="1"/>
    <col min="5902" max="5902" width="2.125" style="681" customWidth="1"/>
    <col min="5903" max="5903" width="6.125" style="681" customWidth="1"/>
    <col min="5904" max="5904" width="2.125" style="681" customWidth="1"/>
    <col min="5905" max="5905" width="6.125" style="681" customWidth="1"/>
    <col min="5906" max="5906" width="2.125" style="681" customWidth="1"/>
    <col min="5907" max="5907" width="6.125" style="681" customWidth="1"/>
    <col min="5908" max="5908" width="2.125" style="681" customWidth="1"/>
    <col min="5909" max="5909" width="6.125" style="681" customWidth="1"/>
    <col min="5910" max="5910" width="2.125" style="681" customWidth="1"/>
    <col min="5911" max="5911" width="6.125" style="681" customWidth="1"/>
    <col min="5912" max="5912" width="2.125" style="681" customWidth="1"/>
    <col min="5913" max="5913" width="6.125" style="681" customWidth="1"/>
    <col min="5914" max="5914" width="2.125" style="681" customWidth="1"/>
    <col min="5915" max="5915" width="6.125" style="681" customWidth="1"/>
    <col min="5916" max="5916" width="2.125" style="681" customWidth="1"/>
    <col min="5917" max="5917" width="6.125" style="681" customWidth="1"/>
    <col min="5918" max="5918" width="2.125" style="681" customWidth="1"/>
    <col min="5919" max="5919" width="6.125" style="681" customWidth="1"/>
    <col min="5920" max="5920" width="2.125" style="681" customWidth="1"/>
    <col min="5921" max="5921" width="6.125" style="681" customWidth="1"/>
    <col min="5922" max="5922" width="2.125" style="681" customWidth="1"/>
    <col min="5923" max="5923" width="6.125" style="681" customWidth="1"/>
    <col min="5924" max="5924" width="2.125" style="681" customWidth="1"/>
    <col min="5925" max="5925" width="6.125" style="681" customWidth="1"/>
    <col min="5926" max="5926" width="2.125" style="681" customWidth="1"/>
    <col min="5927" max="5927" width="6.125" style="681" customWidth="1"/>
    <col min="5928" max="5928" width="2.125" style="681" customWidth="1"/>
    <col min="5929" max="5929" width="6.125" style="681" customWidth="1"/>
    <col min="5930" max="5930" width="2.125" style="681" customWidth="1"/>
    <col min="5931" max="5931" width="6.125" style="681" customWidth="1"/>
    <col min="5932" max="5932" width="2.125" style="681" customWidth="1"/>
    <col min="5933" max="5933" width="6.125" style="681" customWidth="1"/>
    <col min="5934" max="5934" width="2.125" style="681" customWidth="1"/>
    <col min="5935" max="5935" width="6.125" style="681" customWidth="1"/>
    <col min="5936" max="6144" width="9" style="681"/>
    <col min="6145" max="6145" width="3.375" style="681" customWidth="1"/>
    <col min="6146" max="6146" width="6" style="681" customWidth="1"/>
    <col min="6147" max="6147" width="1.375" style="681" customWidth="1"/>
    <col min="6148" max="6148" width="2.25" style="681" customWidth="1"/>
    <col min="6149" max="6149" width="2.375" style="681" customWidth="1"/>
    <col min="6150" max="6150" width="2.125" style="681" customWidth="1"/>
    <col min="6151" max="6151" width="6.125" style="681" customWidth="1"/>
    <col min="6152" max="6152" width="2.125" style="681" customWidth="1"/>
    <col min="6153" max="6153" width="6.125" style="681" customWidth="1"/>
    <col min="6154" max="6154" width="2.125" style="681" customWidth="1"/>
    <col min="6155" max="6155" width="6.125" style="681" customWidth="1"/>
    <col min="6156" max="6156" width="2.125" style="681" customWidth="1"/>
    <col min="6157" max="6157" width="6.125" style="681" customWidth="1"/>
    <col min="6158" max="6158" width="2.125" style="681" customWidth="1"/>
    <col min="6159" max="6159" width="6.125" style="681" customWidth="1"/>
    <col min="6160" max="6160" width="2.125" style="681" customWidth="1"/>
    <col min="6161" max="6161" width="6.125" style="681" customWidth="1"/>
    <col min="6162" max="6162" width="2.125" style="681" customWidth="1"/>
    <col min="6163" max="6163" width="6.125" style="681" customWidth="1"/>
    <col min="6164" max="6164" width="2.125" style="681" customWidth="1"/>
    <col min="6165" max="6165" width="6.125" style="681" customWidth="1"/>
    <col min="6166" max="6166" width="2.125" style="681" customWidth="1"/>
    <col min="6167" max="6167" width="6.125" style="681" customWidth="1"/>
    <col min="6168" max="6168" width="2.125" style="681" customWidth="1"/>
    <col min="6169" max="6169" width="6.125" style="681" customWidth="1"/>
    <col min="6170" max="6170" width="2.125" style="681" customWidth="1"/>
    <col min="6171" max="6171" width="6.125" style="681" customWidth="1"/>
    <col min="6172" max="6172" width="2.125" style="681" customWidth="1"/>
    <col min="6173" max="6173" width="6.125" style="681" customWidth="1"/>
    <col min="6174" max="6174" width="2.125" style="681" customWidth="1"/>
    <col min="6175" max="6175" width="6.125" style="681" customWidth="1"/>
    <col min="6176" max="6176" width="2.125" style="681" customWidth="1"/>
    <col min="6177" max="6177" width="6.125" style="681" customWidth="1"/>
    <col min="6178" max="6178" width="2.125" style="681" customWidth="1"/>
    <col min="6179" max="6179" width="6.125" style="681" customWidth="1"/>
    <col min="6180" max="6180" width="2.125" style="681" customWidth="1"/>
    <col min="6181" max="6181" width="6.125" style="681" customWidth="1"/>
    <col min="6182" max="6182" width="2.125" style="681" customWidth="1"/>
    <col min="6183" max="6183" width="6.125" style="681" customWidth="1"/>
    <col min="6184" max="6184" width="2.125" style="681" customWidth="1"/>
    <col min="6185" max="6185" width="6.125" style="681" customWidth="1"/>
    <col min="6186" max="6186" width="2.125" style="681" customWidth="1"/>
    <col min="6187" max="6187" width="6.125" style="681" customWidth="1"/>
    <col min="6188" max="6188" width="2.125" style="681" customWidth="1"/>
    <col min="6189" max="6189" width="6.125" style="681" customWidth="1"/>
    <col min="6190" max="6190" width="2.125" style="681" customWidth="1"/>
    <col min="6191" max="6191" width="6.125" style="681" customWidth="1"/>
    <col min="6192" max="6400" width="9" style="681"/>
    <col min="6401" max="6401" width="3.375" style="681" customWidth="1"/>
    <col min="6402" max="6402" width="6" style="681" customWidth="1"/>
    <col min="6403" max="6403" width="1.375" style="681" customWidth="1"/>
    <col min="6404" max="6404" width="2.25" style="681" customWidth="1"/>
    <col min="6405" max="6405" width="2.375" style="681" customWidth="1"/>
    <col min="6406" max="6406" width="2.125" style="681" customWidth="1"/>
    <col min="6407" max="6407" width="6.125" style="681" customWidth="1"/>
    <col min="6408" max="6408" width="2.125" style="681" customWidth="1"/>
    <col min="6409" max="6409" width="6.125" style="681" customWidth="1"/>
    <col min="6410" max="6410" width="2.125" style="681" customWidth="1"/>
    <col min="6411" max="6411" width="6.125" style="681" customWidth="1"/>
    <col min="6412" max="6412" width="2.125" style="681" customWidth="1"/>
    <col min="6413" max="6413" width="6.125" style="681" customWidth="1"/>
    <col min="6414" max="6414" width="2.125" style="681" customWidth="1"/>
    <col min="6415" max="6415" width="6.125" style="681" customWidth="1"/>
    <col min="6416" max="6416" width="2.125" style="681" customWidth="1"/>
    <col min="6417" max="6417" width="6.125" style="681" customWidth="1"/>
    <col min="6418" max="6418" width="2.125" style="681" customWidth="1"/>
    <col min="6419" max="6419" width="6.125" style="681" customWidth="1"/>
    <col min="6420" max="6420" width="2.125" style="681" customWidth="1"/>
    <col min="6421" max="6421" width="6.125" style="681" customWidth="1"/>
    <col min="6422" max="6422" width="2.125" style="681" customWidth="1"/>
    <col min="6423" max="6423" width="6.125" style="681" customWidth="1"/>
    <col min="6424" max="6424" width="2.125" style="681" customWidth="1"/>
    <col min="6425" max="6425" width="6.125" style="681" customWidth="1"/>
    <col min="6426" max="6426" width="2.125" style="681" customWidth="1"/>
    <col min="6427" max="6427" width="6.125" style="681" customWidth="1"/>
    <col min="6428" max="6428" width="2.125" style="681" customWidth="1"/>
    <col min="6429" max="6429" width="6.125" style="681" customWidth="1"/>
    <col min="6430" max="6430" width="2.125" style="681" customWidth="1"/>
    <col min="6431" max="6431" width="6.125" style="681" customWidth="1"/>
    <col min="6432" max="6432" width="2.125" style="681" customWidth="1"/>
    <col min="6433" max="6433" width="6.125" style="681" customWidth="1"/>
    <col min="6434" max="6434" width="2.125" style="681" customWidth="1"/>
    <col min="6435" max="6435" width="6.125" style="681" customWidth="1"/>
    <col min="6436" max="6436" width="2.125" style="681" customWidth="1"/>
    <col min="6437" max="6437" width="6.125" style="681" customWidth="1"/>
    <col min="6438" max="6438" width="2.125" style="681" customWidth="1"/>
    <col min="6439" max="6439" width="6.125" style="681" customWidth="1"/>
    <col min="6440" max="6440" width="2.125" style="681" customWidth="1"/>
    <col min="6441" max="6441" width="6.125" style="681" customWidth="1"/>
    <col min="6442" max="6442" width="2.125" style="681" customWidth="1"/>
    <col min="6443" max="6443" width="6.125" style="681" customWidth="1"/>
    <col min="6444" max="6444" width="2.125" style="681" customWidth="1"/>
    <col min="6445" max="6445" width="6.125" style="681" customWidth="1"/>
    <col min="6446" max="6446" width="2.125" style="681" customWidth="1"/>
    <col min="6447" max="6447" width="6.125" style="681" customWidth="1"/>
    <col min="6448" max="6656" width="9" style="681"/>
    <col min="6657" max="6657" width="3.375" style="681" customWidth="1"/>
    <col min="6658" max="6658" width="6" style="681" customWidth="1"/>
    <col min="6659" max="6659" width="1.375" style="681" customWidth="1"/>
    <col min="6660" max="6660" width="2.25" style="681" customWidth="1"/>
    <col min="6661" max="6661" width="2.375" style="681" customWidth="1"/>
    <col min="6662" max="6662" width="2.125" style="681" customWidth="1"/>
    <col min="6663" max="6663" width="6.125" style="681" customWidth="1"/>
    <col min="6664" max="6664" width="2.125" style="681" customWidth="1"/>
    <col min="6665" max="6665" width="6.125" style="681" customWidth="1"/>
    <col min="6666" max="6666" width="2.125" style="681" customWidth="1"/>
    <col min="6667" max="6667" width="6.125" style="681" customWidth="1"/>
    <col min="6668" max="6668" width="2.125" style="681" customWidth="1"/>
    <col min="6669" max="6669" width="6.125" style="681" customWidth="1"/>
    <col min="6670" max="6670" width="2.125" style="681" customWidth="1"/>
    <col min="6671" max="6671" width="6.125" style="681" customWidth="1"/>
    <col min="6672" max="6672" width="2.125" style="681" customWidth="1"/>
    <col min="6673" max="6673" width="6.125" style="681" customWidth="1"/>
    <col min="6674" max="6674" width="2.125" style="681" customWidth="1"/>
    <col min="6675" max="6675" width="6.125" style="681" customWidth="1"/>
    <col min="6676" max="6676" width="2.125" style="681" customWidth="1"/>
    <col min="6677" max="6677" width="6.125" style="681" customWidth="1"/>
    <col min="6678" max="6678" width="2.125" style="681" customWidth="1"/>
    <col min="6679" max="6679" width="6.125" style="681" customWidth="1"/>
    <col min="6680" max="6680" width="2.125" style="681" customWidth="1"/>
    <col min="6681" max="6681" width="6.125" style="681" customWidth="1"/>
    <col min="6682" max="6682" width="2.125" style="681" customWidth="1"/>
    <col min="6683" max="6683" width="6.125" style="681" customWidth="1"/>
    <col min="6684" max="6684" width="2.125" style="681" customWidth="1"/>
    <col min="6685" max="6685" width="6.125" style="681" customWidth="1"/>
    <col min="6686" max="6686" width="2.125" style="681" customWidth="1"/>
    <col min="6687" max="6687" width="6.125" style="681" customWidth="1"/>
    <col min="6688" max="6688" width="2.125" style="681" customWidth="1"/>
    <col min="6689" max="6689" width="6.125" style="681" customWidth="1"/>
    <col min="6690" max="6690" width="2.125" style="681" customWidth="1"/>
    <col min="6691" max="6691" width="6.125" style="681" customWidth="1"/>
    <col min="6692" max="6692" width="2.125" style="681" customWidth="1"/>
    <col min="6693" max="6693" width="6.125" style="681" customWidth="1"/>
    <col min="6694" max="6694" width="2.125" style="681" customWidth="1"/>
    <col min="6695" max="6695" width="6.125" style="681" customWidth="1"/>
    <col min="6696" max="6696" width="2.125" style="681" customWidth="1"/>
    <col min="6697" max="6697" width="6.125" style="681" customWidth="1"/>
    <col min="6698" max="6698" width="2.125" style="681" customWidth="1"/>
    <col min="6699" max="6699" width="6.125" style="681" customWidth="1"/>
    <col min="6700" max="6700" width="2.125" style="681" customWidth="1"/>
    <col min="6701" max="6701" width="6.125" style="681" customWidth="1"/>
    <col min="6702" max="6702" width="2.125" style="681" customWidth="1"/>
    <col min="6703" max="6703" width="6.125" style="681" customWidth="1"/>
    <col min="6704" max="6912" width="9" style="681"/>
    <col min="6913" max="6913" width="3.375" style="681" customWidth="1"/>
    <col min="6914" max="6914" width="6" style="681" customWidth="1"/>
    <col min="6915" max="6915" width="1.375" style="681" customWidth="1"/>
    <col min="6916" max="6916" width="2.25" style="681" customWidth="1"/>
    <col min="6917" max="6917" width="2.375" style="681" customWidth="1"/>
    <col min="6918" max="6918" width="2.125" style="681" customWidth="1"/>
    <col min="6919" max="6919" width="6.125" style="681" customWidth="1"/>
    <col min="6920" max="6920" width="2.125" style="681" customWidth="1"/>
    <col min="6921" max="6921" width="6.125" style="681" customWidth="1"/>
    <col min="6922" max="6922" width="2.125" style="681" customWidth="1"/>
    <col min="6923" max="6923" width="6.125" style="681" customWidth="1"/>
    <col min="6924" max="6924" width="2.125" style="681" customWidth="1"/>
    <col min="6925" max="6925" width="6.125" style="681" customWidth="1"/>
    <col min="6926" max="6926" width="2.125" style="681" customWidth="1"/>
    <col min="6927" max="6927" width="6.125" style="681" customWidth="1"/>
    <col min="6928" max="6928" width="2.125" style="681" customWidth="1"/>
    <col min="6929" max="6929" width="6.125" style="681" customWidth="1"/>
    <col min="6930" max="6930" width="2.125" style="681" customWidth="1"/>
    <col min="6931" max="6931" width="6.125" style="681" customWidth="1"/>
    <col min="6932" max="6932" width="2.125" style="681" customWidth="1"/>
    <col min="6933" max="6933" width="6.125" style="681" customWidth="1"/>
    <col min="6934" max="6934" width="2.125" style="681" customWidth="1"/>
    <col min="6935" max="6935" width="6.125" style="681" customWidth="1"/>
    <col min="6936" max="6936" width="2.125" style="681" customWidth="1"/>
    <col min="6937" max="6937" width="6.125" style="681" customWidth="1"/>
    <col min="6938" max="6938" width="2.125" style="681" customWidth="1"/>
    <col min="6939" max="6939" width="6.125" style="681" customWidth="1"/>
    <col min="6940" max="6940" width="2.125" style="681" customWidth="1"/>
    <col min="6941" max="6941" width="6.125" style="681" customWidth="1"/>
    <col min="6942" max="6942" width="2.125" style="681" customWidth="1"/>
    <col min="6943" max="6943" width="6.125" style="681" customWidth="1"/>
    <col min="6944" max="6944" width="2.125" style="681" customWidth="1"/>
    <col min="6945" max="6945" width="6.125" style="681" customWidth="1"/>
    <col min="6946" max="6946" width="2.125" style="681" customWidth="1"/>
    <col min="6947" max="6947" width="6.125" style="681" customWidth="1"/>
    <col min="6948" max="6948" width="2.125" style="681" customWidth="1"/>
    <col min="6949" max="6949" width="6.125" style="681" customWidth="1"/>
    <col min="6950" max="6950" width="2.125" style="681" customWidth="1"/>
    <col min="6951" max="6951" width="6.125" style="681" customWidth="1"/>
    <col min="6952" max="6952" width="2.125" style="681" customWidth="1"/>
    <col min="6953" max="6953" width="6.125" style="681" customWidth="1"/>
    <col min="6954" max="6954" width="2.125" style="681" customWidth="1"/>
    <col min="6955" max="6955" width="6.125" style="681" customWidth="1"/>
    <col min="6956" max="6956" width="2.125" style="681" customWidth="1"/>
    <col min="6957" max="6957" width="6.125" style="681" customWidth="1"/>
    <col min="6958" max="6958" width="2.125" style="681" customWidth="1"/>
    <col min="6959" max="6959" width="6.125" style="681" customWidth="1"/>
    <col min="6960" max="7168" width="9" style="681"/>
    <col min="7169" max="7169" width="3.375" style="681" customWidth="1"/>
    <col min="7170" max="7170" width="6" style="681" customWidth="1"/>
    <col min="7171" max="7171" width="1.375" style="681" customWidth="1"/>
    <col min="7172" max="7172" width="2.25" style="681" customWidth="1"/>
    <col min="7173" max="7173" width="2.375" style="681" customWidth="1"/>
    <col min="7174" max="7174" width="2.125" style="681" customWidth="1"/>
    <col min="7175" max="7175" width="6.125" style="681" customWidth="1"/>
    <col min="7176" max="7176" width="2.125" style="681" customWidth="1"/>
    <col min="7177" max="7177" width="6.125" style="681" customWidth="1"/>
    <col min="7178" max="7178" width="2.125" style="681" customWidth="1"/>
    <col min="7179" max="7179" width="6.125" style="681" customWidth="1"/>
    <col min="7180" max="7180" width="2.125" style="681" customWidth="1"/>
    <col min="7181" max="7181" width="6.125" style="681" customWidth="1"/>
    <col min="7182" max="7182" width="2.125" style="681" customWidth="1"/>
    <col min="7183" max="7183" width="6.125" style="681" customWidth="1"/>
    <col min="7184" max="7184" width="2.125" style="681" customWidth="1"/>
    <col min="7185" max="7185" width="6.125" style="681" customWidth="1"/>
    <col min="7186" max="7186" width="2.125" style="681" customWidth="1"/>
    <col min="7187" max="7187" width="6.125" style="681" customWidth="1"/>
    <col min="7188" max="7188" width="2.125" style="681" customWidth="1"/>
    <col min="7189" max="7189" width="6.125" style="681" customWidth="1"/>
    <col min="7190" max="7190" width="2.125" style="681" customWidth="1"/>
    <col min="7191" max="7191" width="6.125" style="681" customWidth="1"/>
    <col min="7192" max="7192" width="2.125" style="681" customWidth="1"/>
    <col min="7193" max="7193" width="6.125" style="681" customWidth="1"/>
    <col min="7194" max="7194" width="2.125" style="681" customWidth="1"/>
    <col min="7195" max="7195" width="6.125" style="681" customWidth="1"/>
    <col min="7196" max="7196" width="2.125" style="681" customWidth="1"/>
    <col min="7197" max="7197" width="6.125" style="681" customWidth="1"/>
    <col min="7198" max="7198" width="2.125" style="681" customWidth="1"/>
    <col min="7199" max="7199" width="6.125" style="681" customWidth="1"/>
    <col min="7200" max="7200" width="2.125" style="681" customWidth="1"/>
    <col min="7201" max="7201" width="6.125" style="681" customWidth="1"/>
    <col min="7202" max="7202" width="2.125" style="681" customWidth="1"/>
    <col min="7203" max="7203" width="6.125" style="681" customWidth="1"/>
    <col min="7204" max="7204" width="2.125" style="681" customWidth="1"/>
    <col min="7205" max="7205" width="6.125" style="681" customWidth="1"/>
    <col min="7206" max="7206" width="2.125" style="681" customWidth="1"/>
    <col min="7207" max="7207" width="6.125" style="681" customWidth="1"/>
    <col min="7208" max="7208" width="2.125" style="681" customWidth="1"/>
    <col min="7209" max="7209" width="6.125" style="681" customWidth="1"/>
    <col min="7210" max="7210" width="2.125" style="681" customWidth="1"/>
    <col min="7211" max="7211" width="6.125" style="681" customWidth="1"/>
    <col min="7212" max="7212" width="2.125" style="681" customWidth="1"/>
    <col min="7213" max="7213" width="6.125" style="681" customWidth="1"/>
    <col min="7214" max="7214" width="2.125" style="681" customWidth="1"/>
    <col min="7215" max="7215" width="6.125" style="681" customWidth="1"/>
    <col min="7216" max="7424" width="9" style="681"/>
    <col min="7425" max="7425" width="3.375" style="681" customWidth="1"/>
    <col min="7426" max="7426" width="6" style="681" customWidth="1"/>
    <col min="7427" max="7427" width="1.375" style="681" customWidth="1"/>
    <col min="7428" max="7428" width="2.25" style="681" customWidth="1"/>
    <col min="7429" max="7429" width="2.375" style="681" customWidth="1"/>
    <col min="7430" max="7430" width="2.125" style="681" customWidth="1"/>
    <col min="7431" max="7431" width="6.125" style="681" customWidth="1"/>
    <col min="7432" max="7432" width="2.125" style="681" customWidth="1"/>
    <col min="7433" max="7433" width="6.125" style="681" customWidth="1"/>
    <col min="7434" max="7434" width="2.125" style="681" customWidth="1"/>
    <col min="7435" max="7435" width="6.125" style="681" customWidth="1"/>
    <col min="7436" max="7436" width="2.125" style="681" customWidth="1"/>
    <col min="7437" max="7437" width="6.125" style="681" customWidth="1"/>
    <col min="7438" max="7438" width="2.125" style="681" customWidth="1"/>
    <col min="7439" max="7439" width="6.125" style="681" customWidth="1"/>
    <col min="7440" max="7440" width="2.125" style="681" customWidth="1"/>
    <col min="7441" max="7441" width="6.125" style="681" customWidth="1"/>
    <col min="7442" max="7442" width="2.125" style="681" customWidth="1"/>
    <col min="7443" max="7443" width="6.125" style="681" customWidth="1"/>
    <col min="7444" max="7444" width="2.125" style="681" customWidth="1"/>
    <col min="7445" max="7445" width="6.125" style="681" customWidth="1"/>
    <col min="7446" max="7446" width="2.125" style="681" customWidth="1"/>
    <col min="7447" max="7447" width="6.125" style="681" customWidth="1"/>
    <col min="7448" max="7448" width="2.125" style="681" customWidth="1"/>
    <col min="7449" max="7449" width="6.125" style="681" customWidth="1"/>
    <col min="7450" max="7450" width="2.125" style="681" customWidth="1"/>
    <col min="7451" max="7451" width="6.125" style="681" customWidth="1"/>
    <col min="7452" max="7452" width="2.125" style="681" customWidth="1"/>
    <col min="7453" max="7453" width="6.125" style="681" customWidth="1"/>
    <col min="7454" max="7454" width="2.125" style="681" customWidth="1"/>
    <col min="7455" max="7455" width="6.125" style="681" customWidth="1"/>
    <col min="7456" max="7456" width="2.125" style="681" customWidth="1"/>
    <col min="7457" max="7457" width="6.125" style="681" customWidth="1"/>
    <col min="7458" max="7458" width="2.125" style="681" customWidth="1"/>
    <col min="7459" max="7459" width="6.125" style="681" customWidth="1"/>
    <col min="7460" max="7460" width="2.125" style="681" customWidth="1"/>
    <col min="7461" max="7461" width="6.125" style="681" customWidth="1"/>
    <col min="7462" max="7462" width="2.125" style="681" customWidth="1"/>
    <col min="7463" max="7463" width="6.125" style="681" customWidth="1"/>
    <col min="7464" max="7464" width="2.125" style="681" customWidth="1"/>
    <col min="7465" max="7465" width="6.125" style="681" customWidth="1"/>
    <col min="7466" max="7466" width="2.125" style="681" customWidth="1"/>
    <col min="7467" max="7467" width="6.125" style="681" customWidth="1"/>
    <col min="7468" max="7468" width="2.125" style="681" customWidth="1"/>
    <col min="7469" max="7469" width="6.125" style="681" customWidth="1"/>
    <col min="7470" max="7470" width="2.125" style="681" customWidth="1"/>
    <col min="7471" max="7471" width="6.125" style="681" customWidth="1"/>
    <col min="7472" max="7680" width="9" style="681"/>
    <col min="7681" max="7681" width="3.375" style="681" customWidth="1"/>
    <col min="7682" max="7682" width="6" style="681" customWidth="1"/>
    <col min="7683" max="7683" width="1.375" style="681" customWidth="1"/>
    <col min="7684" max="7684" width="2.25" style="681" customWidth="1"/>
    <col min="7685" max="7685" width="2.375" style="681" customWidth="1"/>
    <col min="7686" max="7686" width="2.125" style="681" customWidth="1"/>
    <col min="7687" max="7687" width="6.125" style="681" customWidth="1"/>
    <col min="7688" max="7688" width="2.125" style="681" customWidth="1"/>
    <col min="7689" max="7689" width="6.125" style="681" customWidth="1"/>
    <col min="7690" max="7690" width="2.125" style="681" customWidth="1"/>
    <col min="7691" max="7691" width="6.125" style="681" customWidth="1"/>
    <col min="7692" max="7692" width="2.125" style="681" customWidth="1"/>
    <col min="7693" max="7693" width="6.125" style="681" customWidth="1"/>
    <col min="7694" max="7694" width="2.125" style="681" customWidth="1"/>
    <col min="7695" max="7695" width="6.125" style="681" customWidth="1"/>
    <col min="7696" max="7696" width="2.125" style="681" customWidth="1"/>
    <col min="7697" max="7697" width="6.125" style="681" customWidth="1"/>
    <col min="7698" max="7698" width="2.125" style="681" customWidth="1"/>
    <col min="7699" max="7699" width="6.125" style="681" customWidth="1"/>
    <col min="7700" max="7700" width="2.125" style="681" customWidth="1"/>
    <col min="7701" max="7701" width="6.125" style="681" customWidth="1"/>
    <col min="7702" max="7702" width="2.125" style="681" customWidth="1"/>
    <col min="7703" max="7703" width="6.125" style="681" customWidth="1"/>
    <col min="7704" max="7704" width="2.125" style="681" customWidth="1"/>
    <col min="7705" max="7705" width="6.125" style="681" customWidth="1"/>
    <col min="7706" max="7706" width="2.125" style="681" customWidth="1"/>
    <col min="7707" max="7707" width="6.125" style="681" customWidth="1"/>
    <col min="7708" max="7708" width="2.125" style="681" customWidth="1"/>
    <col min="7709" max="7709" width="6.125" style="681" customWidth="1"/>
    <col min="7710" max="7710" width="2.125" style="681" customWidth="1"/>
    <col min="7711" max="7711" width="6.125" style="681" customWidth="1"/>
    <col min="7712" max="7712" width="2.125" style="681" customWidth="1"/>
    <col min="7713" max="7713" width="6.125" style="681" customWidth="1"/>
    <col min="7714" max="7714" width="2.125" style="681" customWidth="1"/>
    <col min="7715" max="7715" width="6.125" style="681" customWidth="1"/>
    <col min="7716" max="7716" width="2.125" style="681" customWidth="1"/>
    <col min="7717" max="7717" width="6.125" style="681" customWidth="1"/>
    <col min="7718" max="7718" width="2.125" style="681" customWidth="1"/>
    <col min="7719" max="7719" width="6.125" style="681" customWidth="1"/>
    <col min="7720" max="7720" width="2.125" style="681" customWidth="1"/>
    <col min="7721" max="7721" width="6.125" style="681" customWidth="1"/>
    <col min="7722" max="7722" width="2.125" style="681" customWidth="1"/>
    <col min="7723" max="7723" width="6.125" style="681" customWidth="1"/>
    <col min="7724" max="7724" width="2.125" style="681" customWidth="1"/>
    <col min="7725" max="7725" width="6.125" style="681" customWidth="1"/>
    <col min="7726" max="7726" width="2.125" style="681" customWidth="1"/>
    <col min="7727" max="7727" width="6.125" style="681" customWidth="1"/>
    <col min="7728" max="7936" width="9" style="681"/>
    <col min="7937" max="7937" width="3.375" style="681" customWidth="1"/>
    <col min="7938" max="7938" width="6" style="681" customWidth="1"/>
    <col min="7939" max="7939" width="1.375" style="681" customWidth="1"/>
    <col min="7940" max="7940" width="2.25" style="681" customWidth="1"/>
    <col min="7941" max="7941" width="2.375" style="681" customWidth="1"/>
    <col min="7942" max="7942" width="2.125" style="681" customWidth="1"/>
    <col min="7943" max="7943" width="6.125" style="681" customWidth="1"/>
    <col min="7944" max="7944" width="2.125" style="681" customWidth="1"/>
    <col min="7945" max="7945" width="6.125" style="681" customWidth="1"/>
    <col min="7946" max="7946" width="2.125" style="681" customWidth="1"/>
    <col min="7947" max="7947" width="6.125" style="681" customWidth="1"/>
    <col min="7948" max="7948" width="2.125" style="681" customWidth="1"/>
    <col min="7949" max="7949" width="6.125" style="681" customWidth="1"/>
    <col min="7950" max="7950" width="2.125" style="681" customWidth="1"/>
    <col min="7951" max="7951" width="6.125" style="681" customWidth="1"/>
    <col min="7952" max="7952" width="2.125" style="681" customWidth="1"/>
    <col min="7953" max="7953" width="6.125" style="681" customWidth="1"/>
    <col min="7954" max="7954" width="2.125" style="681" customWidth="1"/>
    <col min="7955" max="7955" width="6.125" style="681" customWidth="1"/>
    <col min="7956" max="7956" width="2.125" style="681" customWidth="1"/>
    <col min="7957" max="7957" width="6.125" style="681" customWidth="1"/>
    <col min="7958" max="7958" width="2.125" style="681" customWidth="1"/>
    <col min="7959" max="7959" width="6.125" style="681" customWidth="1"/>
    <col min="7960" max="7960" width="2.125" style="681" customWidth="1"/>
    <col min="7961" max="7961" width="6.125" style="681" customWidth="1"/>
    <col min="7962" max="7962" width="2.125" style="681" customWidth="1"/>
    <col min="7963" max="7963" width="6.125" style="681" customWidth="1"/>
    <col min="7964" max="7964" width="2.125" style="681" customWidth="1"/>
    <col min="7965" max="7965" width="6.125" style="681" customWidth="1"/>
    <col min="7966" max="7966" width="2.125" style="681" customWidth="1"/>
    <col min="7967" max="7967" width="6.125" style="681" customWidth="1"/>
    <col min="7968" max="7968" width="2.125" style="681" customWidth="1"/>
    <col min="7969" max="7969" width="6.125" style="681" customWidth="1"/>
    <col min="7970" max="7970" width="2.125" style="681" customWidth="1"/>
    <col min="7971" max="7971" width="6.125" style="681" customWidth="1"/>
    <col min="7972" max="7972" width="2.125" style="681" customWidth="1"/>
    <col min="7973" max="7973" width="6.125" style="681" customWidth="1"/>
    <col min="7974" max="7974" width="2.125" style="681" customWidth="1"/>
    <col min="7975" max="7975" width="6.125" style="681" customWidth="1"/>
    <col min="7976" max="7976" width="2.125" style="681" customWidth="1"/>
    <col min="7977" max="7977" width="6.125" style="681" customWidth="1"/>
    <col min="7978" max="7978" width="2.125" style="681" customWidth="1"/>
    <col min="7979" max="7979" width="6.125" style="681" customWidth="1"/>
    <col min="7980" max="7980" width="2.125" style="681" customWidth="1"/>
    <col min="7981" max="7981" width="6.125" style="681" customWidth="1"/>
    <col min="7982" max="7982" width="2.125" style="681" customWidth="1"/>
    <col min="7983" max="7983" width="6.125" style="681" customWidth="1"/>
    <col min="7984" max="8192" width="9" style="681"/>
    <col min="8193" max="8193" width="3.375" style="681" customWidth="1"/>
    <col min="8194" max="8194" width="6" style="681" customWidth="1"/>
    <col min="8195" max="8195" width="1.375" style="681" customWidth="1"/>
    <col min="8196" max="8196" width="2.25" style="681" customWidth="1"/>
    <col min="8197" max="8197" width="2.375" style="681" customWidth="1"/>
    <col min="8198" max="8198" width="2.125" style="681" customWidth="1"/>
    <col min="8199" max="8199" width="6.125" style="681" customWidth="1"/>
    <col min="8200" max="8200" width="2.125" style="681" customWidth="1"/>
    <col min="8201" max="8201" width="6.125" style="681" customWidth="1"/>
    <col min="8202" max="8202" width="2.125" style="681" customWidth="1"/>
    <col min="8203" max="8203" width="6.125" style="681" customWidth="1"/>
    <col min="8204" max="8204" width="2.125" style="681" customWidth="1"/>
    <col min="8205" max="8205" width="6.125" style="681" customWidth="1"/>
    <col min="8206" max="8206" width="2.125" style="681" customWidth="1"/>
    <col min="8207" max="8207" width="6.125" style="681" customWidth="1"/>
    <col min="8208" max="8208" width="2.125" style="681" customWidth="1"/>
    <col min="8209" max="8209" width="6.125" style="681" customWidth="1"/>
    <col min="8210" max="8210" width="2.125" style="681" customWidth="1"/>
    <col min="8211" max="8211" width="6.125" style="681" customWidth="1"/>
    <col min="8212" max="8212" width="2.125" style="681" customWidth="1"/>
    <col min="8213" max="8213" width="6.125" style="681" customWidth="1"/>
    <col min="8214" max="8214" width="2.125" style="681" customWidth="1"/>
    <col min="8215" max="8215" width="6.125" style="681" customWidth="1"/>
    <col min="8216" max="8216" width="2.125" style="681" customWidth="1"/>
    <col min="8217" max="8217" width="6.125" style="681" customWidth="1"/>
    <col min="8218" max="8218" width="2.125" style="681" customWidth="1"/>
    <col min="8219" max="8219" width="6.125" style="681" customWidth="1"/>
    <col min="8220" max="8220" width="2.125" style="681" customWidth="1"/>
    <col min="8221" max="8221" width="6.125" style="681" customWidth="1"/>
    <col min="8222" max="8222" width="2.125" style="681" customWidth="1"/>
    <col min="8223" max="8223" width="6.125" style="681" customWidth="1"/>
    <col min="8224" max="8224" width="2.125" style="681" customWidth="1"/>
    <col min="8225" max="8225" width="6.125" style="681" customWidth="1"/>
    <col min="8226" max="8226" width="2.125" style="681" customWidth="1"/>
    <col min="8227" max="8227" width="6.125" style="681" customWidth="1"/>
    <col min="8228" max="8228" width="2.125" style="681" customWidth="1"/>
    <col min="8229" max="8229" width="6.125" style="681" customWidth="1"/>
    <col min="8230" max="8230" width="2.125" style="681" customWidth="1"/>
    <col min="8231" max="8231" width="6.125" style="681" customWidth="1"/>
    <col min="8232" max="8232" width="2.125" style="681" customWidth="1"/>
    <col min="8233" max="8233" width="6.125" style="681" customWidth="1"/>
    <col min="8234" max="8234" width="2.125" style="681" customWidth="1"/>
    <col min="8235" max="8235" width="6.125" style="681" customWidth="1"/>
    <col min="8236" max="8236" width="2.125" style="681" customWidth="1"/>
    <col min="8237" max="8237" width="6.125" style="681" customWidth="1"/>
    <col min="8238" max="8238" width="2.125" style="681" customWidth="1"/>
    <col min="8239" max="8239" width="6.125" style="681" customWidth="1"/>
    <col min="8240" max="8448" width="9" style="681"/>
    <col min="8449" max="8449" width="3.375" style="681" customWidth="1"/>
    <col min="8450" max="8450" width="6" style="681" customWidth="1"/>
    <col min="8451" max="8451" width="1.375" style="681" customWidth="1"/>
    <col min="8452" max="8452" width="2.25" style="681" customWidth="1"/>
    <col min="8453" max="8453" width="2.375" style="681" customWidth="1"/>
    <col min="8454" max="8454" width="2.125" style="681" customWidth="1"/>
    <col min="8455" max="8455" width="6.125" style="681" customWidth="1"/>
    <col min="8456" max="8456" width="2.125" style="681" customWidth="1"/>
    <col min="8457" max="8457" width="6.125" style="681" customWidth="1"/>
    <col min="8458" max="8458" width="2.125" style="681" customWidth="1"/>
    <col min="8459" max="8459" width="6.125" style="681" customWidth="1"/>
    <col min="8460" max="8460" width="2.125" style="681" customWidth="1"/>
    <col min="8461" max="8461" width="6.125" style="681" customWidth="1"/>
    <col min="8462" max="8462" width="2.125" style="681" customWidth="1"/>
    <col min="8463" max="8463" width="6.125" style="681" customWidth="1"/>
    <col min="8464" max="8464" width="2.125" style="681" customWidth="1"/>
    <col min="8465" max="8465" width="6.125" style="681" customWidth="1"/>
    <col min="8466" max="8466" width="2.125" style="681" customWidth="1"/>
    <col min="8467" max="8467" width="6.125" style="681" customWidth="1"/>
    <col min="8468" max="8468" width="2.125" style="681" customWidth="1"/>
    <col min="8469" max="8469" width="6.125" style="681" customWidth="1"/>
    <col min="8470" max="8470" width="2.125" style="681" customWidth="1"/>
    <col min="8471" max="8471" width="6.125" style="681" customWidth="1"/>
    <col min="8472" max="8472" width="2.125" style="681" customWidth="1"/>
    <col min="8473" max="8473" width="6.125" style="681" customWidth="1"/>
    <col min="8474" max="8474" width="2.125" style="681" customWidth="1"/>
    <col min="8475" max="8475" width="6.125" style="681" customWidth="1"/>
    <col min="8476" max="8476" width="2.125" style="681" customWidth="1"/>
    <col min="8477" max="8477" width="6.125" style="681" customWidth="1"/>
    <col min="8478" max="8478" width="2.125" style="681" customWidth="1"/>
    <col min="8479" max="8479" width="6.125" style="681" customWidth="1"/>
    <col min="8480" max="8480" width="2.125" style="681" customWidth="1"/>
    <col min="8481" max="8481" width="6.125" style="681" customWidth="1"/>
    <col min="8482" max="8482" width="2.125" style="681" customWidth="1"/>
    <col min="8483" max="8483" width="6.125" style="681" customWidth="1"/>
    <col min="8484" max="8484" width="2.125" style="681" customWidth="1"/>
    <col min="8485" max="8485" width="6.125" style="681" customWidth="1"/>
    <col min="8486" max="8486" width="2.125" style="681" customWidth="1"/>
    <col min="8487" max="8487" width="6.125" style="681" customWidth="1"/>
    <col min="8488" max="8488" width="2.125" style="681" customWidth="1"/>
    <col min="8489" max="8489" width="6.125" style="681" customWidth="1"/>
    <col min="8490" max="8490" width="2.125" style="681" customWidth="1"/>
    <col min="8491" max="8491" width="6.125" style="681" customWidth="1"/>
    <col min="8492" max="8492" width="2.125" style="681" customWidth="1"/>
    <col min="8493" max="8493" width="6.125" style="681" customWidth="1"/>
    <col min="8494" max="8494" width="2.125" style="681" customWidth="1"/>
    <col min="8495" max="8495" width="6.125" style="681" customWidth="1"/>
    <col min="8496" max="8704" width="9" style="681"/>
    <col min="8705" max="8705" width="3.375" style="681" customWidth="1"/>
    <col min="8706" max="8706" width="6" style="681" customWidth="1"/>
    <col min="8707" max="8707" width="1.375" style="681" customWidth="1"/>
    <col min="8708" max="8708" width="2.25" style="681" customWidth="1"/>
    <col min="8709" max="8709" width="2.375" style="681" customWidth="1"/>
    <col min="8710" max="8710" width="2.125" style="681" customWidth="1"/>
    <col min="8711" max="8711" width="6.125" style="681" customWidth="1"/>
    <col min="8712" max="8712" width="2.125" style="681" customWidth="1"/>
    <col min="8713" max="8713" width="6.125" style="681" customWidth="1"/>
    <col min="8714" max="8714" width="2.125" style="681" customWidth="1"/>
    <col min="8715" max="8715" width="6.125" style="681" customWidth="1"/>
    <col min="8716" max="8716" width="2.125" style="681" customWidth="1"/>
    <col min="8717" max="8717" width="6.125" style="681" customWidth="1"/>
    <col min="8718" max="8718" width="2.125" style="681" customWidth="1"/>
    <col min="8719" max="8719" width="6.125" style="681" customWidth="1"/>
    <col min="8720" max="8720" width="2.125" style="681" customWidth="1"/>
    <col min="8721" max="8721" width="6.125" style="681" customWidth="1"/>
    <col min="8722" max="8722" width="2.125" style="681" customWidth="1"/>
    <col min="8723" max="8723" width="6.125" style="681" customWidth="1"/>
    <col min="8724" max="8724" width="2.125" style="681" customWidth="1"/>
    <col min="8725" max="8725" width="6.125" style="681" customWidth="1"/>
    <col min="8726" max="8726" width="2.125" style="681" customWidth="1"/>
    <col min="8727" max="8727" width="6.125" style="681" customWidth="1"/>
    <col min="8728" max="8728" width="2.125" style="681" customWidth="1"/>
    <col min="8729" max="8729" width="6.125" style="681" customWidth="1"/>
    <col min="8730" max="8730" width="2.125" style="681" customWidth="1"/>
    <col min="8731" max="8731" width="6.125" style="681" customWidth="1"/>
    <col min="8732" max="8732" width="2.125" style="681" customWidth="1"/>
    <col min="8733" max="8733" width="6.125" style="681" customWidth="1"/>
    <col min="8734" max="8734" width="2.125" style="681" customWidth="1"/>
    <col min="8735" max="8735" width="6.125" style="681" customWidth="1"/>
    <col min="8736" max="8736" width="2.125" style="681" customWidth="1"/>
    <col min="8737" max="8737" width="6.125" style="681" customWidth="1"/>
    <col min="8738" max="8738" width="2.125" style="681" customWidth="1"/>
    <col min="8739" max="8739" width="6.125" style="681" customWidth="1"/>
    <col min="8740" max="8740" width="2.125" style="681" customWidth="1"/>
    <col min="8741" max="8741" width="6.125" style="681" customWidth="1"/>
    <col min="8742" max="8742" width="2.125" style="681" customWidth="1"/>
    <col min="8743" max="8743" width="6.125" style="681" customWidth="1"/>
    <col min="8744" max="8744" width="2.125" style="681" customWidth="1"/>
    <col min="8745" max="8745" width="6.125" style="681" customWidth="1"/>
    <col min="8746" max="8746" width="2.125" style="681" customWidth="1"/>
    <col min="8747" max="8747" width="6.125" style="681" customWidth="1"/>
    <col min="8748" max="8748" width="2.125" style="681" customWidth="1"/>
    <col min="8749" max="8749" width="6.125" style="681" customWidth="1"/>
    <col min="8750" max="8750" width="2.125" style="681" customWidth="1"/>
    <col min="8751" max="8751" width="6.125" style="681" customWidth="1"/>
    <col min="8752" max="8960" width="9" style="681"/>
    <col min="8961" max="8961" width="3.375" style="681" customWidth="1"/>
    <col min="8962" max="8962" width="6" style="681" customWidth="1"/>
    <col min="8963" max="8963" width="1.375" style="681" customWidth="1"/>
    <col min="8964" max="8964" width="2.25" style="681" customWidth="1"/>
    <col min="8965" max="8965" width="2.375" style="681" customWidth="1"/>
    <col min="8966" max="8966" width="2.125" style="681" customWidth="1"/>
    <col min="8967" max="8967" width="6.125" style="681" customWidth="1"/>
    <col min="8968" max="8968" width="2.125" style="681" customWidth="1"/>
    <col min="8969" max="8969" width="6.125" style="681" customWidth="1"/>
    <col min="8970" max="8970" width="2.125" style="681" customWidth="1"/>
    <col min="8971" max="8971" width="6.125" style="681" customWidth="1"/>
    <col min="8972" max="8972" width="2.125" style="681" customWidth="1"/>
    <col min="8973" max="8973" width="6.125" style="681" customWidth="1"/>
    <col min="8974" max="8974" width="2.125" style="681" customWidth="1"/>
    <col min="8975" max="8975" width="6.125" style="681" customWidth="1"/>
    <col min="8976" max="8976" width="2.125" style="681" customWidth="1"/>
    <col min="8977" max="8977" width="6.125" style="681" customWidth="1"/>
    <col min="8978" max="8978" width="2.125" style="681" customWidth="1"/>
    <col min="8979" max="8979" width="6.125" style="681" customWidth="1"/>
    <col min="8980" max="8980" width="2.125" style="681" customWidth="1"/>
    <col min="8981" max="8981" width="6.125" style="681" customWidth="1"/>
    <col min="8982" max="8982" width="2.125" style="681" customWidth="1"/>
    <col min="8983" max="8983" width="6.125" style="681" customWidth="1"/>
    <col min="8984" max="8984" width="2.125" style="681" customWidth="1"/>
    <col min="8985" max="8985" width="6.125" style="681" customWidth="1"/>
    <col min="8986" max="8986" width="2.125" style="681" customWidth="1"/>
    <col min="8987" max="8987" width="6.125" style="681" customWidth="1"/>
    <col min="8988" max="8988" width="2.125" style="681" customWidth="1"/>
    <col min="8989" max="8989" width="6.125" style="681" customWidth="1"/>
    <col min="8990" max="8990" width="2.125" style="681" customWidth="1"/>
    <col min="8991" max="8991" width="6.125" style="681" customWidth="1"/>
    <col min="8992" max="8992" width="2.125" style="681" customWidth="1"/>
    <col min="8993" max="8993" width="6.125" style="681" customWidth="1"/>
    <col min="8994" max="8994" width="2.125" style="681" customWidth="1"/>
    <col min="8995" max="8995" width="6.125" style="681" customWidth="1"/>
    <col min="8996" max="8996" width="2.125" style="681" customWidth="1"/>
    <col min="8997" max="8997" width="6.125" style="681" customWidth="1"/>
    <col min="8998" max="8998" width="2.125" style="681" customWidth="1"/>
    <col min="8999" max="8999" width="6.125" style="681" customWidth="1"/>
    <col min="9000" max="9000" width="2.125" style="681" customWidth="1"/>
    <col min="9001" max="9001" width="6.125" style="681" customWidth="1"/>
    <col min="9002" max="9002" width="2.125" style="681" customWidth="1"/>
    <col min="9003" max="9003" width="6.125" style="681" customWidth="1"/>
    <col min="9004" max="9004" width="2.125" style="681" customWidth="1"/>
    <col min="9005" max="9005" width="6.125" style="681" customWidth="1"/>
    <col min="9006" max="9006" width="2.125" style="681" customWidth="1"/>
    <col min="9007" max="9007" width="6.125" style="681" customWidth="1"/>
    <col min="9008" max="9216" width="9" style="681"/>
    <col min="9217" max="9217" width="3.375" style="681" customWidth="1"/>
    <col min="9218" max="9218" width="6" style="681" customWidth="1"/>
    <col min="9219" max="9219" width="1.375" style="681" customWidth="1"/>
    <col min="9220" max="9220" width="2.25" style="681" customWidth="1"/>
    <col min="9221" max="9221" width="2.375" style="681" customWidth="1"/>
    <col min="9222" max="9222" width="2.125" style="681" customWidth="1"/>
    <col min="9223" max="9223" width="6.125" style="681" customWidth="1"/>
    <col min="9224" max="9224" width="2.125" style="681" customWidth="1"/>
    <col min="9225" max="9225" width="6.125" style="681" customWidth="1"/>
    <col min="9226" max="9226" width="2.125" style="681" customWidth="1"/>
    <col min="9227" max="9227" width="6.125" style="681" customWidth="1"/>
    <col min="9228" max="9228" width="2.125" style="681" customWidth="1"/>
    <col min="9229" max="9229" width="6.125" style="681" customWidth="1"/>
    <col min="9230" max="9230" width="2.125" style="681" customWidth="1"/>
    <col min="9231" max="9231" width="6.125" style="681" customWidth="1"/>
    <col min="9232" max="9232" width="2.125" style="681" customWidth="1"/>
    <col min="9233" max="9233" width="6.125" style="681" customWidth="1"/>
    <col min="9234" max="9234" width="2.125" style="681" customWidth="1"/>
    <col min="9235" max="9235" width="6.125" style="681" customWidth="1"/>
    <col min="9236" max="9236" width="2.125" style="681" customWidth="1"/>
    <col min="9237" max="9237" width="6.125" style="681" customWidth="1"/>
    <col min="9238" max="9238" width="2.125" style="681" customWidth="1"/>
    <col min="9239" max="9239" width="6.125" style="681" customWidth="1"/>
    <col min="9240" max="9240" width="2.125" style="681" customWidth="1"/>
    <col min="9241" max="9241" width="6.125" style="681" customWidth="1"/>
    <col min="9242" max="9242" width="2.125" style="681" customWidth="1"/>
    <col min="9243" max="9243" width="6.125" style="681" customWidth="1"/>
    <col min="9244" max="9244" width="2.125" style="681" customWidth="1"/>
    <col min="9245" max="9245" width="6.125" style="681" customWidth="1"/>
    <col min="9246" max="9246" width="2.125" style="681" customWidth="1"/>
    <col min="9247" max="9247" width="6.125" style="681" customWidth="1"/>
    <col min="9248" max="9248" width="2.125" style="681" customWidth="1"/>
    <col min="9249" max="9249" width="6.125" style="681" customWidth="1"/>
    <col min="9250" max="9250" width="2.125" style="681" customWidth="1"/>
    <col min="9251" max="9251" width="6.125" style="681" customWidth="1"/>
    <col min="9252" max="9252" width="2.125" style="681" customWidth="1"/>
    <col min="9253" max="9253" width="6.125" style="681" customWidth="1"/>
    <col min="9254" max="9254" width="2.125" style="681" customWidth="1"/>
    <col min="9255" max="9255" width="6.125" style="681" customWidth="1"/>
    <col min="9256" max="9256" width="2.125" style="681" customWidth="1"/>
    <col min="9257" max="9257" width="6.125" style="681" customWidth="1"/>
    <col min="9258" max="9258" width="2.125" style="681" customWidth="1"/>
    <col min="9259" max="9259" width="6.125" style="681" customWidth="1"/>
    <col min="9260" max="9260" width="2.125" style="681" customWidth="1"/>
    <col min="9261" max="9261" width="6.125" style="681" customWidth="1"/>
    <col min="9262" max="9262" width="2.125" style="681" customWidth="1"/>
    <col min="9263" max="9263" width="6.125" style="681" customWidth="1"/>
    <col min="9264" max="9472" width="9" style="681"/>
    <col min="9473" max="9473" width="3.375" style="681" customWidth="1"/>
    <col min="9474" max="9474" width="6" style="681" customWidth="1"/>
    <col min="9475" max="9475" width="1.375" style="681" customWidth="1"/>
    <col min="9476" max="9476" width="2.25" style="681" customWidth="1"/>
    <col min="9477" max="9477" width="2.375" style="681" customWidth="1"/>
    <col min="9478" max="9478" width="2.125" style="681" customWidth="1"/>
    <col min="9479" max="9479" width="6.125" style="681" customWidth="1"/>
    <col min="9480" max="9480" width="2.125" style="681" customWidth="1"/>
    <col min="9481" max="9481" width="6.125" style="681" customWidth="1"/>
    <col min="9482" max="9482" width="2.125" style="681" customWidth="1"/>
    <col min="9483" max="9483" width="6.125" style="681" customWidth="1"/>
    <col min="9484" max="9484" width="2.125" style="681" customWidth="1"/>
    <col min="9485" max="9485" width="6.125" style="681" customWidth="1"/>
    <col min="9486" max="9486" width="2.125" style="681" customWidth="1"/>
    <col min="9487" max="9487" width="6.125" style="681" customWidth="1"/>
    <col min="9488" max="9488" width="2.125" style="681" customWidth="1"/>
    <col min="9489" max="9489" width="6.125" style="681" customWidth="1"/>
    <col min="9490" max="9490" width="2.125" style="681" customWidth="1"/>
    <col min="9491" max="9491" width="6.125" style="681" customWidth="1"/>
    <col min="9492" max="9492" width="2.125" style="681" customWidth="1"/>
    <col min="9493" max="9493" width="6.125" style="681" customWidth="1"/>
    <col min="9494" max="9494" width="2.125" style="681" customWidth="1"/>
    <col min="9495" max="9495" width="6.125" style="681" customWidth="1"/>
    <col min="9496" max="9496" width="2.125" style="681" customWidth="1"/>
    <col min="9497" max="9497" width="6.125" style="681" customWidth="1"/>
    <col min="9498" max="9498" width="2.125" style="681" customWidth="1"/>
    <col min="9499" max="9499" width="6.125" style="681" customWidth="1"/>
    <col min="9500" max="9500" width="2.125" style="681" customWidth="1"/>
    <col min="9501" max="9501" width="6.125" style="681" customWidth="1"/>
    <col min="9502" max="9502" width="2.125" style="681" customWidth="1"/>
    <col min="9503" max="9503" width="6.125" style="681" customWidth="1"/>
    <col min="9504" max="9504" width="2.125" style="681" customWidth="1"/>
    <col min="9505" max="9505" width="6.125" style="681" customWidth="1"/>
    <col min="9506" max="9506" width="2.125" style="681" customWidth="1"/>
    <col min="9507" max="9507" width="6.125" style="681" customWidth="1"/>
    <col min="9508" max="9508" width="2.125" style="681" customWidth="1"/>
    <col min="9509" max="9509" width="6.125" style="681" customWidth="1"/>
    <col min="9510" max="9510" width="2.125" style="681" customWidth="1"/>
    <col min="9511" max="9511" width="6.125" style="681" customWidth="1"/>
    <col min="9512" max="9512" width="2.125" style="681" customWidth="1"/>
    <col min="9513" max="9513" width="6.125" style="681" customWidth="1"/>
    <col min="9514" max="9514" width="2.125" style="681" customWidth="1"/>
    <col min="9515" max="9515" width="6.125" style="681" customWidth="1"/>
    <col min="9516" max="9516" width="2.125" style="681" customWidth="1"/>
    <col min="9517" max="9517" width="6.125" style="681" customWidth="1"/>
    <col min="9518" max="9518" width="2.125" style="681" customWidth="1"/>
    <col min="9519" max="9519" width="6.125" style="681" customWidth="1"/>
    <col min="9520" max="9728" width="9" style="681"/>
    <col min="9729" max="9729" width="3.375" style="681" customWidth="1"/>
    <col min="9730" max="9730" width="6" style="681" customWidth="1"/>
    <col min="9731" max="9731" width="1.375" style="681" customWidth="1"/>
    <col min="9732" max="9732" width="2.25" style="681" customWidth="1"/>
    <col min="9733" max="9733" width="2.375" style="681" customWidth="1"/>
    <col min="9734" max="9734" width="2.125" style="681" customWidth="1"/>
    <col min="9735" max="9735" width="6.125" style="681" customWidth="1"/>
    <col min="9736" max="9736" width="2.125" style="681" customWidth="1"/>
    <col min="9737" max="9737" width="6.125" style="681" customWidth="1"/>
    <col min="9738" max="9738" width="2.125" style="681" customWidth="1"/>
    <col min="9739" max="9739" width="6.125" style="681" customWidth="1"/>
    <col min="9740" max="9740" width="2.125" style="681" customWidth="1"/>
    <col min="9741" max="9741" width="6.125" style="681" customWidth="1"/>
    <col min="9742" max="9742" width="2.125" style="681" customWidth="1"/>
    <col min="9743" max="9743" width="6.125" style="681" customWidth="1"/>
    <col min="9744" max="9744" width="2.125" style="681" customWidth="1"/>
    <col min="9745" max="9745" width="6.125" style="681" customWidth="1"/>
    <col min="9746" max="9746" width="2.125" style="681" customWidth="1"/>
    <col min="9747" max="9747" width="6.125" style="681" customWidth="1"/>
    <col min="9748" max="9748" width="2.125" style="681" customWidth="1"/>
    <col min="9749" max="9749" width="6.125" style="681" customWidth="1"/>
    <col min="9750" max="9750" width="2.125" style="681" customWidth="1"/>
    <col min="9751" max="9751" width="6.125" style="681" customWidth="1"/>
    <col min="9752" max="9752" width="2.125" style="681" customWidth="1"/>
    <col min="9753" max="9753" width="6.125" style="681" customWidth="1"/>
    <col min="9754" max="9754" width="2.125" style="681" customWidth="1"/>
    <col min="9755" max="9755" width="6.125" style="681" customWidth="1"/>
    <col min="9756" max="9756" width="2.125" style="681" customWidth="1"/>
    <col min="9757" max="9757" width="6.125" style="681" customWidth="1"/>
    <col min="9758" max="9758" width="2.125" style="681" customWidth="1"/>
    <col min="9759" max="9759" width="6.125" style="681" customWidth="1"/>
    <col min="9760" max="9760" width="2.125" style="681" customWidth="1"/>
    <col min="9761" max="9761" width="6.125" style="681" customWidth="1"/>
    <col min="9762" max="9762" width="2.125" style="681" customWidth="1"/>
    <col min="9763" max="9763" width="6.125" style="681" customWidth="1"/>
    <col min="9764" max="9764" width="2.125" style="681" customWidth="1"/>
    <col min="9765" max="9765" width="6.125" style="681" customWidth="1"/>
    <col min="9766" max="9766" width="2.125" style="681" customWidth="1"/>
    <col min="9767" max="9767" width="6.125" style="681" customWidth="1"/>
    <col min="9768" max="9768" width="2.125" style="681" customWidth="1"/>
    <col min="9769" max="9769" width="6.125" style="681" customWidth="1"/>
    <col min="9770" max="9770" width="2.125" style="681" customWidth="1"/>
    <col min="9771" max="9771" width="6.125" style="681" customWidth="1"/>
    <col min="9772" max="9772" width="2.125" style="681" customWidth="1"/>
    <col min="9773" max="9773" width="6.125" style="681" customWidth="1"/>
    <col min="9774" max="9774" width="2.125" style="681" customWidth="1"/>
    <col min="9775" max="9775" width="6.125" style="681" customWidth="1"/>
    <col min="9776" max="9984" width="9" style="681"/>
    <col min="9985" max="9985" width="3.375" style="681" customWidth="1"/>
    <col min="9986" max="9986" width="6" style="681" customWidth="1"/>
    <col min="9987" max="9987" width="1.375" style="681" customWidth="1"/>
    <col min="9988" max="9988" width="2.25" style="681" customWidth="1"/>
    <col min="9989" max="9989" width="2.375" style="681" customWidth="1"/>
    <col min="9990" max="9990" width="2.125" style="681" customWidth="1"/>
    <col min="9991" max="9991" width="6.125" style="681" customWidth="1"/>
    <col min="9992" max="9992" width="2.125" style="681" customWidth="1"/>
    <col min="9993" max="9993" width="6.125" style="681" customWidth="1"/>
    <col min="9994" max="9994" width="2.125" style="681" customWidth="1"/>
    <col min="9995" max="9995" width="6.125" style="681" customWidth="1"/>
    <col min="9996" max="9996" width="2.125" style="681" customWidth="1"/>
    <col min="9997" max="9997" width="6.125" style="681" customWidth="1"/>
    <col min="9998" max="9998" width="2.125" style="681" customWidth="1"/>
    <col min="9999" max="9999" width="6.125" style="681" customWidth="1"/>
    <col min="10000" max="10000" width="2.125" style="681" customWidth="1"/>
    <col min="10001" max="10001" width="6.125" style="681" customWidth="1"/>
    <col min="10002" max="10002" width="2.125" style="681" customWidth="1"/>
    <col min="10003" max="10003" width="6.125" style="681" customWidth="1"/>
    <col min="10004" max="10004" width="2.125" style="681" customWidth="1"/>
    <col min="10005" max="10005" width="6.125" style="681" customWidth="1"/>
    <col min="10006" max="10006" width="2.125" style="681" customWidth="1"/>
    <col min="10007" max="10007" width="6.125" style="681" customWidth="1"/>
    <col min="10008" max="10008" width="2.125" style="681" customWidth="1"/>
    <col min="10009" max="10009" width="6.125" style="681" customWidth="1"/>
    <col min="10010" max="10010" width="2.125" style="681" customWidth="1"/>
    <col min="10011" max="10011" width="6.125" style="681" customWidth="1"/>
    <col min="10012" max="10012" width="2.125" style="681" customWidth="1"/>
    <col min="10013" max="10013" width="6.125" style="681" customWidth="1"/>
    <col min="10014" max="10014" width="2.125" style="681" customWidth="1"/>
    <col min="10015" max="10015" width="6.125" style="681" customWidth="1"/>
    <col min="10016" max="10016" width="2.125" style="681" customWidth="1"/>
    <col min="10017" max="10017" width="6.125" style="681" customWidth="1"/>
    <col min="10018" max="10018" width="2.125" style="681" customWidth="1"/>
    <col min="10019" max="10019" width="6.125" style="681" customWidth="1"/>
    <col min="10020" max="10020" width="2.125" style="681" customWidth="1"/>
    <col min="10021" max="10021" width="6.125" style="681" customWidth="1"/>
    <col min="10022" max="10022" width="2.125" style="681" customWidth="1"/>
    <col min="10023" max="10023" width="6.125" style="681" customWidth="1"/>
    <col min="10024" max="10024" width="2.125" style="681" customWidth="1"/>
    <col min="10025" max="10025" width="6.125" style="681" customWidth="1"/>
    <col min="10026" max="10026" width="2.125" style="681" customWidth="1"/>
    <col min="10027" max="10027" width="6.125" style="681" customWidth="1"/>
    <col min="10028" max="10028" width="2.125" style="681" customWidth="1"/>
    <col min="10029" max="10029" width="6.125" style="681" customWidth="1"/>
    <col min="10030" max="10030" width="2.125" style="681" customWidth="1"/>
    <col min="10031" max="10031" width="6.125" style="681" customWidth="1"/>
    <col min="10032" max="10240" width="9" style="681"/>
    <col min="10241" max="10241" width="3.375" style="681" customWidth="1"/>
    <col min="10242" max="10242" width="6" style="681" customWidth="1"/>
    <col min="10243" max="10243" width="1.375" style="681" customWidth="1"/>
    <col min="10244" max="10244" width="2.25" style="681" customWidth="1"/>
    <col min="10245" max="10245" width="2.375" style="681" customWidth="1"/>
    <col min="10246" max="10246" width="2.125" style="681" customWidth="1"/>
    <col min="10247" max="10247" width="6.125" style="681" customWidth="1"/>
    <col min="10248" max="10248" width="2.125" style="681" customWidth="1"/>
    <col min="10249" max="10249" width="6.125" style="681" customWidth="1"/>
    <col min="10250" max="10250" width="2.125" style="681" customWidth="1"/>
    <col min="10251" max="10251" width="6.125" style="681" customWidth="1"/>
    <col min="10252" max="10252" width="2.125" style="681" customWidth="1"/>
    <col min="10253" max="10253" width="6.125" style="681" customWidth="1"/>
    <col min="10254" max="10254" width="2.125" style="681" customWidth="1"/>
    <col min="10255" max="10255" width="6.125" style="681" customWidth="1"/>
    <col min="10256" max="10256" width="2.125" style="681" customWidth="1"/>
    <col min="10257" max="10257" width="6.125" style="681" customWidth="1"/>
    <col min="10258" max="10258" width="2.125" style="681" customWidth="1"/>
    <col min="10259" max="10259" width="6.125" style="681" customWidth="1"/>
    <col min="10260" max="10260" width="2.125" style="681" customWidth="1"/>
    <col min="10261" max="10261" width="6.125" style="681" customWidth="1"/>
    <col min="10262" max="10262" width="2.125" style="681" customWidth="1"/>
    <col min="10263" max="10263" width="6.125" style="681" customWidth="1"/>
    <col min="10264" max="10264" width="2.125" style="681" customWidth="1"/>
    <col min="10265" max="10265" width="6.125" style="681" customWidth="1"/>
    <col min="10266" max="10266" width="2.125" style="681" customWidth="1"/>
    <col min="10267" max="10267" width="6.125" style="681" customWidth="1"/>
    <col min="10268" max="10268" width="2.125" style="681" customWidth="1"/>
    <col min="10269" max="10269" width="6.125" style="681" customWidth="1"/>
    <col min="10270" max="10270" width="2.125" style="681" customWidth="1"/>
    <col min="10271" max="10271" width="6.125" style="681" customWidth="1"/>
    <col min="10272" max="10272" width="2.125" style="681" customWidth="1"/>
    <col min="10273" max="10273" width="6.125" style="681" customWidth="1"/>
    <col min="10274" max="10274" width="2.125" style="681" customWidth="1"/>
    <col min="10275" max="10275" width="6.125" style="681" customWidth="1"/>
    <col min="10276" max="10276" width="2.125" style="681" customWidth="1"/>
    <col min="10277" max="10277" width="6.125" style="681" customWidth="1"/>
    <col min="10278" max="10278" width="2.125" style="681" customWidth="1"/>
    <col min="10279" max="10279" width="6.125" style="681" customWidth="1"/>
    <col min="10280" max="10280" width="2.125" style="681" customWidth="1"/>
    <col min="10281" max="10281" width="6.125" style="681" customWidth="1"/>
    <col min="10282" max="10282" width="2.125" style="681" customWidth="1"/>
    <col min="10283" max="10283" width="6.125" style="681" customWidth="1"/>
    <col min="10284" max="10284" width="2.125" style="681" customWidth="1"/>
    <col min="10285" max="10285" width="6.125" style="681" customWidth="1"/>
    <col min="10286" max="10286" width="2.125" style="681" customWidth="1"/>
    <col min="10287" max="10287" width="6.125" style="681" customWidth="1"/>
    <col min="10288" max="10496" width="9" style="681"/>
    <col min="10497" max="10497" width="3.375" style="681" customWidth="1"/>
    <col min="10498" max="10498" width="6" style="681" customWidth="1"/>
    <col min="10499" max="10499" width="1.375" style="681" customWidth="1"/>
    <col min="10500" max="10500" width="2.25" style="681" customWidth="1"/>
    <col min="10501" max="10501" width="2.375" style="681" customWidth="1"/>
    <col min="10502" max="10502" width="2.125" style="681" customWidth="1"/>
    <col min="10503" max="10503" width="6.125" style="681" customWidth="1"/>
    <col min="10504" max="10504" width="2.125" style="681" customWidth="1"/>
    <col min="10505" max="10505" width="6.125" style="681" customWidth="1"/>
    <col min="10506" max="10506" width="2.125" style="681" customWidth="1"/>
    <col min="10507" max="10507" width="6.125" style="681" customWidth="1"/>
    <col min="10508" max="10508" width="2.125" style="681" customWidth="1"/>
    <col min="10509" max="10509" width="6.125" style="681" customWidth="1"/>
    <col min="10510" max="10510" width="2.125" style="681" customWidth="1"/>
    <col min="10511" max="10511" width="6.125" style="681" customWidth="1"/>
    <col min="10512" max="10512" width="2.125" style="681" customWidth="1"/>
    <col min="10513" max="10513" width="6.125" style="681" customWidth="1"/>
    <col min="10514" max="10514" width="2.125" style="681" customWidth="1"/>
    <col min="10515" max="10515" width="6.125" style="681" customWidth="1"/>
    <col min="10516" max="10516" width="2.125" style="681" customWidth="1"/>
    <col min="10517" max="10517" width="6.125" style="681" customWidth="1"/>
    <col min="10518" max="10518" width="2.125" style="681" customWidth="1"/>
    <col min="10519" max="10519" width="6.125" style="681" customWidth="1"/>
    <col min="10520" max="10520" width="2.125" style="681" customWidth="1"/>
    <col min="10521" max="10521" width="6.125" style="681" customWidth="1"/>
    <col min="10522" max="10522" width="2.125" style="681" customWidth="1"/>
    <col min="10523" max="10523" width="6.125" style="681" customWidth="1"/>
    <col min="10524" max="10524" width="2.125" style="681" customWidth="1"/>
    <col min="10525" max="10525" width="6.125" style="681" customWidth="1"/>
    <col min="10526" max="10526" width="2.125" style="681" customWidth="1"/>
    <col min="10527" max="10527" width="6.125" style="681" customWidth="1"/>
    <col min="10528" max="10528" width="2.125" style="681" customWidth="1"/>
    <col min="10529" max="10529" width="6.125" style="681" customWidth="1"/>
    <col min="10530" max="10530" width="2.125" style="681" customWidth="1"/>
    <col min="10531" max="10531" width="6.125" style="681" customWidth="1"/>
    <col min="10532" max="10532" width="2.125" style="681" customWidth="1"/>
    <col min="10533" max="10533" width="6.125" style="681" customWidth="1"/>
    <col min="10534" max="10534" width="2.125" style="681" customWidth="1"/>
    <col min="10535" max="10535" width="6.125" style="681" customWidth="1"/>
    <col min="10536" max="10536" width="2.125" style="681" customWidth="1"/>
    <col min="10537" max="10537" width="6.125" style="681" customWidth="1"/>
    <col min="10538" max="10538" width="2.125" style="681" customWidth="1"/>
    <col min="10539" max="10539" width="6.125" style="681" customWidth="1"/>
    <col min="10540" max="10540" width="2.125" style="681" customWidth="1"/>
    <col min="10541" max="10541" width="6.125" style="681" customWidth="1"/>
    <col min="10542" max="10542" width="2.125" style="681" customWidth="1"/>
    <col min="10543" max="10543" width="6.125" style="681" customWidth="1"/>
    <col min="10544" max="10752" width="9" style="681"/>
    <col min="10753" max="10753" width="3.375" style="681" customWidth="1"/>
    <col min="10754" max="10754" width="6" style="681" customWidth="1"/>
    <col min="10755" max="10755" width="1.375" style="681" customWidth="1"/>
    <col min="10756" max="10756" width="2.25" style="681" customWidth="1"/>
    <col min="10757" max="10757" width="2.375" style="681" customWidth="1"/>
    <col min="10758" max="10758" width="2.125" style="681" customWidth="1"/>
    <col min="10759" max="10759" width="6.125" style="681" customWidth="1"/>
    <col min="10760" max="10760" width="2.125" style="681" customWidth="1"/>
    <col min="10761" max="10761" width="6.125" style="681" customWidth="1"/>
    <col min="10762" max="10762" width="2.125" style="681" customWidth="1"/>
    <col min="10763" max="10763" width="6.125" style="681" customWidth="1"/>
    <col min="10764" max="10764" width="2.125" style="681" customWidth="1"/>
    <col min="10765" max="10765" width="6.125" style="681" customWidth="1"/>
    <col min="10766" max="10766" width="2.125" style="681" customWidth="1"/>
    <col min="10767" max="10767" width="6.125" style="681" customWidth="1"/>
    <col min="10768" max="10768" width="2.125" style="681" customWidth="1"/>
    <col min="10769" max="10769" width="6.125" style="681" customWidth="1"/>
    <col min="10770" max="10770" width="2.125" style="681" customWidth="1"/>
    <col min="10771" max="10771" width="6.125" style="681" customWidth="1"/>
    <col min="10772" max="10772" width="2.125" style="681" customWidth="1"/>
    <col min="10773" max="10773" width="6.125" style="681" customWidth="1"/>
    <col min="10774" max="10774" width="2.125" style="681" customWidth="1"/>
    <col min="10775" max="10775" width="6.125" style="681" customWidth="1"/>
    <col min="10776" max="10776" width="2.125" style="681" customWidth="1"/>
    <col min="10777" max="10777" width="6.125" style="681" customWidth="1"/>
    <col min="10778" max="10778" width="2.125" style="681" customWidth="1"/>
    <col min="10779" max="10779" width="6.125" style="681" customWidth="1"/>
    <col min="10780" max="10780" width="2.125" style="681" customWidth="1"/>
    <col min="10781" max="10781" width="6.125" style="681" customWidth="1"/>
    <col min="10782" max="10782" width="2.125" style="681" customWidth="1"/>
    <col min="10783" max="10783" width="6.125" style="681" customWidth="1"/>
    <col min="10784" max="10784" width="2.125" style="681" customWidth="1"/>
    <col min="10785" max="10785" width="6.125" style="681" customWidth="1"/>
    <col min="10786" max="10786" width="2.125" style="681" customWidth="1"/>
    <col min="10787" max="10787" width="6.125" style="681" customWidth="1"/>
    <col min="10788" max="10788" width="2.125" style="681" customWidth="1"/>
    <col min="10789" max="10789" width="6.125" style="681" customWidth="1"/>
    <col min="10790" max="10790" width="2.125" style="681" customWidth="1"/>
    <col min="10791" max="10791" width="6.125" style="681" customWidth="1"/>
    <col min="10792" max="10792" width="2.125" style="681" customWidth="1"/>
    <col min="10793" max="10793" width="6.125" style="681" customWidth="1"/>
    <col min="10794" max="10794" width="2.125" style="681" customWidth="1"/>
    <col min="10795" max="10795" width="6.125" style="681" customWidth="1"/>
    <col min="10796" max="10796" width="2.125" style="681" customWidth="1"/>
    <col min="10797" max="10797" width="6.125" style="681" customWidth="1"/>
    <col min="10798" max="10798" width="2.125" style="681" customWidth="1"/>
    <col min="10799" max="10799" width="6.125" style="681" customWidth="1"/>
    <col min="10800" max="11008" width="9" style="681"/>
    <col min="11009" max="11009" width="3.375" style="681" customWidth="1"/>
    <col min="11010" max="11010" width="6" style="681" customWidth="1"/>
    <col min="11011" max="11011" width="1.375" style="681" customWidth="1"/>
    <col min="11012" max="11012" width="2.25" style="681" customWidth="1"/>
    <col min="11013" max="11013" width="2.375" style="681" customWidth="1"/>
    <col min="11014" max="11014" width="2.125" style="681" customWidth="1"/>
    <col min="11015" max="11015" width="6.125" style="681" customWidth="1"/>
    <col min="11016" max="11016" width="2.125" style="681" customWidth="1"/>
    <col min="11017" max="11017" width="6.125" style="681" customWidth="1"/>
    <col min="11018" max="11018" width="2.125" style="681" customWidth="1"/>
    <col min="11019" max="11019" width="6.125" style="681" customWidth="1"/>
    <col min="11020" max="11020" width="2.125" style="681" customWidth="1"/>
    <col min="11021" max="11021" width="6.125" style="681" customWidth="1"/>
    <col min="11022" max="11022" width="2.125" style="681" customWidth="1"/>
    <col min="11023" max="11023" width="6.125" style="681" customWidth="1"/>
    <col min="11024" max="11024" width="2.125" style="681" customWidth="1"/>
    <col min="11025" max="11025" width="6.125" style="681" customWidth="1"/>
    <col min="11026" max="11026" width="2.125" style="681" customWidth="1"/>
    <col min="11027" max="11027" width="6.125" style="681" customWidth="1"/>
    <col min="11028" max="11028" width="2.125" style="681" customWidth="1"/>
    <col min="11029" max="11029" width="6.125" style="681" customWidth="1"/>
    <col min="11030" max="11030" width="2.125" style="681" customWidth="1"/>
    <col min="11031" max="11031" width="6.125" style="681" customWidth="1"/>
    <col min="11032" max="11032" width="2.125" style="681" customWidth="1"/>
    <col min="11033" max="11033" width="6.125" style="681" customWidth="1"/>
    <col min="11034" max="11034" width="2.125" style="681" customWidth="1"/>
    <col min="11035" max="11035" width="6.125" style="681" customWidth="1"/>
    <col min="11036" max="11036" width="2.125" style="681" customWidth="1"/>
    <col min="11037" max="11037" width="6.125" style="681" customWidth="1"/>
    <col min="11038" max="11038" width="2.125" style="681" customWidth="1"/>
    <col min="11039" max="11039" width="6.125" style="681" customWidth="1"/>
    <col min="11040" max="11040" width="2.125" style="681" customWidth="1"/>
    <col min="11041" max="11041" width="6.125" style="681" customWidth="1"/>
    <col min="11042" max="11042" width="2.125" style="681" customWidth="1"/>
    <col min="11043" max="11043" width="6.125" style="681" customWidth="1"/>
    <col min="11044" max="11044" width="2.125" style="681" customWidth="1"/>
    <col min="11045" max="11045" width="6.125" style="681" customWidth="1"/>
    <col min="11046" max="11046" width="2.125" style="681" customWidth="1"/>
    <col min="11047" max="11047" width="6.125" style="681" customWidth="1"/>
    <col min="11048" max="11048" width="2.125" style="681" customWidth="1"/>
    <col min="11049" max="11049" width="6.125" style="681" customWidth="1"/>
    <col min="11050" max="11050" width="2.125" style="681" customWidth="1"/>
    <col min="11051" max="11051" width="6.125" style="681" customWidth="1"/>
    <col min="11052" max="11052" width="2.125" style="681" customWidth="1"/>
    <col min="11053" max="11053" width="6.125" style="681" customWidth="1"/>
    <col min="11054" max="11054" width="2.125" style="681" customWidth="1"/>
    <col min="11055" max="11055" width="6.125" style="681" customWidth="1"/>
    <col min="11056" max="11264" width="9" style="681"/>
    <col min="11265" max="11265" width="3.375" style="681" customWidth="1"/>
    <col min="11266" max="11266" width="6" style="681" customWidth="1"/>
    <col min="11267" max="11267" width="1.375" style="681" customWidth="1"/>
    <col min="11268" max="11268" width="2.25" style="681" customWidth="1"/>
    <col min="11269" max="11269" width="2.375" style="681" customWidth="1"/>
    <col min="11270" max="11270" width="2.125" style="681" customWidth="1"/>
    <col min="11271" max="11271" width="6.125" style="681" customWidth="1"/>
    <col min="11272" max="11272" width="2.125" style="681" customWidth="1"/>
    <col min="11273" max="11273" width="6.125" style="681" customWidth="1"/>
    <col min="11274" max="11274" width="2.125" style="681" customWidth="1"/>
    <col min="11275" max="11275" width="6.125" style="681" customWidth="1"/>
    <col min="11276" max="11276" width="2.125" style="681" customWidth="1"/>
    <col min="11277" max="11277" width="6.125" style="681" customWidth="1"/>
    <col min="11278" max="11278" width="2.125" style="681" customWidth="1"/>
    <col min="11279" max="11279" width="6.125" style="681" customWidth="1"/>
    <col min="11280" max="11280" width="2.125" style="681" customWidth="1"/>
    <col min="11281" max="11281" width="6.125" style="681" customWidth="1"/>
    <col min="11282" max="11282" width="2.125" style="681" customWidth="1"/>
    <col min="11283" max="11283" width="6.125" style="681" customWidth="1"/>
    <col min="11284" max="11284" width="2.125" style="681" customWidth="1"/>
    <col min="11285" max="11285" width="6.125" style="681" customWidth="1"/>
    <col min="11286" max="11286" width="2.125" style="681" customWidth="1"/>
    <col min="11287" max="11287" width="6.125" style="681" customWidth="1"/>
    <col min="11288" max="11288" width="2.125" style="681" customWidth="1"/>
    <col min="11289" max="11289" width="6.125" style="681" customWidth="1"/>
    <col min="11290" max="11290" width="2.125" style="681" customWidth="1"/>
    <col min="11291" max="11291" width="6.125" style="681" customWidth="1"/>
    <col min="11292" max="11292" width="2.125" style="681" customWidth="1"/>
    <col min="11293" max="11293" width="6.125" style="681" customWidth="1"/>
    <col min="11294" max="11294" width="2.125" style="681" customWidth="1"/>
    <col min="11295" max="11295" width="6.125" style="681" customWidth="1"/>
    <col min="11296" max="11296" width="2.125" style="681" customWidth="1"/>
    <col min="11297" max="11297" width="6.125" style="681" customWidth="1"/>
    <col min="11298" max="11298" width="2.125" style="681" customWidth="1"/>
    <col min="11299" max="11299" width="6.125" style="681" customWidth="1"/>
    <col min="11300" max="11300" width="2.125" style="681" customWidth="1"/>
    <col min="11301" max="11301" width="6.125" style="681" customWidth="1"/>
    <col min="11302" max="11302" width="2.125" style="681" customWidth="1"/>
    <col min="11303" max="11303" width="6.125" style="681" customWidth="1"/>
    <col min="11304" max="11304" width="2.125" style="681" customWidth="1"/>
    <col min="11305" max="11305" width="6.125" style="681" customWidth="1"/>
    <col min="11306" max="11306" width="2.125" style="681" customWidth="1"/>
    <col min="11307" max="11307" width="6.125" style="681" customWidth="1"/>
    <col min="11308" max="11308" width="2.125" style="681" customWidth="1"/>
    <col min="11309" max="11309" width="6.125" style="681" customWidth="1"/>
    <col min="11310" max="11310" width="2.125" style="681" customWidth="1"/>
    <col min="11311" max="11311" width="6.125" style="681" customWidth="1"/>
    <col min="11312" max="11520" width="9" style="681"/>
    <col min="11521" max="11521" width="3.375" style="681" customWidth="1"/>
    <col min="11522" max="11522" width="6" style="681" customWidth="1"/>
    <col min="11523" max="11523" width="1.375" style="681" customWidth="1"/>
    <col min="11524" max="11524" width="2.25" style="681" customWidth="1"/>
    <col min="11525" max="11525" width="2.375" style="681" customWidth="1"/>
    <col min="11526" max="11526" width="2.125" style="681" customWidth="1"/>
    <col min="11527" max="11527" width="6.125" style="681" customWidth="1"/>
    <col min="11528" max="11528" width="2.125" style="681" customWidth="1"/>
    <col min="11529" max="11529" width="6.125" style="681" customWidth="1"/>
    <col min="11530" max="11530" width="2.125" style="681" customWidth="1"/>
    <col min="11531" max="11531" width="6.125" style="681" customWidth="1"/>
    <col min="11532" max="11532" width="2.125" style="681" customWidth="1"/>
    <col min="11533" max="11533" width="6.125" style="681" customWidth="1"/>
    <col min="11534" max="11534" width="2.125" style="681" customWidth="1"/>
    <col min="11535" max="11535" width="6.125" style="681" customWidth="1"/>
    <col min="11536" max="11536" width="2.125" style="681" customWidth="1"/>
    <col min="11537" max="11537" width="6.125" style="681" customWidth="1"/>
    <col min="11538" max="11538" width="2.125" style="681" customWidth="1"/>
    <col min="11539" max="11539" width="6.125" style="681" customWidth="1"/>
    <col min="11540" max="11540" width="2.125" style="681" customWidth="1"/>
    <col min="11541" max="11541" width="6.125" style="681" customWidth="1"/>
    <col min="11542" max="11542" width="2.125" style="681" customWidth="1"/>
    <col min="11543" max="11543" width="6.125" style="681" customWidth="1"/>
    <col min="11544" max="11544" width="2.125" style="681" customWidth="1"/>
    <col min="11545" max="11545" width="6.125" style="681" customWidth="1"/>
    <col min="11546" max="11546" width="2.125" style="681" customWidth="1"/>
    <col min="11547" max="11547" width="6.125" style="681" customWidth="1"/>
    <col min="11548" max="11548" width="2.125" style="681" customWidth="1"/>
    <col min="11549" max="11549" width="6.125" style="681" customWidth="1"/>
    <col min="11550" max="11550" width="2.125" style="681" customWidth="1"/>
    <col min="11551" max="11551" width="6.125" style="681" customWidth="1"/>
    <col min="11552" max="11552" width="2.125" style="681" customWidth="1"/>
    <col min="11553" max="11553" width="6.125" style="681" customWidth="1"/>
    <col min="11554" max="11554" width="2.125" style="681" customWidth="1"/>
    <col min="11555" max="11555" width="6.125" style="681" customWidth="1"/>
    <col min="11556" max="11556" width="2.125" style="681" customWidth="1"/>
    <col min="11557" max="11557" width="6.125" style="681" customWidth="1"/>
    <col min="11558" max="11558" width="2.125" style="681" customWidth="1"/>
    <col min="11559" max="11559" width="6.125" style="681" customWidth="1"/>
    <col min="11560" max="11560" width="2.125" style="681" customWidth="1"/>
    <col min="11561" max="11561" width="6.125" style="681" customWidth="1"/>
    <col min="11562" max="11562" width="2.125" style="681" customWidth="1"/>
    <col min="11563" max="11563" width="6.125" style="681" customWidth="1"/>
    <col min="11564" max="11564" width="2.125" style="681" customWidth="1"/>
    <col min="11565" max="11565" width="6.125" style="681" customWidth="1"/>
    <col min="11566" max="11566" width="2.125" style="681" customWidth="1"/>
    <col min="11567" max="11567" width="6.125" style="681" customWidth="1"/>
    <col min="11568" max="11776" width="9" style="681"/>
    <col min="11777" max="11777" width="3.375" style="681" customWidth="1"/>
    <col min="11778" max="11778" width="6" style="681" customWidth="1"/>
    <col min="11779" max="11779" width="1.375" style="681" customWidth="1"/>
    <col min="11780" max="11780" width="2.25" style="681" customWidth="1"/>
    <col min="11781" max="11781" width="2.375" style="681" customWidth="1"/>
    <col min="11782" max="11782" width="2.125" style="681" customWidth="1"/>
    <col min="11783" max="11783" width="6.125" style="681" customWidth="1"/>
    <col min="11784" max="11784" width="2.125" style="681" customWidth="1"/>
    <col min="11785" max="11785" width="6.125" style="681" customWidth="1"/>
    <col min="11786" max="11786" width="2.125" style="681" customWidth="1"/>
    <col min="11787" max="11787" width="6.125" style="681" customWidth="1"/>
    <col min="11788" max="11788" width="2.125" style="681" customWidth="1"/>
    <col min="11789" max="11789" width="6.125" style="681" customWidth="1"/>
    <col min="11790" max="11790" width="2.125" style="681" customWidth="1"/>
    <col min="11791" max="11791" width="6.125" style="681" customWidth="1"/>
    <col min="11792" max="11792" width="2.125" style="681" customWidth="1"/>
    <col min="11793" max="11793" width="6.125" style="681" customWidth="1"/>
    <col min="11794" max="11794" width="2.125" style="681" customWidth="1"/>
    <col min="11795" max="11795" width="6.125" style="681" customWidth="1"/>
    <col min="11796" max="11796" width="2.125" style="681" customWidth="1"/>
    <col min="11797" max="11797" width="6.125" style="681" customWidth="1"/>
    <col min="11798" max="11798" width="2.125" style="681" customWidth="1"/>
    <col min="11799" max="11799" width="6.125" style="681" customWidth="1"/>
    <col min="11800" max="11800" width="2.125" style="681" customWidth="1"/>
    <col min="11801" max="11801" width="6.125" style="681" customWidth="1"/>
    <col min="11802" max="11802" width="2.125" style="681" customWidth="1"/>
    <col min="11803" max="11803" width="6.125" style="681" customWidth="1"/>
    <col min="11804" max="11804" width="2.125" style="681" customWidth="1"/>
    <col min="11805" max="11805" width="6.125" style="681" customWidth="1"/>
    <col min="11806" max="11806" width="2.125" style="681" customWidth="1"/>
    <col min="11807" max="11807" width="6.125" style="681" customWidth="1"/>
    <col min="11808" max="11808" width="2.125" style="681" customWidth="1"/>
    <col min="11809" max="11809" width="6.125" style="681" customWidth="1"/>
    <col min="11810" max="11810" width="2.125" style="681" customWidth="1"/>
    <col min="11811" max="11811" width="6.125" style="681" customWidth="1"/>
    <col min="11812" max="11812" width="2.125" style="681" customWidth="1"/>
    <col min="11813" max="11813" width="6.125" style="681" customWidth="1"/>
    <col min="11814" max="11814" width="2.125" style="681" customWidth="1"/>
    <col min="11815" max="11815" width="6.125" style="681" customWidth="1"/>
    <col min="11816" max="11816" width="2.125" style="681" customWidth="1"/>
    <col min="11817" max="11817" width="6.125" style="681" customWidth="1"/>
    <col min="11818" max="11818" width="2.125" style="681" customWidth="1"/>
    <col min="11819" max="11819" width="6.125" style="681" customWidth="1"/>
    <col min="11820" max="11820" width="2.125" style="681" customWidth="1"/>
    <col min="11821" max="11821" width="6.125" style="681" customWidth="1"/>
    <col min="11822" max="11822" width="2.125" style="681" customWidth="1"/>
    <col min="11823" max="11823" width="6.125" style="681" customWidth="1"/>
    <col min="11824" max="12032" width="9" style="681"/>
    <col min="12033" max="12033" width="3.375" style="681" customWidth="1"/>
    <col min="12034" max="12034" width="6" style="681" customWidth="1"/>
    <col min="12035" max="12035" width="1.375" style="681" customWidth="1"/>
    <col min="12036" max="12036" width="2.25" style="681" customWidth="1"/>
    <col min="12037" max="12037" width="2.375" style="681" customWidth="1"/>
    <col min="12038" max="12038" width="2.125" style="681" customWidth="1"/>
    <col min="12039" max="12039" width="6.125" style="681" customWidth="1"/>
    <col min="12040" max="12040" width="2.125" style="681" customWidth="1"/>
    <col min="12041" max="12041" width="6.125" style="681" customWidth="1"/>
    <col min="12042" max="12042" width="2.125" style="681" customWidth="1"/>
    <col min="12043" max="12043" width="6.125" style="681" customWidth="1"/>
    <col min="12044" max="12044" width="2.125" style="681" customWidth="1"/>
    <col min="12045" max="12045" width="6.125" style="681" customWidth="1"/>
    <col min="12046" max="12046" width="2.125" style="681" customWidth="1"/>
    <col min="12047" max="12047" width="6.125" style="681" customWidth="1"/>
    <col min="12048" max="12048" width="2.125" style="681" customWidth="1"/>
    <col min="12049" max="12049" width="6.125" style="681" customWidth="1"/>
    <col min="12050" max="12050" width="2.125" style="681" customWidth="1"/>
    <col min="12051" max="12051" width="6.125" style="681" customWidth="1"/>
    <col min="12052" max="12052" width="2.125" style="681" customWidth="1"/>
    <col min="12053" max="12053" width="6.125" style="681" customWidth="1"/>
    <col min="12054" max="12054" width="2.125" style="681" customWidth="1"/>
    <col min="12055" max="12055" width="6.125" style="681" customWidth="1"/>
    <col min="12056" max="12056" width="2.125" style="681" customWidth="1"/>
    <col min="12057" max="12057" width="6.125" style="681" customWidth="1"/>
    <col min="12058" max="12058" width="2.125" style="681" customWidth="1"/>
    <col min="12059" max="12059" width="6.125" style="681" customWidth="1"/>
    <col min="12060" max="12060" width="2.125" style="681" customWidth="1"/>
    <col min="12061" max="12061" width="6.125" style="681" customWidth="1"/>
    <col min="12062" max="12062" width="2.125" style="681" customWidth="1"/>
    <col min="12063" max="12063" width="6.125" style="681" customWidth="1"/>
    <col min="12064" max="12064" width="2.125" style="681" customWidth="1"/>
    <col min="12065" max="12065" width="6.125" style="681" customWidth="1"/>
    <col min="12066" max="12066" width="2.125" style="681" customWidth="1"/>
    <col min="12067" max="12067" width="6.125" style="681" customWidth="1"/>
    <col min="12068" max="12068" width="2.125" style="681" customWidth="1"/>
    <col min="12069" max="12069" width="6.125" style="681" customWidth="1"/>
    <col min="12070" max="12070" width="2.125" style="681" customWidth="1"/>
    <col min="12071" max="12071" width="6.125" style="681" customWidth="1"/>
    <col min="12072" max="12072" width="2.125" style="681" customWidth="1"/>
    <col min="12073" max="12073" width="6.125" style="681" customWidth="1"/>
    <col min="12074" max="12074" width="2.125" style="681" customWidth="1"/>
    <col min="12075" max="12075" width="6.125" style="681" customWidth="1"/>
    <col min="12076" max="12076" width="2.125" style="681" customWidth="1"/>
    <col min="12077" max="12077" width="6.125" style="681" customWidth="1"/>
    <col min="12078" max="12078" width="2.125" style="681" customWidth="1"/>
    <col min="12079" max="12079" width="6.125" style="681" customWidth="1"/>
    <col min="12080" max="12288" width="9" style="681"/>
    <col min="12289" max="12289" width="3.375" style="681" customWidth="1"/>
    <col min="12290" max="12290" width="6" style="681" customWidth="1"/>
    <col min="12291" max="12291" width="1.375" style="681" customWidth="1"/>
    <col min="12292" max="12292" width="2.25" style="681" customWidth="1"/>
    <col min="12293" max="12293" width="2.375" style="681" customWidth="1"/>
    <col min="12294" max="12294" width="2.125" style="681" customWidth="1"/>
    <col min="12295" max="12295" width="6.125" style="681" customWidth="1"/>
    <col min="12296" max="12296" width="2.125" style="681" customWidth="1"/>
    <col min="12297" max="12297" width="6.125" style="681" customWidth="1"/>
    <col min="12298" max="12298" width="2.125" style="681" customWidth="1"/>
    <col min="12299" max="12299" width="6.125" style="681" customWidth="1"/>
    <col min="12300" max="12300" width="2.125" style="681" customWidth="1"/>
    <col min="12301" max="12301" width="6.125" style="681" customWidth="1"/>
    <col min="12302" max="12302" width="2.125" style="681" customWidth="1"/>
    <col min="12303" max="12303" width="6.125" style="681" customWidth="1"/>
    <col min="12304" max="12304" width="2.125" style="681" customWidth="1"/>
    <col min="12305" max="12305" width="6.125" style="681" customWidth="1"/>
    <col min="12306" max="12306" width="2.125" style="681" customWidth="1"/>
    <col min="12307" max="12307" width="6.125" style="681" customWidth="1"/>
    <col min="12308" max="12308" width="2.125" style="681" customWidth="1"/>
    <col min="12309" max="12309" width="6.125" style="681" customWidth="1"/>
    <col min="12310" max="12310" width="2.125" style="681" customWidth="1"/>
    <col min="12311" max="12311" width="6.125" style="681" customWidth="1"/>
    <col min="12312" max="12312" width="2.125" style="681" customWidth="1"/>
    <col min="12313" max="12313" width="6.125" style="681" customWidth="1"/>
    <col min="12314" max="12314" width="2.125" style="681" customWidth="1"/>
    <col min="12315" max="12315" width="6.125" style="681" customWidth="1"/>
    <col min="12316" max="12316" width="2.125" style="681" customWidth="1"/>
    <col min="12317" max="12317" width="6.125" style="681" customWidth="1"/>
    <col min="12318" max="12318" width="2.125" style="681" customWidth="1"/>
    <col min="12319" max="12319" width="6.125" style="681" customWidth="1"/>
    <col min="12320" max="12320" width="2.125" style="681" customWidth="1"/>
    <col min="12321" max="12321" width="6.125" style="681" customWidth="1"/>
    <col min="12322" max="12322" width="2.125" style="681" customWidth="1"/>
    <col min="12323" max="12323" width="6.125" style="681" customWidth="1"/>
    <col min="12324" max="12324" width="2.125" style="681" customWidth="1"/>
    <col min="12325" max="12325" width="6.125" style="681" customWidth="1"/>
    <col min="12326" max="12326" width="2.125" style="681" customWidth="1"/>
    <col min="12327" max="12327" width="6.125" style="681" customWidth="1"/>
    <col min="12328" max="12328" width="2.125" style="681" customWidth="1"/>
    <col min="12329" max="12329" width="6.125" style="681" customWidth="1"/>
    <col min="12330" max="12330" width="2.125" style="681" customWidth="1"/>
    <col min="12331" max="12331" width="6.125" style="681" customWidth="1"/>
    <col min="12332" max="12332" width="2.125" style="681" customWidth="1"/>
    <col min="12333" max="12333" width="6.125" style="681" customWidth="1"/>
    <col min="12334" max="12334" width="2.125" style="681" customWidth="1"/>
    <col min="12335" max="12335" width="6.125" style="681" customWidth="1"/>
    <col min="12336" max="12544" width="9" style="681"/>
    <col min="12545" max="12545" width="3.375" style="681" customWidth="1"/>
    <col min="12546" max="12546" width="6" style="681" customWidth="1"/>
    <col min="12547" max="12547" width="1.375" style="681" customWidth="1"/>
    <col min="12548" max="12548" width="2.25" style="681" customWidth="1"/>
    <col min="12549" max="12549" width="2.375" style="681" customWidth="1"/>
    <col min="12550" max="12550" width="2.125" style="681" customWidth="1"/>
    <col min="12551" max="12551" width="6.125" style="681" customWidth="1"/>
    <col min="12552" max="12552" width="2.125" style="681" customWidth="1"/>
    <col min="12553" max="12553" width="6.125" style="681" customWidth="1"/>
    <col min="12554" max="12554" width="2.125" style="681" customWidth="1"/>
    <col min="12555" max="12555" width="6.125" style="681" customWidth="1"/>
    <col min="12556" max="12556" width="2.125" style="681" customWidth="1"/>
    <col min="12557" max="12557" width="6.125" style="681" customWidth="1"/>
    <col min="12558" max="12558" width="2.125" style="681" customWidth="1"/>
    <col min="12559" max="12559" width="6.125" style="681" customWidth="1"/>
    <col min="12560" max="12560" width="2.125" style="681" customWidth="1"/>
    <col min="12561" max="12561" width="6.125" style="681" customWidth="1"/>
    <col min="12562" max="12562" width="2.125" style="681" customWidth="1"/>
    <col min="12563" max="12563" width="6.125" style="681" customWidth="1"/>
    <col min="12564" max="12564" width="2.125" style="681" customWidth="1"/>
    <col min="12565" max="12565" width="6.125" style="681" customWidth="1"/>
    <col min="12566" max="12566" width="2.125" style="681" customWidth="1"/>
    <col min="12567" max="12567" width="6.125" style="681" customWidth="1"/>
    <col min="12568" max="12568" width="2.125" style="681" customWidth="1"/>
    <col min="12569" max="12569" width="6.125" style="681" customWidth="1"/>
    <col min="12570" max="12570" width="2.125" style="681" customWidth="1"/>
    <col min="12571" max="12571" width="6.125" style="681" customWidth="1"/>
    <col min="12572" max="12572" width="2.125" style="681" customWidth="1"/>
    <col min="12573" max="12573" width="6.125" style="681" customWidth="1"/>
    <col min="12574" max="12574" width="2.125" style="681" customWidth="1"/>
    <col min="12575" max="12575" width="6.125" style="681" customWidth="1"/>
    <col min="12576" max="12576" width="2.125" style="681" customWidth="1"/>
    <col min="12577" max="12577" width="6.125" style="681" customWidth="1"/>
    <col min="12578" max="12578" width="2.125" style="681" customWidth="1"/>
    <col min="12579" max="12579" width="6.125" style="681" customWidth="1"/>
    <col min="12580" max="12580" width="2.125" style="681" customWidth="1"/>
    <col min="12581" max="12581" width="6.125" style="681" customWidth="1"/>
    <col min="12582" max="12582" width="2.125" style="681" customWidth="1"/>
    <col min="12583" max="12583" width="6.125" style="681" customWidth="1"/>
    <col min="12584" max="12584" width="2.125" style="681" customWidth="1"/>
    <col min="12585" max="12585" width="6.125" style="681" customWidth="1"/>
    <col min="12586" max="12586" width="2.125" style="681" customWidth="1"/>
    <col min="12587" max="12587" width="6.125" style="681" customWidth="1"/>
    <col min="12588" max="12588" width="2.125" style="681" customWidth="1"/>
    <col min="12589" max="12589" width="6.125" style="681" customWidth="1"/>
    <col min="12590" max="12590" width="2.125" style="681" customWidth="1"/>
    <col min="12591" max="12591" width="6.125" style="681" customWidth="1"/>
    <col min="12592" max="12800" width="9" style="681"/>
    <col min="12801" max="12801" width="3.375" style="681" customWidth="1"/>
    <col min="12802" max="12802" width="6" style="681" customWidth="1"/>
    <col min="12803" max="12803" width="1.375" style="681" customWidth="1"/>
    <col min="12804" max="12804" width="2.25" style="681" customWidth="1"/>
    <col min="12805" max="12805" width="2.375" style="681" customWidth="1"/>
    <col min="12806" max="12806" width="2.125" style="681" customWidth="1"/>
    <col min="12807" max="12807" width="6.125" style="681" customWidth="1"/>
    <col min="12808" max="12808" width="2.125" style="681" customWidth="1"/>
    <col min="12809" max="12809" width="6.125" style="681" customWidth="1"/>
    <col min="12810" max="12810" width="2.125" style="681" customWidth="1"/>
    <col min="12811" max="12811" width="6.125" style="681" customWidth="1"/>
    <col min="12812" max="12812" width="2.125" style="681" customWidth="1"/>
    <col min="12813" max="12813" width="6.125" style="681" customWidth="1"/>
    <col min="12814" max="12814" width="2.125" style="681" customWidth="1"/>
    <col min="12815" max="12815" width="6.125" style="681" customWidth="1"/>
    <col min="12816" max="12816" width="2.125" style="681" customWidth="1"/>
    <col min="12817" max="12817" width="6.125" style="681" customWidth="1"/>
    <col min="12818" max="12818" width="2.125" style="681" customWidth="1"/>
    <col min="12819" max="12819" width="6.125" style="681" customWidth="1"/>
    <col min="12820" max="12820" width="2.125" style="681" customWidth="1"/>
    <col min="12821" max="12821" width="6.125" style="681" customWidth="1"/>
    <col min="12822" max="12822" width="2.125" style="681" customWidth="1"/>
    <col min="12823" max="12823" width="6.125" style="681" customWidth="1"/>
    <col min="12824" max="12824" width="2.125" style="681" customWidth="1"/>
    <col min="12825" max="12825" width="6.125" style="681" customWidth="1"/>
    <col min="12826" max="12826" width="2.125" style="681" customWidth="1"/>
    <col min="12827" max="12827" width="6.125" style="681" customWidth="1"/>
    <col min="12828" max="12828" width="2.125" style="681" customWidth="1"/>
    <col min="12829" max="12829" width="6.125" style="681" customWidth="1"/>
    <col min="12830" max="12830" width="2.125" style="681" customWidth="1"/>
    <col min="12831" max="12831" width="6.125" style="681" customWidth="1"/>
    <col min="12832" max="12832" width="2.125" style="681" customWidth="1"/>
    <col min="12833" max="12833" width="6.125" style="681" customWidth="1"/>
    <col min="12834" max="12834" width="2.125" style="681" customWidth="1"/>
    <col min="12835" max="12835" width="6.125" style="681" customWidth="1"/>
    <col min="12836" max="12836" width="2.125" style="681" customWidth="1"/>
    <col min="12837" max="12837" width="6.125" style="681" customWidth="1"/>
    <col min="12838" max="12838" width="2.125" style="681" customWidth="1"/>
    <col min="12839" max="12839" width="6.125" style="681" customWidth="1"/>
    <col min="12840" max="12840" width="2.125" style="681" customWidth="1"/>
    <col min="12841" max="12841" width="6.125" style="681" customWidth="1"/>
    <col min="12842" max="12842" width="2.125" style="681" customWidth="1"/>
    <col min="12843" max="12843" width="6.125" style="681" customWidth="1"/>
    <col min="12844" max="12844" width="2.125" style="681" customWidth="1"/>
    <col min="12845" max="12845" width="6.125" style="681" customWidth="1"/>
    <col min="12846" max="12846" width="2.125" style="681" customWidth="1"/>
    <col min="12847" max="12847" width="6.125" style="681" customWidth="1"/>
    <col min="12848" max="13056" width="9" style="681"/>
    <col min="13057" max="13057" width="3.375" style="681" customWidth="1"/>
    <col min="13058" max="13058" width="6" style="681" customWidth="1"/>
    <col min="13059" max="13059" width="1.375" style="681" customWidth="1"/>
    <col min="13060" max="13060" width="2.25" style="681" customWidth="1"/>
    <col min="13061" max="13061" width="2.375" style="681" customWidth="1"/>
    <col min="13062" max="13062" width="2.125" style="681" customWidth="1"/>
    <col min="13063" max="13063" width="6.125" style="681" customWidth="1"/>
    <col min="13064" max="13064" width="2.125" style="681" customWidth="1"/>
    <col min="13065" max="13065" width="6.125" style="681" customWidth="1"/>
    <col min="13066" max="13066" width="2.125" style="681" customWidth="1"/>
    <col min="13067" max="13067" width="6.125" style="681" customWidth="1"/>
    <col min="13068" max="13068" width="2.125" style="681" customWidth="1"/>
    <col min="13069" max="13069" width="6.125" style="681" customWidth="1"/>
    <col min="13070" max="13070" width="2.125" style="681" customWidth="1"/>
    <col min="13071" max="13071" width="6.125" style="681" customWidth="1"/>
    <col min="13072" max="13072" width="2.125" style="681" customWidth="1"/>
    <col min="13073" max="13073" width="6.125" style="681" customWidth="1"/>
    <col min="13074" max="13074" width="2.125" style="681" customWidth="1"/>
    <col min="13075" max="13075" width="6.125" style="681" customWidth="1"/>
    <col min="13076" max="13076" width="2.125" style="681" customWidth="1"/>
    <col min="13077" max="13077" width="6.125" style="681" customWidth="1"/>
    <col min="13078" max="13078" width="2.125" style="681" customWidth="1"/>
    <col min="13079" max="13079" width="6.125" style="681" customWidth="1"/>
    <col min="13080" max="13080" width="2.125" style="681" customWidth="1"/>
    <col min="13081" max="13081" width="6.125" style="681" customWidth="1"/>
    <col min="13082" max="13082" width="2.125" style="681" customWidth="1"/>
    <col min="13083" max="13083" width="6.125" style="681" customWidth="1"/>
    <col min="13084" max="13084" width="2.125" style="681" customWidth="1"/>
    <col min="13085" max="13085" width="6.125" style="681" customWidth="1"/>
    <col min="13086" max="13086" width="2.125" style="681" customWidth="1"/>
    <col min="13087" max="13087" width="6.125" style="681" customWidth="1"/>
    <col min="13088" max="13088" width="2.125" style="681" customWidth="1"/>
    <col min="13089" max="13089" width="6.125" style="681" customWidth="1"/>
    <col min="13090" max="13090" width="2.125" style="681" customWidth="1"/>
    <col min="13091" max="13091" width="6.125" style="681" customWidth="1"/>
    <col min="13092" max="13092" width="2.125" style="681" customWidth="1"/>
    <col min="13093" max="13093" width="6.125" style="681" customWidth="1"/>
    <col min="13094" max="13094" width="2.125" style="681" customWidth="1"/>
    <col min="13095" max="13095" width="6.125" style="681" customWidth="1"/>
    <col min="13096" max="13096" width="2.125" style="681" customWidth="1"/>
    <col min="13097" max="13097" width="6.125" style="681" customWidth="1"/>
    <col min="13098" max="13098" width="2.125" style="681" customWidth="1"/>
    <col min="13099" max="13099" width="6.125" style="681" customWidth="1"/>
    <col min="13100" max="13100" width="2.125" style="681" customWidth="1"/>
    <col min="13101" max="13101" width="6.125" style="681" customWidth="1"/>
    <col min="13102" max="13102" width="2.125" style="681" customWidth="1"/>
    <col min="13103" max="13103" width="6.125" style="681" customWidth="1"/>
    <col min="13104" max="13312" width="9" style="681"/>
    <col min="13313" max="13313" width="3.375" style="681" customWidth="1"/>
    <col min="13314" max="13314" width="6" style="681" customWidth="1"/>
    <col min="13315" max="13315" width="1.375" style="681" customWidth="1"/>
    <col min="13316" max="13316" width="2.25" style="681" customWidth="1"/>
    <col min="13317" max="13317" width="2.375" style="681" customWidth="1"/>
    <col min="13318" max="13318" width="2.125" style="681" customWidth="1"/>
    <col min="13319" max="13319" width="6.125" style="681" customWidth="1"/>
    <col min="13320" max="13320" width="2.125" style="681" customWidth="1"/>
    <col min="13321" max="13321" width="6.125" style="681" customWidth="1"/>
    <col min="13322" max="13322" width="2.125" style="681" customWidth="1"/>
    <col min="13323" max="13323" width="6.125" style="681" customWidth="1"/>
    <col min="13324" max="13324" width="2.125" style="681" customWidth="1"/>
    <col min="13325" max="13325" width="6.125" style="681" customWidth="1"/>
    <col min="13326" max="13326" width="2.125" style="681" customWidth="1"/>
    <col min="13327" max="13327" width="6.125" style="681" customWidth="1"/>
    <col min="13328" max="13328" width="2.125" style="681" customWidth="1"/>
    <col min="13329" max="13329" width="6.125" style="681" customWidth="1"/>
    <col min="13330" max="13330" width="2.125" style="681" customWidth="1"/>
    <col min="13331" max="13331" width="6.125" style="681" customWidth="1"/>
    <col min="13332" max="13332" width="2.125" style="681" customWidth="1"/>
    <col min="13333" max="13333" width="6.125" style="681" customWidth="1"/>
    <col min="13334" max="13334" width="2.125" style="681" customWidth="1"/>
    <col min="13335" max="13335" width="6.125" style="681" customWidth="1"/>
    <col min="13336" max="13336" width="2.125" style="681" customWidth="1"/>
    <col min="13337" max="13337" width="6.125" style="681" customWidth="1"/>
    <col min="13338" max="13338" width="2.125" style="681" customWidth="1"/>
    <col min="13339" max="13339" width="6.125" style="681" customWidth="1"/>
    <col min="13340" max="13340" width="2.125" style="681" customWidth="1"/>
    <col min="13341" max="13341" width="6.125" style="681" customWidth="1"/>
    <col min="13342" max="13342" width="2.125" style="681" customWidth="1"/>
    <col min="13343" max="13343" width="6.125" style="681" customWidth="1"/>
    <col min="13344" max="13344" width="2.125" style="681" customWidth="1"/>
    <col min="13345" max="13345" width="6.125" style="681" customWidth="1"/>
    <col min="13346" max="13346" width="2.125" style="681" customWidth="1"/>
    <col min="13347" max="13347" width="6.125" style="681" customWidth="1"/>
    <col min="13348" max="13348" width="2.125" style="681" customWidth="1"/>
    <col min="13349" max="13349" width="6.125" style="681" customWidth="1"/>
    <col min="13350" max="13350" width="2.125" style="681" customWidth="1"/>
    <col min="13351" max="13351" width="6.125" style="681" customWidth="1"/>
    <col min="13352" max="13352" width="2.125" style="681" customWidth="1"/>
    <col min="13353" max="13353" width="6.125" style="681" customWidth="1"/>
    <col min="13354" max="13354" width="2.125" style="681" customWidth="1"/>
    <col min="13355" max="13355" width="6.125" style="681" customWidth="1"/>
    <col min="13356" max="13356" width="2.125" style="681" customWidth="1"/>
    <col min="13357" max="13357" width="6.125" style="681" customWidth="1"/>
    <col min="13358" max="13358" width="2.125" style="681" customWidth="1"/>
    <col min="13359" max="13359" width="6.125" style="681" customWidth="1"/>
    <col min="13360" max="13568" width="9" style="681"/>
    <col min="13569" max="13569" width="3.375" style="681" customWidth="1"/>
    <col min="13570" max="13570" width="6" style="681" customWidth="1"/>
    <col min="13571" max="13571" width="1.375" style="681" customWidth="1"/>
    <col min="13572" max="13572" width="2.25" style="681" customWidth="1"/>
    <col min="13573" max="13573" width="2.375" style="681" customWidth="1"/>
    <col min="13574" max="13574" width="2.125" style="681" customWidth="1"/>
    <col min="13575" max="13575" width="6.125" style="681" customWidth="1"/>
    <col min="13576" max="13576" width="2.125" style="681" customWidth="1"/>
    <col min="13577" max="13577" width="6.125" style="681" customWidth="1"/>
    <col min="13578" max="13578" width="2.125" style="681" customWidth="1"/>
    <col min="13579" max="13579" width="6.125" style="681" customWidth="1"/>
    <col min="13580" max="13580" width="2.125" style="681" customWidth="1"/>
    <col min="13581" max="13581" width="6.125" style="681" customWidth="1"/>
    <col min="13582" max="13582" width="2.125" style="681" customWidth="1"/>
    <col min="13583" max="13583" width="6.125" style="681" customWidth="1"/>
    <col min="13584" max="13584" width="2.125" style="681" customWidth="1"/>
    <col min="13585" max="13585" width="6.125" style="681" customWidth="1"/>
    <col min="13586" max="13586" width="2.125" style="681" customWidth="1"/>
    <col min="13587" max="13587" width="6.125" style="681" customWidth="1"/>
    <col min="13588" max="13588" width="2.125" style="681" customWidth="1"/>
    <col min="13589" max="13589" width="6.125" style="681" customWidth="1"/>
    <col min="13590" max="13590" width="2.125" style="681" customWidth="1"/>
    <col min="13591" max="13591" width="6.125" style="681" customWidth="1"/>
    <col min="13592" max="13592" width="2.125" style="681" customWidth="1"/>
    <col min="13593" max="13593" width="6.125" style="681" customWidth="1"/>
    <col min="13594" max="13594" width="2.125" style="681" customWidth="1"/>
    <col min="13595" max="13595" width="6.125" style="681" customWidth="1"/>
    <col min="13596" max="13596" width="2.125" style="681" customWidth="1"/>
    <col min="13597" max="13597" width="6.125" style="681" customWidth="1"/>
    <col min="13598" max="13598" width="2.125" style="681" customWidth="1"/>
    <col min="13599" max="13599" width="6.125" style="681" customWidth="1"/>
    <col min="13600" max="13600" width="2.125" style="681" customWidth="1"/>
    <col min="13601" max="13601" width="6.125" style="681" customWidth="1"/>
    <col min="13602" max="13602" width="2.125" style="681" customWidth="1"/>
    <col min="13603" max="13603" width="6.125" style="681" customWidth="1"/>
    <col min="13604" max="13604" width="2.125" style="681" customWidth="1"/>
    <col min="13605" max="13605" width="6.125" style="681" customWidth="1"/>
    <col min="13606" max="13606" width="2.125" style="681" customWidth="1"/>
    <col min="13607" max="13607" width="6.125" style="681" customWidth="1"/>
    <col min="13608" max="13608" width="2.125" style="681" customWidth="1"/>
    <col min="13609" max="13609" width="6.125" style="681" customWidth="1"/>
    <col min="13610" max="13610" width="2.125" style="681" customWidth="1"/>
    <col min="13611" max="13611" width="6.125" style="681" customWidth="1"/>
    <col min="13612" max="13612" width="2.125" style="681" customWidth="1"/>
    <col min="13613" max="13613" width="6.125" style="681" customWidth="1"/>
    <col min="13614" max="13614" width="2.125" style="681" customWidth="1"/>
    <col min="13615" max="13615" width="6.125" style="681" customWidth="1"/>
    <col min="13616" max="13824" width="9" style="681"/>
    <col min="13825" max="13825" width="3.375" style="681" customWidth="1"/>
    <col min="13826" max="13826" width="6" style="681" customWidth="1"/>
    <col min="13827" max="13827" width="1.375" style="681" customWidth="1"/>
    <col min="13828" max="13828" width="2.25" style="681" customWidth="1"/>
    <col min="13829" max="13829" width="2.375" style="681" customWidth="1"/>
    <col min="13830" max="13830" width="2.125" style="681" customWidth="1"/>
    <col min="13831" max="13831" width="6.125" style="681" customWidth="1"/>
    <col min="13832" max="13832" width="2.125" style="681" customWidth="1"/>
    <col min="13833" max="13833" width="6.125" style="681" customWidth="1"/>
    <col min="13834" max="13834" width="2.125" style="681" customWidth="1"/>
    <col min="13835" max="13835" width="6.125" style="681" customWidth="1"/>
    <col min="13836" max="13836" width="2.125" style="681" customWidth="1"/>
    <col min="13837" max="13837" width="6.125" style="681" customWidth="1"/>
    <col min="13838" max="13838" width="2.125" style="681" customWidth="1"/>
    <col min="13839" max="13839" width="6.125" style="681" customWidth="1"/>
    <col min="13840" max="13840" width="2.125" style="681" customWidth="1"/>
    <col min="13841" max="13841" width="6.125" style="681" customWidth="1"/>
    <col min="13842" max="13842" width="2.125" style="681" customWidth="1"/>
    <col min="13843" max="13843" width="6.125" style="681" customWidth="1"/>
    <col min="13844" max="13844" width="2.125" style="681" customWidth="1"/>
    <col min="13845" max="13845" width="6.125" style="681" customWidth="1"/>
    <col min="13846" max="13846" width="2.125" style="681" customWidth="1"/>
    <col min="13847" max="13847" width="6.125" style="681" customWidth="1"/>
    <col min="13848" max="13848" width="2.125" style="681" customWidth="1"/>
    <col min="13849" max="13849" width="6.125" style="681" customWidth="1"/>
    <col min="13850" max="13850" width="2.125" style="681" customWidth="1"/>
    <col min="13851" max="13851" width="6.125" style="681" customWidth="1"/>
    <col min="13852" max="13852" width="2.125" style="681" customWidth="1"/>
    <col min="13853" max="13853" width="6.125" style="681" customWidth="1"/>
    <col min="13854" max="13854" width="2.125" style="681" customWidth="1"/>
    <col min="13855" max="13855" width="6.125" style="681" customWidth="1"/>
    <col min="13856" max="13856" width="2.125" style="681" customWidth="1"/>
    <col min="13857" max="13857" width="6.125" style="681" customWidth="1"/>
    <col min="13858" max="13858" width="2.125" style="681" customWidth="1"/>
    <col min="13859" max="13859" width="6.125" style="681" customWidth="1"/>
    <col min="13860" max="13860" width="2.125" style="681" customWidth="1"/>
    <col min="13861" max="13861" width="6.125" style="681" customWidth="1"/>
    <col min="13862" max="13862" width="2.125" style="681" customWidth="1"/>
    <col min="13863" max="13863" width="6.125" style="681" customWidth="1"/>
    <col min="13864" max="13864" width="2.125" style="681" customWidth="1"/>
    <col min="13865" max="13865" width="6.125" style="681" customWidth="1"/>
    <col min="13866" max="13866" width="2.125" style="681" customWidth="1"/>
    <col min="13867" max="13867" width="6.125" style="681" customWidth="1"/>
    <col min="13868" max="13868" width="2.125" style="681" customWidth="1"/>
    <col min="13869" max="13869" width="6.125" style="681" customWidth="1"/>
    <col min="13870" max="13870" width="2.125" style="681" customWidth="1"/>
    <col min="13871" max="13871" width="6.125" style="681" customWidth="1"/>
    <col min="13872" max="14080" width="9" style="681"/>
    <col min="14081" max="14081" width="3.375" style="681" customWidth="1"/>
    <col min="14082" max="14082" width="6" style="681" customWidth="1"/>
    <col min="14083" max="14083" width="1.375" style="681" customWidth="1"/>
    <col min="14084" max="14084" width="2.25" style="681" customWidth="1"/>
    <col min="14085" max="14085" width="2.375" style="681" customWidth="1"/>
    <col min="14086" max="14086" width="2.125" style="681" customWidth="1"/>
    <col min="14087" max="14087" width="6.125" style="681" customWidth="1"/>
    <col min="14088" max="14088" width="2.125" style="681" customWidth="1"/>
    <col min="14089" max="14089" width="6.125" style="681" customWidth="1"/>
    <col min="14090" max="14090" width="2.125" style="681" customWidth="1"/>
    <col min="14091" max="14091" width="6.125" style="681" customWidth="1"/>
    <col min="14092" max="14092" width="2.125" style="681" customWidth="1"/>
    <col min="14093" max="14093" width="6.125" style="681" customWidth="1"/>
    <col min="14094" max="14094" width="2.125" style="681" customWidth="1"/>
    <col min="14095" max="14095" width="6.125" style="681" customWidth="1"/>
    <col min="14096" max="14096" width="2.125" style="681" customWidth="1"/>
    <col min="14097" max="14097" width="6.125" style="681" customWidth="1"/>
    <col min="14098" max="14098" width="2.125" style="681" customWidth="1"/>
    <col min="14099" max="14099" width="6.125" style="681" customWidth="1"/>
    <col min="14100" max="14100" width="2.125" style="681" customWidth="1"/>
    <col min="14101" max="14101" width="6.125" style="681" customWidth="1"/>
    <col min="14102" max="14102" width="2.125" style="681" customWidth="1"/>
    <col min="14103" max="14103" width="6.125" style="681" customWidth="1"/>
    <col min="14104" max="14104" width="2.125" style="681" customWidth="1"/>
    <col min="14105" max="14105" width="6.125" style="681" customWidth="1"/>
    <col min="14106" max="14106" width="2.125" style="681" customWidth="1"/>
    <col min="14107" max="14107" width="6.125" style="681" customWidth="1"/>
    <col min="14108" max="14108" width="2.125" style="681" customWidth="1"/>
    <col min="14109" max="14109" width="6.125" style="681" customWidth="1"/>
    <col min="14110" max="14110" width="2.125" style="681" customWidth="1"/>
    <col min="14111" max="14111" width="6.125" style="681" customWidth="1"/>
    <col min="14112" max="14112" width="2.125" style="681" customWidth="1"/>
    <col min="14113" max="14113" width="6.125" style="681" customWidth="1"/>
    <col min="14114" max="14114" width="2.125" style="681" customWidth="1"/>
    <col min="14115" max="14115" width="6.125" style="681" customWidth="1"/>
    <col min="14116" max="14116" width="2.125" style="681" customWidth="1"/>
    <col min="14117" max="14117" width="6.125" style="681" customWidth="1"/>
    <col min="14118" max="14118" width="2.125" style="681" customWidth="1"/>
    <col min="14119" max="14119" width="6.125" style="681" customWidth="1"/>
    <col min="14120" max="14120" width="2.125" style="681" customWidth="1"/>
    <col min="14121" max="14121" width="6.125" style="681" customWidth="1"/>
    <col min="14122" max="14122" width="2.125" style="681" customWidth="1"/>
    <col min="14123" max="14123" width="6.125" style="681" customWidth="1"/>
    <col min="14124" max="14124" width="2.125" style="681" customWidth="1"/>
    <col min="14125" max="14125" width="6.125" style="681" customWidth="1"/>
    <col min="14126" max="14126" width="2.125" style="681" customWidth="1"/>
    <col min="14127" max="14127" width="6.125" style="681" customWidth="1"/>
    <col min="14128" max="14336" width="9" style="681"/>
    <col min="14337" max="14337" width="3.375" style="681" customWidth="1"/>
    <col min="14338" max="14338" width="6" style="681" customWidth="1"/>
    <col min="14339" max="14339" width="1.375" style="681" customWidth="1"/>
    <col min="14340" max="14340" width="2.25" style="681" customWidth="1"/>
    <col min="14341" max="14341" width="2.375" style="681" customWidth="1"/>
    <col min="14342" max="14342" width="2.125" style="681" customWidth="1"/>
    <col min="14343" max="14343" width="6.125" style="681" customWidth="1"/>
    <col min="14344" max="14344" width="2.125" style="681" customWidth="1"/>
    <col min="14345" max="14345" width="6.125" style="681" customWidth="1"/>
    <col min="14346" max="14346" width="2.125" style="681" customWidth="1"/>
    <col min="14347" max="14347" width="6.125" style="681" customWidth="1"/>
    <col min="14348" max="14348" width="2.125" style="681" customWidth="1"/>
    <col min="14349" max="14349" width="6.125" style="681" customWidth="1"/>
    <col min="14350" max="14350" width="2.125" style="681" customWidth="1"/>
    <col min="14351" max="14351" width="6.125" style="681" customWidth="1"/>
    <col min="14352" max="14352" width="2.125" style="681" customWidth="1"/>
    <col min="14353" max="14353" width="6.125" style="681" customWidth="1"/>
    <col min="14354" max="14354" width="2.125" style="681" customWidth="1"/>
    <col min="14355" max="14355" width="6.125" style="681" customWidth="1"/>
    <col min="14356" max="14356" width="2.125" style="681" customWidth="1"/>
    <col min="14357" max="14357" width="6.125" style="681" customWidth="1"/>
    <col min="14358" max="14358" width="2.125" style="681" customWidth="1"/>
    <col min="14359" max="14359" width="6.125" style="681" customWidth="1"/>
    <col min="14360" max="14360" width="2.125" style="681" customWidth="1"/>
    <col min="14361" max="14361" width="6.125" style="681" customWidth="1"/>
    <col min="14362" max="14362" width="2.125" style="681" customWidth="1"/>
    <col min="14363" max="14363" width="6.125" style="681" customWidth="1"/>
    <col min="14364" max="14364" width="2.125" style="681" customWidth="1"/>
    <col min="14365" max="14365" width="6.125" style="681" customWidth="1"/>
    <col min="14366" max="14366" width="2.125" style="681" customWidth="1"/>
    <col min="14367" max="14367" width="6.125" style="681" customWidth="1"/>
    <col min="14368" max="14368" width="2.125" style="681" customWidth="1"/>
    <col min="14369" max="14369" width="6.125" style="681" customWidth="1"/>
    <col min="14370" max="14370" width="2.125" style="681" customWidth="1"/>
    <col min="14371" max="14371" width="6.125" style="681" customWidth="1"/>
    <col min="14372" max="14372" width="2.125" style="681" customWidth="1"/>
    <col min="14373" max="14373" width="6.125" style="681" customWidth="1"/>
    <col min="14374" max="14374" width="2.125" style="681" customWidth="1"/>
    <col min="14375" max="14375" width="6.125" style="681" customWidth="1"/>
    <col min="14376" max="14376" width="2.125" style="681" customWidth="1"/>
    <col min="14377" max="14377" width="6.125" style="681" customWidth="1"/>
    <col min="14378" max="14378" width="2.125" style="681" customWidth="1"/>
    <col min="14379" max="14379" width="6.125" style="681" customWidth="1"/>
    <col min="14380" max="14380" width="2.125" style="681" customWidth="1"/>
    <col min="14381" max="14381" width="6.125" style="681" customWidth="1"/>
    <col min="14382" max="14382" width="2.125" style="681" customWidth="1"/>
    <col min="14383" max="14383" width="6.125" style="681" customWidth="1"/>
    <col min="14384" max="14592" width="9" style="681"/>
    <col min="14593" max="14593" width="3.375" style="681" customWidth="1"/>
    <col min="14594" max="14594" width="6" style="681" customWidth="1"/>
    <col min="14595" max="14595" width="1.375" style="681" customWidth="1"/>
    <col min="14596" max="14596" width="2.25" style="681" customWidth="1"/>
    <col min="14597" max="14597" width="2.375" style="681" customWidth="1"/>
    <col min="14598" max="14598" width="2.125" style="681" customWidth="1"/>
    <col min="14599" max="14599" width="6.125" style="681" customWidth="1"/>
    <col min="14600" max="14600" width="2.125" style="681" customWidth="1"/>
    <col min="14601" max="14601" width="6.125" style="681" customWidth="1"/>
    <col min="14602" max="14602" width="2.125" style="681" customWidth="1"/>
    <col min="14603" max="14603" width="6.125" style="681" customWidth="1"/>
    <col min="14604" max="14604" width="2.125" style="681" customWidth="1"/>
    <col min="14605" max="14605" width="6.125" style="681" customWidth="1"/>
    <col min="14606" max="14606" width="2.125" style="681" customWidth="1"/>
    <col min="14607" max="14607" width="6.125" style="681" customWidth="1"/>
    <col min="14608" max="14608" width="2.125" style="681" customWidth="1"/>
    <col min="14609" max="14609" width="6.125" style="681" customWidth="1"/>
    <col min="14610" max="14610" width="2.125" style="681" customWidth="1"/>
    <col min="14611" max="14611" width="6.125" style="681" customWidth="1"/>
    <col min="14612" max="14612" width="2.125" style="681" customWidth="1"/>
    <col min="14613" max="14613" width="6.125" style="681" customWidth="1"/>
    <col min="14614" max="14614" width="2.125" style="681" customWidth="1"/>
    <col min="14615" max="14615" width="6.125" style="681" customWidth="1"/>
    <col min="14616" max="14616" width="2.125" style="681" customWidth="1"/>
    <col min="14617" max="14617" width="6.125" style="681" customWidth="1"/>
    <col min="14618" max="14618" width="2.125" style="681" customWidth="1"/>
    <col min="14619" max="14619" width="6.125" style="681" customWidth="1"/>
    <col min="14620" max="14620" width="2.125" style="681" customWidth="1"/>
    <col min="14621" max="14621" width="6.125" style="681" customWidth="1"/>
    <col min="14622" max="14622" width="2.125" style="681" customWidth="1"/>
    <col min="14623" max="14623" width="6.125" style="681" customWidth="1"/>
    <col min="14624" max="14624" width="2.125" style="681" customWidth="1"/>
    <col min="14625" max="14625" width="6.125" style="681" customWidth="1"/>
    <col min="14626" max="14626" width="2.125" style="681" customWidth="1"/>
    <col min="14627" max="14627" width="6.125" style="681" customWidth="1"/>
    <col min="14628" max="14628" width="2.125" style="681" customWidth="1"/>
    <col min="14629" max="14629" width="6.125" style="681" customWidth="1"/>
    <col min="14630" max="14630" width="2.125" style="681" customWidth="1"/>
    <col min="14631" max="14631" width="6.125" style="681" customWidth="1"/>
    <col min="14632" max="14632" width="2.125" style="681" customWidth="1"/>
    <col min="14633" max="14633" width="6.125" style="681" customWidth="1"/>
    <col min="14634" max="14634" width="2.125" style="681" customWidth="1"/>
    <col min="14635" max="14635" width="6.125" style="681" customWidth="1"/>
    <col min="14636" max="14636" width="2.125" style="681" customWidth="1"/>
    <col min="14637" max="14637" width="6.125" style="681" customWidth="1"/>
    <col min="14638" max="14638" width="2.125" style="681" customWidth="1"/>
    <col min="14639" max="14639" width="6.125" style="681" customWidth="1"/>
    <col min="14640" max="14848" width="9" style="681"/>
    <col min="14849" max="14849" width="3.375" style="681" customWidth="1"/>
    <col min="14850" max="14850" width="6" style="681" customWidth="1"/>
    <col min="14851" max="14851" width="1.375" style="681" customWidth="1"/>
    <col min="14852" max="14852" width="2.25" style="681" customWidth="1"/>
    <col min="14853" max="14853" width="2.375" style="681" customWidth="1"/>
    <col min="14854" max="14854" width="2.125" style="681" customWidth="1"/>
    <col min="14855" max="14855" width="6.125" style="681" customWidth="1"/>
    <col min="14856" max="14856" width="2.125" style="681" customWidth="1"/>
    <col min="14857" max="14857" width="6.125" style="681" customWidth="1"/>
    <col min="14858" max="14858" width="2.125" style="681" customWidth="1"/>
    <col min="14859" max="14859" width="6.125" style="681" customWidth="1"/>
    <col min="14860" max="14860" width="2.125" style="681" customWidth="1"/>
    <col min="14861" max="14861" width="6.125" style="681" customWidth="1"/>
    <col min="14862" max="14862" width="2.125" style="681" customWidth="1"/>
    <col min="14863" max="14863" width="6.125" style="681" customWidth="1"/>
    <col min="14864" max="14864" width="2.125" style="681" customWidth="1"/>
    <col min="14865" max="14865" width="6.125" style="681" customWidth="1"/>
    <col min="14866" max="14866" width="2.125" style="681" customWidth="1"/>
    <col min="14867" max="14867" width="6.125" style="681" customWidth="1"/>
    <col min="14868" max="14868" width="2.125" style="681" customWidth="1"/>
    <col min="14869" max="14869" width="6.125" style="681" customWidth="1"/>
    <col min="14870" max="14870" width="2.125" style="681" customWidth="1"/>
    <col min="14871" max="14871" width="6.125" style="681" customWidth="1"/>
    <col min="14872" max="14872" width="2.125" style="681" customWidth="1"/>
    <col min="14873" max="14873" width="6.125" style="681" customWidth="1"/>
    <col min="14874" max="14874" width="2.125" style="681" customWidth="1"/>
    <col min="14875" max="14875" width="6.125" style="681" customWidth="1"/>
    <col min="14876" max="14876" width="2.125" style="681" customWidth="1"/>
    <col min="14877" max="14877" width="6.125" style="681" customWidth="1"/>
    <col min="14878" max="14878" width="2.125" style="681" customWidth="1"/>
    <col min="14879" max="14879" width="6.125" style="681" customWidth="1"/>
    <col min="14880" max="14880" width="2.125" style="681" customWidth="1"/>
    <col min="14881" max="14881" width="6.125" style="681" customWidth="1"/>
    <col min="14882" max="14882" width="2.125" style="681" customWidth="1"/>
    <col min="14883" max="14883" width="6.125" style="681" customWidth="1"/>
    <col min="14884" max="14884" width="2.125" style="681" customWidth="1"/>
    <col min="14885" max="14885" width="6.125" style="681" customWidth="1"/>
    <col min="14886" max="14886" width="2.125" style="681" customWidth="1"/>
    <col min="14887" max="14887" width="6.125" style="681" customWidth="1"/>
    <col min="14888" max="14888" width="2.125" style="681" customWidth="1"/>
    <col min="14889" max="14889" width="6.125" style="681" customWidth="1"/>
    <col min="14890" max="14890" width="2.125" style="681" customWidth="1"/>
    <col min="14891" max="14891" width="6.125" style="681" customWidth="1"/>
    <col min="14892" max="14892" width="2.125" style="681" customWidth="1"/>
    <col min="14893" max="14893" width="6.125" style="681" customWidth="1"/>
    <col min="14894" max="14894" width="2.125" style="681" customWidth="1"/>
    <col min="14895" max="14895" width="6.125" style="681" customWidth="1"/>
    <col min="14896" max="15104" width="9" style="681"/>
    <col min="15105" max="15105" width="3.375" style="681" customWidth="1"/>
    <col min="15106" max="15106" width="6" style="681" customWidth="1"/>
    <col min="15107" max="15107" width="1.375" style="681" customWidth="1"/>
    <col min="15108" max="15108" width="2.25" style="681" customWidth="1"/>
    <col min="15109" max="15109" width="2.375" style="681" customWidth="1"/>
    <col min="15110" max="15110" width="2.125" style="681" customWidth="1"/>
    <col min="15111" max="15111" width="6.125" style="681" customWidth="1"/>
    <col min="15112" max="15112" width="2.125" style="681" customWidth="1"/>
    <col min="15113" max="15113" width="6.125" style="681" customWidth="1"/>
    <col min="15114" max="15114" width="2.125" style="681" customWidth="1"/>
    <col min="15115" max="15115" width="6.125" style="681" customWidth="1"/>
    <col min="15116" max="15116" width="2.125" style="681" customWidth="1"/>
    <col min="15117" max="15117" width="6.125" style="681" customWidth="1"/>
    <col min="15118" max="15118" width="2.125" style="681" customWidth="1"/>
    <col min="15119" max="15119" width="6.125" style="681" customWidth="1"/>
    <col min="15120" max="15120" width="2.125" style="681" customWidth="1"/>
    <col min="15121" max="15121" width="6.125" style="681" customWidth="1"/>
    <col min="15122" max="15122" width="2.125" style="681" customWidth="1"/>
    <col min="15123" max="15123" width="6.125" style="681" customWidth="1"/>
    <col min="15124" max="15124" width="2.125" style="681" customWidth="1"/>
    <col min="15125" max="15125" width="6.125" style="681" customWidth="1"/>
    <col min="15126" max="15126" width="2.125" style="681" customWidth="1"/>
    <col min="15127" max="15127" width="6.125" style="681" customWidth="1"/>
    <col min="15128" max="15128" width="2.125" style="681" customWidth="1"/>
    <col min="15129" max="15129" width="6.125" style="681" customWidth="1"/>
    <col min="15130" max="15130" width="2.125" style="681" customWidth="1"/>
    <col min="15131" max="15131" width="6.125" style="681" customWidth="1"/>
    <col min="15132" max="15132" width="2.125" style="681" customWidth="1"/>
    <col min="15133" max="15133" width="6.125" style="681" customWidth="1"/>
    <col min="15134" max="15134" width="2.125" style="681" customWidth="1"/>
    <col min="15135" max="15135" width="6.125" style="681" customWidth="1"/>
    <col min="15136" max="15136" width="2.125" style="681" customWidth="1"/>
    <col min="15137" max="15137" width="6.125" style="681" customWidth="1"/>
    <col min="15138" max="15138" width="2.125" style="681" customWidth="1"/>
    <col min="15139" max="15139" width="6.125" style="681" customWidth="1"/>
    <col min="15140" max="15140" width="2.125" style="681" customWidth="1"/>
    <col min="15141" max="15141" width="6.125" style="681" customWidth="1"/>
    <col min="15142" max="15142" width="2.125" style="681" customWidth="1"/>
    <col min="15143" max="15143" width="6.125" style="681" customWidth="1"/>
    <col min="15144" max="15144" width="2.125" style="681" customWidth="1"/>
    <col min="15145" max="15145" width="6.125" style="681" customWidth="1"/>
    <col min="15146" max="15146" width="2.125" style="681" customWidth="1"/>
    <col min="15147" max="15147" width="6.125" style="681" customWidth="1"/>
    <col min="15148" max="15148" width="2.125" style="681" customWidth="1"/>
    <col min="15149" max="15149" width="6.125" style="681" customWidth="1"/>
    <col min="15150" max="15150" width="2.125" style="681" customWidth="1"/>
    <col min="15151" max="15151" width="6.125" style="681" customWidth="1"/>
    <col min="15152" max="15360" width="9" style="681"/>
    <col min="15361" max="15361" width="3.375" style="681" customWidth="1"/>
    <col min="15362" max="15362" width="6" style="681" customWidth="1"/>
    <col min="15363" max="15363" width="1.375" style="681" customWidth="1"/>
    <col min="15364" max="15364" width="2.25" style="681" customWidth="1"/>
    <col min="15365" max="15365" width="2.375" style="681" customWidth="1"/>
    <col min="15366" max="15366" width="2.125" style="681" customWidth="1"/>
    <col min="15367" max="15367" width="6.125" style="681" customWidth="1"/>
    <col min="15368" max="15368" width="2.125" style="681" customWidth="1"/>
    <col min="15369" max="15369" width="6.125" style="681" customWidth="1"/>
    <col min="15370" max="15370" width="2.125" style="681" customWidth="1"/>
    <col min="15371" max="15371" width="6.125" style="681" customWidth="1"/>
    <col min="15372" max="15372" width="2.125" style="681" customWidth="1"/>
    <col min="15373" max="15373" width="6.125" style="681" customWidth="1"/>
    <col min="15374" max="15374" width="2.125" style="681" customWidth="1"/>
    <col min="15375" max="15375" width="6.125" style="681" customWidth="1"/>
    <col min="15376" max="15376" width="2.125" style="681" customWidth="1"/>
    <col min="15377" max="15377" width="6.125" style="681" customWidth="1"/>
    <col min="15378" max="15378" width="2.125" style="681" customWidth="1"/>
    <col min="15379" max="15379" width="6.125" style="681" customWidth="1"/>
    <col min="15380" max="15380" width="2.125" style="681" customWidth="1"/>
    <col min="15381" max="15381" width="6.125" style="681" customWidth="1"/>
    <col min="15382" max="15382" width="2.125" style="681" customWidth="1"/>
    <col min="15383" max="15383" width="6.125" style="681" customWidth="1"/>
    <col min="15384" max="15384" width="2.125" style="681" customWidth="1"/>
    <col min="15385" max="15385" width="6.125" style="681" customWidth="1"/>
    <col min="15386" max="15386" width="2.125" style="681" customWidth="1"/>
    <col min="15387" max="15387" width="6.125" style="681" customWidth="1"/>
    <col min="15388" max="15388" width="2.125" style="681" customWidth="1"/>
    <col min="15389" max="15389" width="6.125" style="681" customWidth="1"/>
    <col min="15390" max="15390" width="2.125" style="681" customWidth="1"/>
    <col min="15391" max="15391" width="6.125" style="681" customWidth="1"/>
    <col min="15392" max="15392" width="2.125" style="681" customWidth="1"/>
    <col min="15393" max="15393" width="6.125" style="681" customWidth="1"/>
    <col min="15394" max="15394" width="2.125" style="681" customWidth="1"/>
    <col min="15395" max="15395" width="6.125" style="681" customWidth="1"/>
    <col min="15396" max="15396" width="2.125" style="681" customWidth="1"/>
    <col min="15397" max="15397" width="6.125" style="681" customWidth="1"/>
    <col min="15398" max="15398" width="2.125" style="681" customWidth="1"/>
    <col min="15399" max="15399" width="6.125" style="681" customWidth="1"/>
    <col min="15400" max="15400" width="2.125" style="681" customWidth="1"/>
    <col min="15401" max="15401" width="6.125" style="681" customWidth="1"/>
    <col min="15402" max="15402" width="2.125" style="681" customWidth="1"/>
    <col min="15403" max="15403" width="6.125" style="681" customWidth="1"/>
    <col min="15404" max="15404" width="2.125" style="681" customWidth="1"/>
    <col min="15405" max="15405" width="6.125" style="681" customWidth="1"/>
    <col min="15406" max="15406" width="2.125" style="681" customWidth="1"/>
    <col min="15407" max="15407" width="6.125" style="681" customWidth="1"/>
    <col min="15408" max="15616" width="9" style="681"/>
    <col min="15617" max="15617" width="3.375" style="681" customWidth="1"/>
    <col min="15618" max="15618" width="6" style="681" customWidth="1"/>
    <col min="15619" max="15619" width="1.375" style="681" customWidth="1"/>
    <col min="15620" max="15620" width="2.25" style="681" customWidth="1"/>
    <col min="15621" max="15621" width="2.375" style="681" customWidth="1"/>
    <col min="15622" max="15622" width="2.125" style="681" customWidth="1"/>
    <col min="15623" max="15623" width="6.125" style="681" customWidth="1"/>
    <col min="15624" max="15624" width="2.125" style="681" customWidth="1"/>
    <col min="15625" max="15625" width="6.125" style="681" customWidth="1"/>
    <col min="15626" max="15626" width="2.125" style="681" customWidth="1"/>
    <col min="15627" max="15627" width="6.125" style="681" customWidth="1"/>
    <col min="15628" max="15628" width="2.125" style="681" customWidth="1"/>
    <col min="15629" max="15629" width="6.125" style="681" customWidth="1"/>
    <col min="15630" max="15630" width="2.125" style="681" customWidth="1"/>
    <col min="15631" max="15631" width="6.125" style="681" customWidth="1"/>
    <col min="15632" max="15632" width="2.125" style="681" customWidth="1"/>
    <col min="15633" max="15633" width="6.125" style="681" customWidth="1"/>
    <col min="15634" max="15634" width="2.125" style="681" customWidth="1"/>
    <col min="15635" max="15635" width="6.125" style="681" customWidth="1"/>
    <col min="15636" max="15636" width="2.125" style="681" customWidth="1"/>
    <col min="15637" max="15637" width="6.125" style="681" customWidth="1"/>
    <col min="15638" max="15638" width="2.125" style="681" customWidth="1"/>
    <col min="15639" max="15639" width="6.125" style="681" customWidth="1"/>
    <col min="15640" max="15640" width="2.125" style="681" customWidth="1"/>
    <col min="15641" max="15641" width="6.125" style="681" customWidth="1"/>
    <col min="15642" max="15642" width="2.125" style="681" customWidth="1"/>
    <col min="15643" max="15643" width="6.125" style="681" customWidth="1"/>
    <col min="15644" max="15644" width="2.125" style="681" customWidth="1"/>
    <col min="15645" max="15645" width="6.125" style="681" customWidth="1"/>
    <col min="15646" max="15646" width="2.125" style="681" customWidth="1"/>
    <col min="15647" max="15647" width="6.125" style="681" customWidth="1"/>
    <col min="15648" max="15648" width="2.125" style="681" customWidth="1"/>
    <col min="15649" max="15649" width="6.125" style="681" customWidth="1"/>
    <col min="15650" max="15650" width="2.125" style="681" customWidth="1"/>
    <col min="15651" max="15651" width="6.125" style="681" customWidth="1"/>
    <col min="15652" max="15652" width="2.125" style="681" customWidth="1"/>
    <col min="15653" max="15653" width="6.125" style="681" customWidth="1"/>
    <col min="15654" max="15654" width="2.125" style="681" customWidth="1"/>
    <col min="15655" max="15655" width="6.125" style="681" customWidth="1"/>
    <col min="15656" max="15656" width="2.125" style="681" customWidth="1"/>
    <col min="15657" max="15657" width="6.125" style="681" customWidth="1"/>
    <col min="15658" max="15658" width="2.125" style="681" customWidth="1"/>
    <col min="15659" max="15659" width="6.125" style="681" customWidth="1"/>
    <col min="15660" max="15660" width="2.125" style="681" customWidth="1"/>
    <col min="15661" max="15661" width="6.125" style="681" customWidth="1"/>
    <col min="15662" max="15662" width="2.125" style="681" customWidth="1"/>
    <col min="15663" max="15663" width="6.125" style="681" customWidth="1"/>
    <col min="15664" max="15872" width="9" style="681"/>
    <col min="15873" max="15873" width="3.375" style="681" customWidth="1"/>
    <col min="15874" max="15874" width="6" style="681" customWidth="1"/>
    <col min="15875" max="15875" width="1.375" style="681" customWidth="1"/>
    <col min="15876" max="15876" width="2.25" style="681" customWidth="1"/>
    <col min="15877" max="15877" width="2.375" style="681" customWidth="1"/>
    <col min="15878" max="15878" width="2.125" style="681" customWidth="1"/>
    <col min="15879" max="15879" width="6.125" style="681" customWidth="1"/>
    <col min="15880" max="15880" width="2.125" style="681" customWidth="1"/>
    <col min="15881" max="15881" width="6.125" style="681" customWidth="1"/>
    <col min="15882" max="15882" width="2.125" style="681" customWidth="1"/>
    <col min="15883" max="15883" width="6.125" style="681" customWidth="1"/>
    <col min="15884" max="15884" width="2.125" style="681" customWidth="1"/>
    <col min="15885" max="15885" width="6.125" style="681" customWidth="1"/>
    <col min="15886" max="15886" width="2.125" style="681" customWidth="1"/>
    <col min="15887" max="15887" width="6.125" style="681" customWidth="1"/>
    <col min="15888" max="15888" width="2.125" style="681" customWidth="1"/>
    <col min="15889" max="15889" width="6.125" style="681" customWidth="1"/>
    <col min="15890" max="15890" width="2.125" style="681" customWidth="1"/>
    <col min="15891" max="15891" width="6.125" style="681" customWidth="1"/>
    <col min="15892" max="15892" width="2.125" style="681" customWidth="1"/>
    <col min="15893" max="15893" width="6.125" style="681" customWidth="1"/>
    <col min="15894" max="15894" width="2.125" style="681" customWidth="1"/>
    <col min="15895" max="15895" width="6.125" style="681" customWidth="1"/>
    <col min="15896" max="15896" width="2.125" style="681" customWidth="1"/>
    <col min="15897" max="15897" width="6.125" style="681" customWidth="1"/>
    <col min="15898" max="15898" width="2.125" style="681" customWidth="1"/>
    <col min="15899" max="15899" width="6.125" style="681" customWidth="1"/>
    <col min="15900" max="15900" width="2.125" style="681" customWidth="1"/>
    <col min="15901" max="15901" width="6.125" style="681" customWidth="1"/>
    <col min="15902" max="15902" width="2.125" style="681" customWidth="1"/>
    <col min="15903" max="15903" width="6.125" style="681" customWidth="1"/>
    <col min="15904" max="15904" width="2.125" style="681" customWidth="1"/>
    <col min="15905" max="15905" width="6.125" style="681" customWidth="1"/>
    <col min="15906" max="15906" width="2.125" style="681" customWidth="1"/>
    <col min="15907" max="15907" width="6.125" style="681" customWidth="1"/>
    <col min="15908" max="15908" width="2.125" style="681" customWidth="1"/>
    <col min="15909" max="15909" width="6.125" style="681" customWidth="1"/>
    <col min="15910" max="15910" width="2.125" style="681" customWidth="1"/>
    <col min="15911" max="15911" width="6.125" style="681" customWidth="1"/>
    <col min="15912" max="15912" width="2.125" style="681" customWidth="1"/>
    <col min="15913" max="15913" width="6.125" style="681" customWidth="1"/>
    <col min="15914" max="15914" width="2.125" style="681" customWidth="1"/>
    <col min="15915" max="15915" width="6.125" style="681" customWidth="1"/>
    <col min="15916" max="15916" width="2.125" style="681" customWidth="1"/>
    <col min="15917" max="15917" width="6.125" style="681" customWidth="1"/>
    <col min="15918" max="15918" width="2.125" style="681" customWidth="1"/>
    <col min="15919" max="15919" width="6.125" style="681" customWidth="1"/>
    <col min="15920" max="16128" width="9" style="681"/>
    <col min="16129" max="16129" width="3.375" style="681" customWidth="1"/>
    <col min="16130" max="16130" width="6" style="681" customWidth="1"/>
    <col min="16131" max="16131" width="1.375" style="681" customWidth="1"/>
    <col min="16132" max="16132" width="2.25" style="681" customWidth="1"/>
    <col min="16133" max="16133" width="2.375" style="681" customWidth="1"/>
    <col min="16134" max="16134" width="2.125" style="681" customWidth="1"/>
    <col min="16135" max="16135" width="6.125" style="681" customWidth="1"/>
    <col min="16136" max="16136" width="2.125" style="681" customWidth="1"/>
    <col min="16137" max="16137" width="6.125" style="681" customWidth="1"/>
    <col min="16138" max="16138" width="2.125" style="681" customWidth="1"/>
    <col min="16139" max="16139" width="6.125" style="681" customWidth="1"/>
    <col min="16140" max="16140" width="2.125" style="681" customWidth="1"/>
    <col min="16141" max="16141" width="6.125" style="681" customWidth="1"/>
    <col min="16142" max="16142" width="2.125" style="681" customWidth="1"/>
    <col min="16143" max="16143" width="6.125" style="681" customWidth="1"/>
    <col min="16144" max="16144" width="2.125" style="681" customWidth="1"/>
    <col min="16145" max="16145" width="6.125" style="681" customWidth="1"/>
    <col min="16146" max="16146" width="2.125" style="681" customWidth="1"/>
    <col min="16147" max="16147" width="6.125" style="681" customWidth="1"/>
    <col min="16148" max="16148" width="2.125" style="681" customWidth="1"/>
    <col min="16149" max="16149" width="6.125" style="681" customWidth="1"/>
    <col min="16150" max="16150" width="2.125" style="681" customWidth="1"/>
    <col min="16151" max="16151" width="6.125" style="681" customWidth="1"/>
    <col min="16152" max="16152" width="2.125" style="681" customWidth="1"/>
    <col min="16153" max="16153" width="6.125" style="681" customWidth="1"/>
    <col min="16154" max="16154" width="2.125" style="681" customWidth="1"/>
    <col min="16155" max="16155" width="6.125" style="681" customWidth="1"/>
    <col min="16156" max="16156" width="2.125" style="681" customWidth="1"/>
    <col min="16157" max="16157" width="6.125" style="681" customWidth="1"/>
    <col min="16158" max="16158" width="2.125" style="681" customWidth="1"/>
    <col min="16159" max="16159" width="6.125" style="681" customWidth="1"/>
    <col min="16160" max="16160" width="2.125" style="681" customWidth="1"/>
    <col min="16161" max="16161" width="6.125" style="681" customWidth="1"/>
    <col min="16162" max="16162" width="2.125" style="681" customWidth="1"/>
    <col min="16163" max="16163" width="6.125" style="681" customWidth="1"/>
    <col min="16164" max="16164" width="2.125" style="681" customWidth="1"/>
    <col min="16165" max="16165" width="6.125" style="681" customWidth="1"/>
    <col min="16166" max="16166" width="2.125" style="681" customWidth="1"/>
    <col min="16167" max="16167" width="6.125" style="681" customWidth="1"/>
    <col min="16168" max="16168" width="2.125" style="681" customWidth="1"/>
    <col min="16169" max="16169" width="6.125" style="681" customWidth="1"/>
    <col min="16170" max="16170" width="2.125" style="681" customWidth="1"/>
    <col min="16171" max="16171" width="6.125" style="681" customWidth="1"/>
    <col min="16172" max="16172" width="2.125" style="681" customWidth="1"/>
    <col min="16173" max="16173" width="6.125" style="681" customWidth="1"/>
    <col min="16174" max="16174" width="2.125" style="681" customWidth="1"/>
    <col min="16175" max="16175" width="6.125" style="681" customWidth="1"/>
    <col min="16176" max="16384" width="9" style="681"/>
  </cols>
  <sheetData>
    <row r="1" spans="1:53" ht="23.25" customHeight="1" x14ac:dyDescent="0.15">
      <c r="Q1" s="1588" t="s">
        <v>888</v>
      </c>
      <c r="R1" s="1588"/>
      <c r="S1" s="1588"/>
      <c r="T1" s="1588"/>
      <c r="U1" s="1588"/>
      <c r="V1" s="1588"/>
      <c r="W1" s="1588"/>
      <c r="X1" s="1588"/>
      <c r="Y1" s="1588"/>
      <c r="Z1" s="1588"/>
      <c r="AA1" s="1588"/>
      <c r="AB1" s="1589" t="s">
        <v>889</v>
      </c>
      <c r="AC1" s="1589"/>
      <c r="AD1" s="1589"/>
      <c r="AE1" s="1589"/>
      <c r="AF1" s="1589"/>
      <c r="AG1" s="1589"/>
      <c r="AH1" s="1589"/>
      <c r="AI1" s="1589"/>
      <c r="AJ1" s="1589"/>
      <c r="AK1" s="1589"/>
      <c r="AL1" s="1589"/>
      <c r="AM1" s="1589"/>
      <c r="AN1" s="1589"/>
      <c r="AO1" s="1589"/>
      <c r="AP1" s="1589"/>
      <c r="AQ1" s="1589"/>
      <c r="AR1" s="700"/>
      <c r="AV1" s="696"/>
    </row>
    <row r="2" spans="1:53" ht="14.25" customHeight="1" x14ac:dyDescent="0.15">
      <c r="A2" s="681" t="s">
        <v>890</v>
      </c>
      <c r="K2" s="428"/>
      <c r="Y2" s="428"/>
      <c r="Z2" s="428"/>
      <c r="AA2" s="701"/>
      <c r="AB2" s="702" t="str">
        <f>'[1]8 '!T2</f>
        <v>（令和６年10月分速報)</v>
      </c>
      <c r="AC2" s="702"/>
      <c r="AD2" s="702"/>
      <c r="AE2" s="428"/>
      <c r="AU2" s="703" t="s">
        <v>891</v>
      </c>
      <c r="AV2" s="696"/>
    </row>
    <row r="3" spans="1:53" ht="6.75" customHeight="1" x14ac:dyDescent="0.15">
      <c r="AV3" s="696"/>
    </row>
    <row r="4" spans="1:53" ht="7.5" customHeight="1" x14ac:dyDescent="0.15">
      <c r="A4" s="704"/>
      <c r="B4" s="704"/>
      <c r="C4" s="704"/>
      <c r="D4" s="704"/>
      <c r="E4" s="705"/>
      <c r="F4" s="1557" t="s">
        <v>892</v>
      </c>
      <c r="G4" s="1558"/>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c r="AP4" s="704"/>
      <c r="AQ4" s="704"/>
      <c r="AR4" s="704"/>
      <c r="AS4" s="704"/>
      <c r="AT4" s="704"/>
      <c r="AU4" s="704"/>
      <c r="AV4" s="696"/>
      <c r="BA4" s="706"/>
    </row>
    <row r="5" spans="1:53" ht="7.5" customHeight="1" x14ac:dyDescent="0.15">
      <c r="A5" s="707"/>
      <c r="B5" s="707"/>
      <c r="C5" s="707"/>
      <c r="D5" s="1639" t="s">
        <v>893</v>
      </c>
      <c r="E5" s="1640"/>
      <c r="F5" s="1638"/>
      <c r="G5" s="1639"/>
      <c r="H5" s="708"/>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c r="AO5" s="707"/>
      <c r="AP5" s="707"/>
      <c r="AQ5" s="707"/>
      <c r="AR5" s="707"/>
      <c r="AS5" s="707"/>
      <c r="AT5" s="709"/>
      <c r="AU5" s="710"/>
      <c r="AV5" s="696"/>
    </row>
    <row r="6" spans="1:53" ht="7.5" customHeight="1" x14ac:dyDescent="0.15">
      <c r="A6" s="707"/>
      <c r="B6" s="707"/>
      <c r="C6" s="707"/>
      <c r="D6" s="1639"/>
      <c r="E6" s="1640"/>
      <c r="F6" s="1638"/>
      <c r="G6" s="1639"/>
      <c r="H6" s="1557" t="s">
        <v>894</v>
      </c>
      <c r="I6" s="1641"/>
      <c r="J6" s="1598" t="s">
        <v>895</v>
      </c>
      <c r="K6" s="1641"/>
      <c r="L6" s="1598" t="s">
        <v>896</v>
      </c>
      <c r="M6" s="1641"/>
      <c r="N6" s="1644" t="s">
        <v>897</v>
      </c>
      <c r="O6" s="1645"/>
      <c r="P6" s="1612" t="s">
        <v>898</v>
      </c>
      <c r="Q6" s="1599"/>
      <c r="R6" s="1648" t="s">
        <v>899</v>
      </c>
      <c r="S6" s="1649"/>
      <c r="T6" s="1598" t="s">
        <v>900</v>
      </c>
      <c r="U6" s="1599"/>
      <c r="V6" s="1602" t="s">
        <v>901</v>
      </c>
      <c r="W6" s="1603"/>
      <c r="X6" s="1602" t="s">
        <v>902</v>
      </c>
      <c r="Y6" s="1606"/>
      <c r="Z6" s="1609" t="s">
        <v>903</v>
      </c>
      <c r="AA6" s="1599"/>
      <c r="AB6" s="1612" t="s">
        <v>904</v>
      </c>
      <c r="AC6" s="1613"/>
      <c r="AD6" s="1602" t="s">
        <v>905</v>
      </c>
      <c r="AE6" s="1616"/>
      <c r="AF6" s="1602" t="s">
        <v>906</v>
      </c>
      <c r="AG6" s="1616"/>
      <c r="AH6" s="1598" t="s">
        <v>907</v>
      </c>
      <c r="AI6" s="1619"/>
      <c r="AJ6" s="1598" t="s">
        <v>908</v>
      </c>
      <c r="AK6" s="1609"/>
      <c r="AL6" s="1489"/>
      <c r="AM6" s="1489"/>
      <c r="AN6" s="1489"/>
      <c r="AO6" s="1489"/>
      <c r="AP6" s="1489"/>
      <c r="AQ6" s="1489"/>
      <c r="AR6" s="1489"/>
      <c r="AS6" s="1489"/>
      <c r="AT6" s="1489"/>
      <c r="AU6" s="1489"/>
      <c r="AV6" s="696"/>
    </row>
    <row r="7" spans="1:53" ht="51" customHeight="1" x14ac:dyDescent="0.15">
      <c r="A7" s="1590"/>
      <c r="B7" s="1590"/>
      <c r="C7" s="1590"/>
      <c r="D7" s="1590"/>
      <c r="E7" s="1591"/>
      <c r="F7" s="1560"/>
      <c r="G7" s="1561"/>
      <c r="H7" s="1642"/>
      <c r="I7" s="1643"/>
      <c r="J7" s="1642"/>
      <c r="K7" s="1643"/>
      <c r="L7" s="1642"/>
      <c r="M7" s="1643"/>
      <c r="N7" s="1646"/>
      <c r="O7" s="1647"/>
      <c r="P7" s="1600"/>
      <c r="Q7" s="1601"/>
      <c r="R7" s="1650"/>
      <c r="S7" s="1600"/>
      <c r="T7" s="1600"/>
      <c r="U7" s="1601"/>
      <c r="V7" s="1604"/>
      <c r="W7" s="1605"/>
      <c r="X7" s="1607"/>
      <c r="Y7" s="1608"/>
      <c r="Z7" s="1610"/>
      <c r="AA7" s="1611"/>
      <c r="AB7" s="1614"/>
      <c r="AC7" s="1615"/>
      <c r="AD7" s="1617"/>
      <c r="AE7" s="1618"/>
      <c r="AF7" s="1617"/>
      <c r="AG7" s="1618"/>
      <c r="AH7" s="1620"/>
      <c r="AI7" s="1621"/>
      <c r="AJ7" s="1620"/>
      <c r="AK7" s="1622"/>
      <c r="AL7" s="1592" t="s">
        <v>909</v>
      </c>
      <c r="AM7" s="1593"/>
      <c r="AN7" s="1592" t="s">
        <v>910</v>
      </c>
      <c r="AO7" s="1593"/>
      <c r="AP7" s="1592" t="s">
        <v>911</v>
      </c>
      <c r="AQ7" s="1593"/>
      <c r="AR7" s="1594" t="s">
        <v>912</v>
      </c>
      <c r="AS7" s="1595"/>
      <c r="AT7" s="1596" t="s">
        <v>913</v>
      </c>
      <c r="AU7" s="1597"/>
      <c r="AV7" s="696"/>
    </row>
    <row r="8" spans="1:53" ht="12.75" customHeight="1" x14ac:dyDescent="0.15">
      <c r="A8" s="1651" t="s">
        <v>914</v>
      </c>
      <c r="B8" s="1623" t="s">
        <v>915</v>
      </c>
      <c r="C8" s="1624"/>
      <c r="D8" s="1624"/>
      <c r="E8" s="1625"/>
      <c r="F8" s="1626">
        <v>10000</v>
      </c>
      <c r="G8" s="1587"/>
      <c r="H8" s="1587">
        <v>109.2</v>
      </c>
      <c r="I8" s="1587"/>
      <c r="J8" s="1587">
        <v>214.1</v>
      </c>
      <c r="K8" s="1587"/>
      <c r="L8" s="1587">
        <v>240</v>
      </c>
      <c r="M8" s="1587"/>
      <c r="N8" s="1587">
        <v>591.70000000000005</v>
      </c>
      <c r="O8" s="1587"/>
      <c r="P8" s="1587">
        <v>265.39999999999998</v>
      </c>
      <c r="Q8" s="1587"/>
      <c r="R8" s="1587">
        <v>1247</v>
      </c>
      <c r="S8" s="1587"/>
      <c r="T8" s="1587">
        <v>141.80000000000001</v>
      </c>
      <c r="U8" s="1587"/>
      <c r="V8" s="1587">
        <v>2635.9</v>
      </c>
      <c r="W8" s="1587"/>
      <c r="X8" s="1587">
        <v>83.4</v>
      </c>
      <c r="Y8" s="1587"/>
      <c r="Z8" s="1587">
        <v>1430</v>
      </c>
      <c r="AA8" s="1587"/>
      <c r="AB8" s="1587">
        <v>434.3</v>
      </c>
      <c r="AC8" s="1587"/>
      <c r="AD8" s="1587">
        <v>525.79999999999995</v>
      </c>
      <c r="AE8" s="1587"/>
      <c r="AF8" s="1587">
        <v>93.4</v>
      </c>
      <c r="AG8" s="1587"/>
      <c r="AH8" s="1587">
        <v>1473.4</v>
      </c>
      <c r="AI8" s="1587"/>
      <c r="AJ8" s="1587">
        <v>514.6</v>
      </c>
      <c r="AK8" s="1587"/>
      <c r="AL8" s="1587">
        <v>166.5</v>
      </c>
      <c r="AM8" s="1587"/>
      <c r="AN8" s="1587">
        <v>69.5</v>
      </c>
      <c r="AO8" s="1587"/>
      <c r="AP8" s="1587">
        <v>30.4</v>
      </c>
      <c r="AQ8" s="1587"/>
      <c r="AR8" s="1587">
        <v>34</v>
      </c>
      <c r="AS8" s="1587"/>
      <c r="AT8" s="1587">
        <v>214.2</v>
      </c>
      <c r="AU8" s="1587"/>
      <c r="AV8" s="696"/>
    </row>
    <row r="9" spans="1:53" ht="12.75" customHeight="1" x14ac:dyDescent="0.15">
      <c r="A9" s="1652"/>
      <c r="B9" s="711" t="s">
        <v>916</v>
      </c>
      <c r="C9" s="712"/>
      <c r="D9" s="713">
        <v>4</v>
      </c>
      <c r="E9" s="714" t="s">
        <v>917</v>
      </c>
      <c r="F9" s="715"/>
      <c r="G9" s="716">
        <v>100.425</v>
      </c>
      <c r="H9" s="716"/>
      <c r="I9" s="716">
        <v>114.95000000000003</v>
      </c>
      <c r="J9" s="716"/>
      <c r="K9" s="716">
        <v>107.07500000000003</v>
      </c>
      <c r="L9" s="716"/>
      <c r="M9" s="716">
        <v>100.99999999999999</v>
      </c>
      <c r="N9" s="716"/>
      <c r="O9" s="716">
        <v>99.691666666666663</v>
      </c>
      <c r="P9" s="716"/>
      <c r="Q9" s="716">
        <v>120.26666666666667</v>
      </c>
      <c r="R9" s="716"/>
      <c r="S9" s="716">
        <v>101.84999999999998</v>
      </c>
      <c r="T9" s="716"/>
      <c r="U9" s="716">
        <v>61.891666666666659</v>
      </c>
      <c r="V9" s="716"/>
      <c r="W9" s="716">
        <v>95.675000000000011</v>
      </c>
      <c r="X9" s="716"/>
      <c r="Y9" s="716">
        <v>90.433333333333337</v>
      </c>
      <c r="Z9" s="716"/>
      <c r="AA9" s="716">
        <v>107.06666666666668</v>
      </c>
      <c r="AB9" s="716"/>
      <c r="AC9" s="716">
        <v>97.449999999999989</v>
      </c>
      <c r="AD9" s="716"/>
      <c r="AE9" s="716">
        <v>102.71666666666668</v>
      </c>
      <c r="AF9" s="716"/>
      <c r="AG9" s="716">
        <v>105.82499999999999</v>
      </c>
      <c r="AH9" s="716"/>
      <c r="AI9" s="716">
        <v>97.574999999999989</v>
      </c>
      <c r="AJ9" s="716"/>
      <c r="AK9" s="716">
        <v>107.08333333333333</v>
      </c>
      <c r="AL9" s="716"/>
      <c r="AM9" s="716">
        <v>103.30833333333334</v>
      </c>
      <c r="AN9" s="716"/>
      <c r="AO9" s="716">
        <v>105.35833333333335</v>
      </c>
      <c r="AP9" s="716"/>
      <c r="AQ9" s="716">
        <v>98.716666666666654</v>
      </c>
      <c r="AR9" s="716"/>
      <c r="AS9" s="716">
        <v>110.00833333333331</v>
      </c>
      <c r="AT9" s="716"/>
      <c r="AU9" s="716">
        <v>111.28333333333335</v>
      </c>
      <c r="AV9" s="696"/>
    </row>
    <row r="10" spans="1:53" ht="12.75" customHeight="1" x14ac:dyDescent="0.15">
      <c r="A10" s="1652"/>
      <c r="B10" s="711"/>
      <c r="C10" s="712">
        <v>2</v>
      </c>
      <c r="D10" s="713">
        <v>5</v>
      </c>
      <c r="E10" s="714"/>
      <c r="F10" s="715"/>
      <c r="G10" s="716">
        <v>99.308333329999996</v>
      </c>
      <c r="H10" s="717"/>
      <c r="I10" s="716">
        <v>105.04166669999999</v>
      </c>
      <c r="J10" s="717"/>
      <c r="K10" s="716">
        <v>108.0666667</v>
      </c>
      <c r="L10" s="717"/>
      <c r="M10" s="716">
        <v>91.433333329999996</v>
      </c>
      <c r="N10" s="717"/>
      <c r="O10" s="716">
        <v>98.858333329999994</v>
      </c>
      <c r="P10" s="717"/>
      <c r="Q10" s="716">
        <v>104.9833333</v>
      </c>
      <c r="R10" s="717"/>
      <c r="S10" s="716">
        <v>99.25</v>
      </c>
      <c r="T10" s="716"/>
      <c r="U10" s="716">
        <v>58.958333330000002</v>
      </c>
      <c r="V10" s="717"/>
      <c r="W10" s="716">
        <v>100.5</v>
      </c>
      <c r="X10" s="717"/>
      <c r="Y10" s="716">
        <v>90.008333329999999</v>
      </c>
      <c r="Z10" s="717"/>
      <c r="AA10" s="716">
        <v>101.3666667</v>
      </c>
      <c r="AB10" s="717"/>
      <c r="AC10" s="716">
        <v>106.675</v>
      </c>
      <c r="AD10" s="717"/>
      <c r="AE10" s="716">
        <v>98.458333330000002</v>
      </c>
      <c r="AF10" s="717"/>
      <c r="AG10" s="716">
        <v>93.45</v>
      </c>
      <c r="AH10" s="716"/>
      <c r="AI10" s="716">
        <v>94.916666669999998</v>
      </c>
      <c r="AJ10" s="717"/>
      <c r="AK10" s="716">
        <v>104.95</v>
      </c>
      <c r="AL10" s="716"/>
      <c r="AM10" s="716">
        <v>102.6833333</v>
      </c>
      <c r="AN10" s="716"/>
      <c r="AO10" s="716">
        <v>98.808333329999996</v>
      </c>
      <c r="AP10" s="717"/>
      <c r="AQ10" s="716">
        <v>90.791666669999998</v>
      </c>
      <c r="AR10" s="716"/>
      <c r="AS10" s="716">
        <v>83.4</v>
      </c>
      <c r="AT10" s="716"/>
      <c r="AU10" s="716">
        <v>114.125</v>
      </c>
      <c r="AV10" s="696"/>
    </row>
    <row r="11" spans="1:53" x14ac:dyDescent="0.15">
      <c r="A11" s="1652"/>
      <c r="B11" s="718"/>
      <c r="C11" s="719"/>
      <c r="D11" s="719"/>
      <c r="E11" s="720"/>
      <c r="F11" s="715"/>
      <c r="G11" s="721"/>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696"/>
    </row>
    <row r="12" spans="1:53" s="428" customFormat="1" x14ac:dyDescent="0.15">
      <c r="A12" s="1652"/>
      <c r="B12" s="1585" t="s">
        <v>466</v>
      </c>
      <c r="C12" s="1586"/>
      <c r="D12" s="723">
        <v>10</v>
      </c>
      <c r="E12" s="724" t="s">
        <v>176</v>
      </c>
      <c r="F12" s="725"/>
      <c r="G12" s="726">
        <v>101.4</v>
      </c>
      <c r="H12" s="726"/>
      <c r="I12" s="726">
        <v>105.9</v>
      </c>
      <c r="J12" s="726"/>
      <c r="K12" s="726">
        <v>109.1</v>
      </c>
      <c r="L12" s="726"/>
      <c r="M12" s="726">
        <v>88.6</v>
      </c>
      <c r="N12" s="726"/>
      <c r="O12" s="726">
        <v>100.4</v>
      </c>
      <c r="P12" s="726"/>
      <c r="Q12" s="726">
        <v>95.7</v>
      </c>
      <c r="R12" s="726"/>
      <c r="S12" s="726">
        <v>100.2</v>
      </c>
      <c r="T12" s="726"/>
      <c r="U12" s="726">
        <v>54.8</v>
      </c>
      <c r="V12" s="726"/>
      <c r="W12" s="726">
        <v>106.6</v>
      </c>
      <c r="X12" s="726"/>
      <c r="Y12" s="726">
        <v>88.2</v>
      </c>
      <c r="Z12" s="726"/>
      <c r="AA12" s="726">
        <v>105.9</v>
      </c>
      <c r="AB12" s="726"/>
      <c r="AC12" s="726">
        <v>113.2</v>
      </c>
      <c r="AD12" s="726"/>
      <c r="AE12" s="726">
        <v>98.4</v>
      </c>
      <c r="AF12" s="726"/>
      <c r="AG12" s="726">
        <v>74.7</v>
      </c>
      <c r="AH12" s="726"/>
      <c r="AI12" s="726">
        <v>95.8</v>
      </c>
      <c r="AJ12" s="726"/>
      <c r="AK12" s="726">
        <v>101.6</v>
      </c>
      <c r="AL12" s="726"/>
      <c r="AM12" s="726">
        <v>105.2</v>
      </c>
      <c r="AN12" s="726"/>
      <c r="AO12" s="726">
        <v>91.5</v>
      </c>
      <c r="AP12" s="726"/>
      <c r="AQ12" s="726">
        <v>82.1</v>
      </c>
      <c r="AR12" s="726"/>
      <c r="AS12" s="726">
        <v>78.900000000000006</v>
      </c>
      <c r="AT12" s="726"/>
      <c r="AU12" s="726">
        <v>109.3</v>
      </c>
      <c r="AV12" s="422"/>
    </row>
    <row r="13" spans="1:53" s="428" customFormat="1" x14ac:dyDescent="0.15">
      <c r="A13" s="1652"/>
      <c r="B13" s="727"/>
      <c r="C13" s="728"/>
      <c r="D13" s="723">
        <v>11</v>
      </c>
      <c r="E13" s="724"/>
      <c r="F13" s="725"/>
      <c r="G13" s="726">
        <v>99.2</v>
      </c>
      <c r="H13" s="726"/>
      <c r="I13" s="726">
        <v>104.5</v>
      </c>
      <c r="J13" s="726"/>
      <c r="K13" s="726">
        <v>108.7</v>
      </c>
      <c r="L13" s="726"/>
      <c r="M13" s="726">
        <v>86.4</v>
      </c>
      <c r="N13" s="726"/>
      <c r="O13" s="726">
        <v>95</v>
      </c>
      <c r="P13" s="726"/>
      <c r="Q13" s="726">
        <v>94.4</v>
      </c>
      <c r="R13" s="726"/>
      <c r="S13" s="726">
        <v>102.4</v>
      </c>
      <c r="T13" s="726"/>
      <c r="U13" s="726">
        <v>55.8</v>
      </c>
      <c r="V13" s="726"/>
      <c r="W13" s="726">
        <v>101.8</v>
      </c>
      <c r="X13" s="726"/>
      <c r="Y13" s="726">
        <v>90.9</v>
      </c>
      <c r="Z13" s="726"/>
      <c r="AA13" s="726">
        <v>95.8</v>
      </c>
      <c r="AB13" s="726"/>
      <c r="AC13" s="726">
        <v>114.8</v>
      </c>
      <c r="AD13" s="726"/>
      <c r="AE13" s="726">
        <v>99.2</v>
      </c>
      <c r="AF13" s="726"/>
      <c r="AG13" s="726">
        <v>98.1</v>
      </c>
      <c r="AH13" s="726"/>
      <c r="AI13" s="726">
        <v>96.3</v>
      </c>
      <c r="AJ13" s="726"/>
      <c r="AK13" s="726">
        <v>103.7</v>
      </c>
      <c r="AL13" s="726"/>
      <c r="AM13" s="726">
        <v>104.4</v>
      </c>
      <c r="AN13" s="726"/>
      <c r="AO13" s="726">
        <v>97</v>
      </c>
      <c r="AP13" s="726"/>
      <c r="AQ13" s="726">
        <v>87.4</v>
      </c>
      <c r="AR13" s="726"/>
      <c r="AS13" s="726">
        <v>79.599999999999994</v>
      </c>
      <c r="AT13" s="726"/>
      <c r="AU13" s="726">
        <v>111.7</v>
      </c>
      <c r="AV13" s="422"/>
    </row>
    <row r="14" spans="1:53" s="428" customFormat="1" ht="12.75" customHeight="1" x14ac:dyDescent="0.15">
      <c r="A14" s="1652"/>
      <c r="B14" s="727"/>
      <c r="C14" s="728"/>
      <c r="D14" s="723">
        <v>12</v>
      </c>
      <c r="E14" s="724"/>
      <c r="F14" s="725"/>
      <c r="G14" s="726">
        <v>98.4</v>
      </c>
      <c r="H14" s="726"/>
      <c r="I14" s="726">
        <v>108</v>
      </c>
      <c r="J14" s="726"/>
      <c r="K14" s="726">
        <v>111.6</v>
      </c>
      <c r="L14" s="726"/>
      <c r="M14" s="726">
        <v>88.9</v>
      </c>
      <c r="N14" s="726"/>
      <c r="O14" s="726">
        <v>98.1</v>
      </c>
      <c r="P14" s="726"/>
      <c r="Q14" s="726">
        <v>94.3</v>
      </c>
      <c r="R14" s="726"/>
      <c r="S14" s="726">
        <v>98.9</v>
      </c>
      <c r="T14" s="726"/>
      <c r="U14" s="726">
        <v>49.8</v>
      </c>
      <c r="V14" s="726"/>
      <c r="W14" s="726">
        <v>103.2</v>
      </c>
      <c r="X14" s="726"/>
      <c r="Y14" s="726">
        <v>95.6</v>
      </c>
      <c r="Z14" s="726"/>
      <c r="AA14" s="726">
        <v>97.9</v>
      </c>
      <c r="AB14" s="726"/>
      <c r="AC14" s="726">
        <v>114.3</v>
      </c>
      <c r="AD14" s="726"/>
      <c r="AE14" s="726">
        <v>99.7</v>
      </c>
      <c r="AF14" s="726"/>
      <c r="AG14" s="726">
        <v>99.5</v>
      </c>
      <c r="AH14" s="726"/>
      <c r="AI14" s="726">
        <v>95.2</v>
      </c>
      <c r="AJ14" s="726"/>
      <c r="AK14" s="726">
        <v>103.9</v>
      </c>
      <c r="AL14" s="726"/>
      <c r="AM14" s="726">
        <v>104.6</v>
      </c>
      <c r="AN14" s="726"/>
      <c r="AO14" s="726">
        <v>85.5</v>
      </c>
      <c r="AP14" s="726"/>
      <c r="AQ14" s="726">
        <v>86.6</v>
      </c>
      <c r="AR14" s="726"/>
      <c r="AS14" s="726">
        <v>80.900000000000006</v>
      </c>
      <c r="AT14" s="726"/>
      <c r="AU14" s="726">
        <v>116.2</v>
      </c>
      <c r="AV14" s="422"/>
    </row>
    <row r="15" spans="1:53" s="428" customFormat="1" ht="12.75" customHeight="1" x14ac:dyDescent="0.15">
      <c r="A15" s="1652"/>
      <c r="B15" s="1585" t="s">
        <v>918</v>
      </c>
      <c r="C15" s="1586"/>
      <c r="D15" s="723">
        <v>1</v>
      </c>
      <c r="E15" s="724" t="s">
        <v>919</v>
      </c>
      <c r="F15" s="725"/>
      <c r="G15" s="726">
        <v>93.3</v>
      </c>
      <c r="H15" s="726"/>
      <c r="I15" s="726">
        <v>102</v>
      </c>
      <c r="J15" s="726"/>
      <c r="K15" s="726">
        <v>98.1</v>
      </c>
      <c r="L15" s="726"/>
      <c r="M15" s="726">
        <v>82.1</v>
      </c>
      <c r="N15" s="726"/>
      <c r="O15" s="726">
        <v>90.4</v>
      </c>
      <c r="P15" s="726"/>
      <c r="Q15" s="726">
        <v>83.7</v>
      </c>
      <c r="R15" s="726"/>
      <c r="S15" s="726">
        <v>87.4</v>
      </c>
      <c r="T15" s="726"/>
      <c r="U15" s="726">
        <v>57.4</v>
      </c>
      <c r="V15" s="726"/>
      <c r="W15" s="726">
        <v>93.8</v>
      </c>
      <c r="X15" s="726"/>
      <c r="Y15" s="726">
        <v>86.2</v>
      </c>
      <c r="Z15" s="726"/>
      <c r="AA15" s="726">
        <v>101.4</v>
      </c>
      <c r="AB15" s="726"/>
      <c r="AC15" s="726">
        <v>100.8</v>
      </c>
      <c r="AD15" s="726"/>
      <c r="AE15" s="726">
        <v>97.7</v>
      </c>
      <c r="AF15" s="726"/>
      <c r="AG15" s="726">
        <v>82.7</v>
      </c>
      <c r="AH15" s="726"/>
      <c r="AI15" s="726">
        <v>87.1</v>
      </c>
      <c r="AJ15" s="726"/>
      <c r="AK15" s="726">
        <v>98.1</v>
      </c>
      <c r="AL15" s="726"/>
      <c r="AM15" s="726">
        <v>96.3</v>
      </c>
      <c r="AN15" s="726"/>
      <c r="AO15" s="726">
        <v>88.3</v>
      </c>
      <c r="AP15" s="726"/>
      <c r="AQ15" s="726">
        <v>77.8</v>
      </c>
      <c r="AR15" s="726"/>
      <c r="AS15" s="726">
        <v>82.4</v>
      </c>
      <c r="AT15" s="726"/>
      <c r="AU15" s="726">
        <v>107.1</v>
      </c>
      <c r="AV15" s="422"/>
    </row>
    <row r="16" spans="1:53" s="428" customFormat="1" ht="12.75" customHeight="1" x14ac:dyDescent="0.15">
      <c r="A16" s="1652"/>
      <c r="B16" s="1585"/>
      <c r="C16" s="1586"/>
      <c r="D16" s="723">
        <v>2</v>
      </c>
      <c r="E16" s="724"/>
      <c r="F16" s="725"/>
      <c r="G16" s="726">
        <v>102.2</v>
      </c>
      <c r="H16" s="726"/>
      <c r="I16" s="726">
        <v>101.1</v>
      </c>
      <c r="J16" s="726"/>
      <c r="K16" s="726">
        <v>110</v>
      </c>
      <c r="L16" s="726"/>
      <c r="M16" s="726">
        <v>96.1</v>
      </c>
      <c r="N16" s="726"/>
      <c r="O16" s="726">
        <v>112.8</v>
      </c>
      <c r="P16" s="726"/>
      <c r="Q16" s="726">
        <v>93.7</v>
      </c>
      <c r="R16" s="726"/>
      <c r="S16" s="726">
        <v>95.6</v>
      </c>
      <c r="T16" s="726"/>
      <c r="U16" s="726">
        <v>60.3</v>
      </c>
      <c r="V16" s="726"/>
      <c r="W16" s="726">
        <v>101.8</v>
      </c>
      <c r="X16" s="726"/>
      <c r="Y16" s="726">
        <v>84.6</v>
      </c>
      <c r="Z16" s="726"/>
      <c r="AA16" s="726">
        <v>107.8</v>
      </c>
      <c r="AB16" s="726"/>
      <c r="AC16" s="726">
        <v>109.3</v>
      </c>
      <c r="AD16" s="726"/>
      <c r="AE16" s="726">
        <v>98.5</v>
      </c>
      <c r="AF16" s="726"/>
      <c r="AG16" s="726">
        <v>80.900000000000006</v>
      </c>
      <c r="AH16" s="726"/>
      <c r="AI16" s="726">
        <v>94.6</v>
      </c>
      <c r="AJ16" s="726"/>
      <c r="AK16" s="726">
        <v>107.8</v>
      </c>
      <c r="AL16" s="726"/>
      <c r="AM16" s="726">
        <v>101.9</v>
      </c>
      <c r="AN16" s="726"/>
      <c r="AO16" s="726">
        <v>101.4</v>
      </c>
      <c r="AP16" s="726"/>
      <c r="AQ16" s="726">
        <v>91.4</v>
      </c>
      <c r="AR16" s="726"/>
      <c r="AS16" s="726">
        <v>78.900000000000006</v>
      </c>
      <c r="AT16" s="726"/>
      <c r="AU16" s="726">
        <v>118.3</v>
      </c>
      <c r="AV16" s="422"/>
    </row>
    <row r="17" spans="1:49" s="428" customFormat="1" ht="12.75" customHeight="1" x14ac:dyDescent="0.15">
      <c r="A17" s="1652"/>
      <c r="B17" s="1585"/>
      <c r="C17" s="1586"/>
      <c r="D17" s="723">
        <v>3</v>
      </c>
      <c r="E17" s="724"/>
      <c r="F17" s="725"/>
      <c r="G17" s="726">
        <v>94.3</v>
      </c>
      <c r="H17" s="726"/>
      <c r="I17" s="726">
        <v>105.7</v>
      </c>
      <c r="J17" s="726"/>
      <c r="K17" s="726">
        <v>102.2</v>
      </c>
      <c r="L17" s="726"/>
      <c r="M17" s="726">
        <v>92.9</v>
      </c>
      <c r="N17" s="726"/>
      <c r="O17" s="726">
        <v>98.2</v>
      </c>
      <c r="P17" s="726"/>
      <c r="Q17" s="726">
        <v>80.7</v>
      </c>
      <c r="R17" s="726"/>
      <c r="S17" s="726">
        <v>77.3</v>
      </c>
      <c r="T17" s="726"/>
      <c r="U17" s="726">
        <v>72.8</v>
      </c>
      <c r="V17" s="726"/>
      <c r="W17" s="726">
        <v>97.4</v>
      </c>
      <c r="X17" s="726"/>
      <c r="Y17" s="726">
        <v>85.3</v>
      </c>
      <c r="Z17" s="726"/>
      <c r="AA17" s="726">
        <v>98.9</v>
      </c>
      <c r="AB17" s="726"/>
      <c r="AC17" s="726">
        <v>107.6</v>
      </c>
      <c r="AD17" s="726"/>
      <c r="AE17" s="726">
        <v>98.7</v>
      </c>
      <c r="AF17" s="726"/>
      <c r="AG17" s="726">
        <v>60.4</v>
      </c>
      <c r="AH17" s="726"/>
      <c r="AI17" s="726">
        <v>94.1</v>
      </c>
      <c r="AJ17" s="726"/>
      <c r="AK17" s="726">
        <v>98.9</v>
      </c>
      <c r="AL17" s="726"/>
      <c r="AM17" s="726">
        <v>100.5</v>
      </c>
      <c r="AN17" s="726"/>
      <c r="AO17" s="726">
        <v>94.2</v>
      </c>
      <c r="AP17" s="726"/>
      <c r="AQ17" s="726">
        <v>89.4</v>
      </c>
      <c r="AR17" s="726"/>
      <c r="AS17" s="726">
        <v>70</v>
      </c>
      <c r="AT17" s="726"/>
      <c r="AU17" s="726">
        <v>106</v>
      </c>
      <c r="AV17" s="422"/>
    </row>
    <row r="18" spans="1:49" s="428" customFormat="1" ht="12.75" customHeight="1" x14ac:dyDescent="0.15">
      <c r="A18" s="1652"/>
      <c r="B18" s="1585"/>
      <c r="C18" s="1586"/>
      <c r="D18" s="723">
        <v>4</v>
      </c>
      <c r="E18" s="724"/>
      <c r="F18" s="725"/>
      <c r="G18" s="726">
        <v>96.3</v>
      </c>
      <c r="H18" s="726"/>
      <c r="I18" s="726">
        <v>96.7</v>
      </c>
      <c r="J18" s="726"/>
      <c r="K18" s="726">
        <v>101.7</v>
      </c>
      <c r="L18" s="726"/>
      <c r="M18" s="726">
        <v>89.9</v>
      </c>
      <c r="N18" s="726"/>
      <c r="O18" s="726">
        <v>102.3</v>
      </c>
      <c r="P18" s="726"/>
      <c r="Q18" s="726">
        <v>75.8</v>
      </c>
      <c r="R18" s="726"/>
      <c r="S18" s="726">
        <v>85.1</v>
      </c>
      <c r="T18" s="726"/>
      <c r="U18" s="726">
        <v>55.1</v>
      </c>
      <c r="V18" s="726"/>
      <c r="W18" s="726">
        <v>101.3</v>
      </c>
      <c r="X18" s="726"/>
      <c r="Y18" s="726">
        <v>83.5</v>
      </c>
      <c r="Z18" s="726"/>
      <c r="AA18" s="726">
        <v>103.9</v>
      </c>
      <c r="AB18" s="726"/>
      <c r="AC18" s="726">
        <v>101.7</v>
      </c>
      <c r="AD18" s="726"/>
      <c r="AE18" s="726">
        <v>96.3</v>
      </c>
      <c r="AF18" s="726"/>
      <c r="AG18" s="726">
        <v>82.1</v>
      </c>
      <c r="AH18" s="726"/>
      <c r="AI18" s="726">
        <v>89.5</v>
      </c>
      <c r="AJ18" s="726"/>
      <c r="AK18" s="726">
        <v>98.7</v>
      </c>
      <c r="AL18" s="726"/>
      <c r="AM18" s="726">
        <v>103.6</v>
      </c>
      <c r="AN18" s="726"/>
      <c r="AO18" s="726">
        <v>94.6</v>
      </c>
      <c r="AP18" s="726"/>
      <c r="AQ18" s="726">
        <v>90</v>
      </c>
      <c r="AR18" s="726"/>
      <c r="AS18" s="726">
        <v>66.599999999999994</v>
      </c>
      <c r="AT18" s="726"/>
      <c r="AU18" s="726">
        <v>103.5</v>
      </c>
      <c r="AV18" s="422"/>
    </row>
    <row r="19" spans="1:49" s="680" customFormat="1" ht="12.75" customHeight="1" x14ac:dyDescent="0.15">
      <c r="A19" s="1652"/>
      <c r="B19" s="1585"/>
      <c r="C19" s="1586"/>
      <c r="D19" s="723">
        <v>5</v>
      </c>
      <c r="E19" s="714"/>
      <c r="F19" s="725"/>
      <c r="G19" s="726">
        <v>103.3</v>
      </c>
      <c r="H19" s="726"/>
      <c r="I19" s="726">
        <v>109.1</v>
      </c>
      <c r="J19" s="726"/>
      <c r="K19" s="726">
        <v>107.5</v>
      </c>
      <c r="L19" s="726"/>
      <c r="M19" s="726">
        <v>96.4</v>
      </c>
      <c r="N19" s="726"/>
      <c r="O19" s="726">
        <v>95.4</v>
      </c>
      <c r="P19" s="726"/>
      <c r="Q19" s="726">
        <v>95.2</v>
      </c>
      <c r="R19" s="726"/>
      <c r="S19" s="726">
        <v>96.7</v>
      </c>
      <c r="T19" s="726"/>
      <c r="U19" s="726">
        <v>56.8</v>
      </c>
      <c r="V19" s="726"/>
      <c r="W19" s="726">
        <v>117.2</v>
      </c>
      <c r="X19" s="726"/>
      <c r="Y19" s="726">
        <v>82.5</v>
      </c>
      <c r="Z19" s="726"/>
      <c r="AA19" s="726">
        <v>116.1</v>
      </c>
      <c r="AB19" s="726"/>
      <c r="AC19" s="726">
        <v>109</v>
      </c>
      <c r="AD19" s="726"/>
      <c r="AE19" s="726">
        <v>98.1</v>
      </c>
      <c r="AF19" s="726"/>
      <c r="AG19" s="726">
        <v>74.5</v>
      </c>
      <c r="AH19" s="726"/>
      <c r="AI19" s="726">
        <v>96.2</v>
      </c>
      <c r="AJ19" s="726"/>
      <c r="AK19" s="726">
        <v>107.1</v>
      </c>
      <c r="AL19" s="726"/>
      <c r="AM19" s="726">
        <v>113.8</v>
      </c>
      <c r="AN19" s="726"/>
      <c r="AO19" s="726">
        <v>98.3</v>
      </c>
      <c r="AP19" s="726"/>
      <c r="AQ19" s="726">
        <v>97</v>
      </c>
      <c r="AR19" s="726"/>
      <c r="AS19" s="726">
        <v>75.5</v>
      </c>
      <c r="AT19" s="726"/>
      <c r="AU19" s="726">
        <v>112.4</v>
      </c>
      <c r="AV19" s="422"/>
    </row>
    <row r="20" spans="1:49" s="680" customFormat="1" ht="12.75" customHeight="1" x14ac:dyDescent="0.15">
      <c r="A20" s="1652"/>
      <c r="B20" s="1585"/>
      <c r="C20" s="1586"/>
      <c r="D20" s="723">
        <v>6</v>
      </c>
      <c r="E20" s="724"/>
      <c r="F20" s="725"/>
      <c r="G20" s="726">
        <v>96.1</v>
      </c>
      <c r="H20" s="726"/>
      <c r="I20" s="726">
        <v>104</v>
      </c>
      <c r="J20" s="726"/>
      <c r="K20" s="726">
        <v>103.8</v>
      </c>
      <c r="L20" s="726"/>
      <c r="M20" s="726">
        <v>95.5</v>
      </c>
      <c r="N20" s="726"/>
      <c r="O20" s="726">
        <v>88.8</v>
      </c>
      <c r="P20" s="726"/>
      <c r="Q20" s="726">
        <v>89.8</v>
      </c>
      <c r="R20" s="726"/>
      <c r="S20" s="726">
        <v>91.1</v>
      </c>
      <c r="T20" s="726"/>
      <c r="U20" s="726">
        <v>61.2</v>
      </c>
      <c r="V20" s="726"/>
      <c r="W20" s="726">
        <v>102.2</v>
      </c>
      <c r="X20" s="726"/>
      <c r="Y20" s="726">
        <v>79.400000000000006</v>
      </c>
      <c r="Z20" s="726"/>
      <c r="AA20" s="726">
        <v>109.3</v>
      </c>
      <c r="AB20" s="726"/>
      <c r="AC20" s="726">
        <v>109.8</v>
      </c>
      <c r="AD20" s="726"/>
      <c r="AE20" s="726">
        <v>103.5</v>
      </c>
      <c r="AF20" s="726"/>
      <c r="AG20" s="726">
        <v>87.6</v>
      </c>
      <c r="AH20" s="726"/>
      <c r="AI20" s="726">
        <v>86.2</v>
      </c>
      <c r="AJ20" s="726"/>
      <c r="AK20" s="726">
        <v>99.1</v>
      </c>
      <c r="AL20" s="726"/>
      <c r="AM20" s="726">
        <v>109.2</v>
      </c>
      <c r="AN20" s="726"/>
      <c r="AO20" s="726">
        <v>94.2</v>
      </c>
      <c r="AP20" s="726"/>
      <c r="AQ20" s="726">
        <v>85.5</v>
      </c>
      <c r="AR20" s="726"/>
      <c r="AS20" s="726">
        <v>64.5</v>
      </c>
      <c r="AT20" s="726"/>
      <c r="AU20" s="726">
        <v>101.6</v>
      </c>
      <c r="AV20" s="422"/>
    </row>
    <row r="21" spans="1:49" s="680" customFormat="1" ht="12.75" customHeight="1" x14ac:dyDescent="0.15">
      <c r="A21" s="1652"/>
      <c r="B21" s="1585"/>
      <c r="C21" s="1586"/>
      <c r="D21" s="723">
        <v>7</v>
      </c>
      <c r="E21" s="724"/>
      <c r="F21" s="725"/>
      <c r="G21" s="726">
        <v>98.9</v>
      </c>
      <c r="H21" s="726"/>
      <c r="I21" s="726">
        <v>100.8</v>
      </c>
      <c r="J21" s="726"/>
      <c r="K21" s="726">
        <v>103.4</v>
      </c>
      <c r="L21" s="726"/>
      <c r="M21" s="726">
        <v>91.3</v>
      </c>
      <c r="N21" s="726"/>
      <c r="O21" s="726">
        <v>90.5</v>
      </c>
      <c r="P21" s="726"/>
      <c r="Q21" s="726">
        <v>96.7</v>
      </c>
      <c r="R21" s="726"/>
      <c r="S21" s="726">
        <v>102.3</v>
      </c>
      <c r="T21" s="726"/>
      <c r="U21" s="726">
        <v>87.6</v>
      </c>
      <c r="V21" s="726"/>
      <c r="W21" s="726">
        <v>99.4</v>
      </c>
      <c r="X21" s="726"/>
      <c r="Y21" s="726">
        <v>89.1</v>
      </c>
      <c r="Z21" s="726"/>
      <c r="AA21" s="726">
        <v>102.5</v>
      </c>
      <c r="AB21" s="726"/>
      <c r="AC21" s="726">
        <v>109.5</v>
      </c>
      <c r="AD21" s="726"/>
      <c r="AE21" s="726">
        <v>98.9</v>
      </c>
      <c r="AF21" s="726"/>
      <c r="AG21" s="726">
        <v>66.3</v>
      </c>
      <c r="AH21" s="726"/>
      <c r="AI21" s="726">
        <v>92.7</v>
      </c>
      <c r="AJ21" s="726"/>
      <c r="AK21" s="726">
        <v>108.5</v>
      </c>
      <c r="AL21" s="726"/>
      <c r="AM21" s="726">
        <v>109.1</v>
      </c>
      <c r="AN21" s="726"/>
      <c r="AO21" s="726">
        <v>105.1</v>
      </c>
      <c r="AP21" s="726"/>
      <c r="AQ21" s="726">
        <v>90.4</v>
      </c>
      <c r="AR21" s="726"/>
      <c r="AS21" s="726">
        <v>71.900000000000006</v>
      </c>
      <c r="AT21" s="726"/>
      <c r="AU21" s="726">
        <v>117.6</v>
      </c>
      <c r="AV21" s="422"/>
    </row>
    <row r="22" spans="1:49" s="680" customFormat="1" ht="12.75" customHeight="1" x14ac:dyDescent="0.15">
      <c r="A22" s="1652"/>
      <c r="B22" s="1585"/>
      <c r="C22" s="1586"/>
      <c r="D22" s="723">
        <v>8</v>
      </c>
      <c r="E22" s="724"/>
      <c r="F22" s="725"/>
      <c r="G22" s="726">
        <v>95.8</v>
      </c>
      <c r="H22" s="726"/>
      <c r="I22" s="726">
        <v>102.2</v>
      </c>
      <c r="J22" s="726"/>
      <c r="K22" s="726">
        <v>98</v>
      </c>
      <c r="L22" s="726"/>
      <c r="M22" s="726">
        <v>89.8</v>
      </c>
      <c r="N22" s="726"/>
      <c r="O22" s="726">
        <v>86.1</v>
      </c>
      <c r="P22" s="726"/>
      <c r="Q22" s="726">
        <v>90.1</v>
      </c>
      <c r="R22" s="726"/>
      <c r="S22" s="726">
        <v>93.7</v>
      </c>
      <c r="T22" s="726"/>
      <c r="U22" s="726">
        <v>62.5</v>
      </c>
      <c r="V22" s="726"/>
      <c r="W22" s="726">
        <v>90.7</v>
      </c>
      <c r="X22" s="726"/>
      <c r="Y22" s="726">
        <v>63</v>
      </c>
      <c r="Z22" s="726"/>
      <c r="AA22" s="726">
        <v>111</v>
      </c>
      <c r="AB22" s="726"/>
      <c r="AC22" s="726">
        <v>106.7</v>
      </c>
      <c r="AD22" s="726"/>
      <c r="AE22" s="726">
        <v>104.1</v>
      </c>
      <c r="AF22" s="726"/>
      <c r="AG22" s="726">
        <v>74.400000000000006</v>
      </c>
      <c r="AH22" s="726"/>
      <c r="AI22" s="726">
        <v>94.8</v>
      </c>
      <c r="AJ22" s="726"/>
      <c r="AK22" s="726">
        <v>103</v>
      </c>
      <c r="AL22" s="726"/>
      <c r="AM22" s="726">
        <v>102.7</v>
      </c>
      <c r="AN22" s="726"/>
      <c r="AO22" s="726">
        <v>90.2</v>
      </c>
      <c r="AP22" s="726"/>
      <c r="AQ22" s="726">
        <v>95.5</v>
      </c>
      <c r="AR22" s="726"/>
      <c r="AS22" s="726">
        <v>72.2</v>
      </c>
      <c r="AT22" s="726"/>
      <c r="AU22" s="726">
        <v>113.7</v>
      </c>
      <c r="AV22" s="422"/>
    </row>
    <row r="23" spans="1:49" s="680" customFormat="1" ht="12.75" customHeight="1" x14ac:dyDescent="0.15">
      <c r="A23" s="1652"/>
      <c r="B23" s="1628"/>
      <c r="C23" s="1629"/>
      <c r="D23" s="723">
        <v>9</v>
      </c>
      <c r="E23" s="729"/>
      <c r="F23" s="730"/>
      <c r="G23" s="726">
        <v>95.1</v>
      </c>
      <c r="H23" s="726" t="s">
        <v>305</v>
      </c>
      <c r="I23" s="726">
        <v>103.2</v>
      </c>
      <c r="J23" s="726" t="s">
        <v>305</v>
      </c>
      <c r="K23" s="726">
        <v>98.2</v>
      </c>
      <c r="L23" s="726" t="s">
        <v>305</v>
      </c>
      <c r="M23" s="726">
        <v>89.2</v>
      </c>
      <c r="N23" s="726" t="s">
        <v>305</v>
      </c>
      <c r="O23" s="726">
        <v>95.9</v>
      </c>
      <c r="P23" s="726" t="s">
        <v>305</v>
      </c>
      <c r="Q23" s="726">
        <v>87.5</v>
      </c>
      <c r="R23" s="726" t="s">
        <v>305</v>
      </c>
      <c r="S23" s="726">
        <v>103.7</v>
      </c>
      <c r="T23" s="726" t="s">
        <v>305</v>
      </c>
      <c r="U23" s="726">
        <v>61.6</v>
      </c>
      <c r="V23" s="726" t="s">
        <v>305</v>
      </c>
      <c r="W23" s="726">
        <v>88.5</v>
      </c>
      <c r="X23" s="726" t="s">
        <v>305</v>
      </c>
      <c r="Y23" s="726">
        <v>76.2</v>
      </c>
      <c r="Z23" s="726" t="s">
        <v>305</v>
      </c>
      <c r="AA23" s="726">
        <v>95.7</v>
      </c>
      <c r="AB23" s="726" t="s">
        <v>305</v>
      </c>
      <c r="AC23" s="726">
        <v>115.3</v>
      </c>
      <c r="AD23" s="726" t="s">
        <v>305</v>
      </c>
      <c r="AE23" s="726">
        <v>98.9</v>
      </c>
      <c r="AF23" s="726" t="s">
        <v>305</v>
      </c>
      <c r="AG23" s="726">
        <v>74.599999999999994</v>
      </c>
      <c r="AH23" s="726" t="s">
        <v>305</v>
      </c>
      <c r="AI23" s="726">
        <v>91.2</v>
      </c>
      <c r="AJ23" s="726" t="s">
        <v>305</v>
      </c>
      <c r="AK23" s="726">
        <v>101.5</v>
      </c>
      <c r="AL23" s="726" t="s">
        <v>305</v>
      </c>
      <c r="AM23" s="726">
        <v>102.3</v>
      </c>
      <c r="AN23" s="726" t="s">
        <v>305</v>
      </c>
      <c r="AO23" s="726">
        <v>94.3</v>
      </c>
      <c r="AP23" s="726" t="s">
        <v>305</v>
      </c>
      <c r="AQ23" s="726">
        <v>95.1</v>
      </c>
      <c r="AR23" s="726" t="s">
        <v>305</v>
      </c>
      <c r="AS23" s="726">
        <v>75.2</v>
      </c>
      <c r="AT23" s="726" t="s">
        <v>305</v>
      </c>
      <c r="AU23" s="726">
        <v>105</v>
      </c>
      <c r="AV23" s="422"/>
    </row>
    <row r="24" spans="1:49" s="680" customFormat="1" ht="12.75" customHeight="1" x14ac:dyDescent="0.15">
      <c r="A24" s="1652"/>
      <c r="B24" s="1628"/>
      <c r="C24" s="1629"/>
      <c r="D24" s="731">
        <v>10</v>
      </c>
      <c r="E24" s="729"/>
      <c r="F24" s="732"/>
      <c r="G24" s="733">
        <v>96.4</v>
      </c>
      <c r="H24" s="733"/>
      <c r="I24" s="733">
        <v>102.9</v>
      </c>
      <c r="J24" s="733"/>
      <c r="K24" s="733">
        <v>99.4</v>
      </c>
      <c r="L24" s="733"/>
      <c r="M24" s="733">
        <v>87.7</v>
      </c>
      <c r="N24" s="733"/>
      <c r="O24" s="733">
        <v>94.2</v>
      </c>
      <c r="P24" s="733"/>
      <c r="Q24" s="733">
        <v>86.6</v>
      </c>
      <c r="R24" s="733"/>
      <c r="S24" s="733">
        <v>108.3</v>
      </c>
      <c r="T24" s="733"/>
      <c r="U24" s="733">
        <v>64.7</v>
      </c>
      <c r="V24" s="733"/>
      <c r="W24" s="733">
        <v>94.5</v>
      </c>
      <c r="X24" s="733"/>
      <c r="Y24" s="733">
        <v>80.900000000000006</v>
      </c>
      <c r="Z24" s="733"/>
      <c r="AA24" s="733">
        <v>94.7</v>
      </c>
      <c r="AB24" s="733"/>
      <c r="AC24" s="733">
        <v>109.9</v>
      </c>
      <c r="AD24" s="733"/>
      <c r="AE24" s="733">
        <v>99.9</v>
      </c>
      <c r="AF24" s="733"/>
      <c r="AG24" s="733">
        <v>78</v>
      </c>
      <c r="AH24" s="733"/>
      <c r="AI24" s="733">
        <v>93.5</v>
      </c>
      <c r="AJ24" s="733"/>
      <c r="AK24" s="733">
        <v>104.3</v>
      </c>
      <c r="AL24" s="733"/>
      <c r="AM24" s="733">
        <v>105.2</v>
      </c>
      <c r="AN24" s="733"/>
      <c r="AO24" s="733">
        <v>102.5</v>
      </c>
      <c r="AP24" s="733"/>
      <c r="AQ24" s="733">
        <v>86.5</v>
      </c>
      <c r="AR24" s="733"/>
      <c r="AS24" s="733">
        <v>72.400000000000006</v>
      </c>
      <c r="AT24" s="733"/>
      <c r="AU24" s="733">
        <v>112.4</v>
      </c>
      <c r="AV24" s="734"/>
    </row>
    <row r="25" spans="1:49" s="683" customFormat="1" ht="15.75" customHeight="1" x14ac:dyDescent="0.15">
      <c r="A25" s="1653"/>
      <c r="B25" s="1630" t="s">
        <v>920</v>
      </c>
      <c r="C25" s="1631"/>
      <c r="D25" s="1631"/>
      <c r="E25" s="1632"/>
      <c r="F25" s="735"/>
      <c r="G25" s="736">
        <v>1.3669821240799296</v>
      </c>
      <c r="H25" s="737"/>
      <c r="I25" s="736">
        <v>-0.29069767441860517</v>
      </c>
      <c r="J25" s="737"/>
      <c r="K25" s="736">
        <v>1.2219959266802416</v>
      </c>
      <c r="L25" s="737"/>
      <c r="M25" s="737">
        <v>-1.6816143497757841</v>
      </c>
      <c r="N25" s="737"/>
      <c r="O25" s="737">
        <v>-1.7726798748696537</v>
      </c>
      <c r="P25" s="737"/>
      <c r="Q25" s="737">
        <v>-1.0285714285714342</v>
      </c>
      <c r="R25" s="737"/>
      <c r="S25" s="736">
        <v>4.4358727097396189</v>
      </c>
      <c r="T25" s="737"/>
      <c r="U25" s="737">
        <v>5.0324675324675328</v>
      </c>
      <c r="V25" s="737"/>
      <c r="W25" s="737">
        <v>6.7796610169491567</v>
      </c>
      <c r="X25" s="737"/>
      <c r="Y25" s="737">
        <v>6.1679790026246684</v>
      </c>
      <c r="Z25" s="737"/>
      <c r="AA25" s="736">
        <v>-1.0449320794148398</v>
      </c>
      <c r="AB25" s="737"/>
      <c r="AC25" s="738">
        <v>-4.683434518647001</v>
      </c>
      <c r="AD25" s="737"/>
      <c r="AE25" s="737">
        <v>1.0111223458038499</v>
      </c>
      <c r="AF25" s="737"/>
      <c r="AG25" s="737">
        <v>4.5576407506702443</v>
      </c>
      <c r="AH25" s="737"/>
      <c r="AI25" s="736">
        <v>2.5219298245614086</v>
      </c>
      <c r="AJ25" s="737"/>
      <c r="AK25" s="736">
        <v>2.7586206896551779</v>
      </c>
      <c r="AL25" s="737"/>
      <c r="AM25" s="737">
        <v>2.8347996089931549</v>
      </c>
      <c r="AN25" s="737"/>
      <c r="AO25" s="737">
        <v>8.6956521739130377</v>
      </c>
      <c r="AP25" s="737"/>
      <c r="AQ25" s="737">
        <v>-9.0431125131440577</v>
      </c>
      <c r="AR25" s="737"/>
      <c r="AS25" s="736">
        <v>-3.7234042553191404</v>
      </c>
      <c r="AT25" s="737"/>
      <c r="AU25" s="736">
        <v>7.0476190476190581</v>
      </c>
      <c r="AV25" s="739"/>
      <c r="AW25" s="740"/>
    </row>
    <row r="26" spans="1:49" s="428" customFormat="1" ht="12.6" customHeight="1" x14ac:dyDescent="0.15">
      <c r="A26" s="1654" t="s">
        <v>921</v>
      </c>
      <c r="B26" s="1623" t="s">
        <v>915</v>
      </c>
      <c r="C26" s="1624"/>
      <c r="D26" s="1624"/>
      <c r="E26" s="1625"/>
      <c r="F26" s="1627">
        <v>10000</v>
      </c>
      <c r="G26" s="1627"/>
      <c r="H26" s="1627">
        <v>118.4</v>
      </c>
      <c r="I26" s="1627"/>
      <c r="J26" s="1627">
        <v>332.3</v>
      </c>
      <c r="K26" s="1627"/>
      <c r="L26" s="1627">
        <v>286.7</v>
      </c>
      <c r="M26" s="1627"/>
      <c r="N26" s="1627">
        <v>677.7</v>
      </c>
      <c r="O26" s="1627"/>
      <c r="P26" s="1627">
        <v>210.3</v>
      </c>
      <c r="Q26" s="1627"/>
      <c r="R26" s="1627">
        <v>1133.5</v>
      </c>
      <c r="S26" s="1627"/>
      <c r="T26" s="1627">
        <v>165.5</v>
      </c>
      <c r="U26" s="1627"/>
      <c r="V26" s="1627">
        <v>2773.6</v>
      </c>
      <c r="W26" s="1627"/>
      <c r="X26" s="1627">
        <v>93.1</v>
      </c>
      <c r="Y26" s="1627"/>
      <c r="Z26" s="1627">
        <v>1367.5</v>
      </c>
      <c r="AA26" s="1627"/>
      <c r="AB26" s="1627">
        <v>412.9</v>
      </c>
      <c r="AC26" s="1627"/>
      <c r="AD26" s="1627">
        <v>528.79999999999995</v>
      </c>
      <c r="AE26" s="1627"/>
      <c r="AF26" s="1627">
        <v>75.2</v>
      </c>
      <c r="AG26" s="1627"/>
      <c r="AH26" s="1627">
        <v>1443.6</v>
      </c>
      <c r="AI26" s="1627"/>
      <c r="AJ26" s="1627">
        <v>380.9</v>
      </c>
      <c r="AK26" s="1627"/>
      <c r="AL26" s="1627">
        <v>116</v>
      </c>
      <c r="AM26" s="1627"/>
      <c r="AN26" s="1627">
        <v>54</v>
      </c>
      <c r="AO26" s="1627"/>
      <c r="AP26" s="1627">
        <v>27.3</v>
      </c>
      <c r="AQ26" s="1627"/>
      <c r="AR26" s="1627">
        <v>23.5</v>
      </c>
      <c r="AS26" s="1627"/>
      <c r="AT26" s="1627">
        <v>160.1</v>
      </c>
      <c r="AU26" s="1627"/>
      <c r="AV26" s="422"/>
    </row>
    <row r="27" spans="1:49" s="428" customFormat="1" ht="12.6" customHeight="1" x14ac:dyDescent="0.15">
      <c r="A27" s="1655"/>
      <c r="B27" s="711" t="s">
        <v>916</v>
      </c>
      <c r="C27" s="712"/>
      <c r="D27" s="713">
        <v>4</v>
      </c>
      <c r="E27" s="714" t="s">
        <v>917</v>
      </c>
      <c r="F27" s="741"/>
      <c r="G27" s="742">
        <v>98.633333333333326</v>
      </c>
      <c r="H27" s="742"/>
      <c r="I27" s="742">
        <v>113.68333333333332</v>
      </c>
      <c r="J27" s="742"/>
      <c r="K27" s="742">
        <v>102.21666666666665</v>
      </c>
      <c r="L27" s="742"/>
      <c r="M27" s="742">
        <v>101.14166666666667</v>
      </c>
      <c r="N27" s="742"/>
      <c r="O27" s="742">
        <v>99.441666666666663</v>
      </c>
      <c r="P27" s="742"/>
      <c r="Q27" s="742">
        <v>114.35</v>
      </c>
      <c r="R27" s="742"/>
      <c r="S27" s="742">
        <v>98.008333333333326</v>
      </c>
      <c r="T27" s="742"/>
      <c r="U27" s="742">
        <v>62.258333333333333</v>
      </c>
      <c r="V27" s="742"/>
      <c r="W27" s="742">
        <v>95.85</v>
      </c>
      <c r="X27" s="742"/>
      <c r="Y27" s="742">
        <v>90.566666666666677</v>
      </c>
      <c r="Z27" s="742"/>
      <c r="AA27" s="742">
        <v>104.26666666666665</v>
      </c>
      <c r="AB27" s="742"/>
      <c r="AC27" s="742">
        <v>99.808333333333337</v>
      </c>
      <c r="AD27" s="742"/>
      <c r="AE27" s="742">
        <v>102.44166666666668</v>
      </c>
      <c r="AF27" s="742"/>
      <c r="AG27" s="742">
        <v>102.56666666666666</v>
      </c>
      <c r="AH27" s="742"/>
      <c r="AI27" s="742">
        <v>94.75833333333334</v>
      </c>
      <c r="AJ27" s="742"/>
      <c r="AK27" s="742">
        <v>106.12500000000001</v>
      </c>
      <c r="AL27" s="742"/>
      <c r="AM27" s="742">
        <v>102.875</v>
      </c>
      <c r="AN27" s="742"/>
      <c r="AO27" s="742">
        <v>105.85</v>
      </c>
      <c r="AP27" s="742"/>
      <c r="AQ27" s="742">
        <v>98.716666666666654</v>
      </c>
      <c r="AR27" s="742"/>
      <c r="AS27" s="742">
        <v>101.95</v>
      </c>
      <c r="AT27" s="742"/>
      <c r="AU27" s="742">
        <v>110.46666666666664</v>
      </c>
      <c r="AV27" s="422"/>
    </row>
    <row r="28" spans="1:49" s="428" customFormat="1" ht="12.6" customHeight="1" x14ac:dyDescent="0.15">
      <c r="A28" s="1655"/>
      <c r="B28" s="711"/>
      <c r="C28" s="712">
        <v>2</v>
      </c>
      <c r="D28" s="713">
        <v>5</v>
      </c>
      <c r="E28" s="714"/>
      <c r="F28" s="726"/>
      <c r="G28" s="742">
        <v>98.224999999999994</v>
      </c>
      <c r="H28" s="726"/>
      <c r="I28" s="742">
        <v>104.0583333</v>
      </c>
      <c r="J28" s="726"/>
      <c r="K28" s="742">
        <v>100.325</v>
      </c>
      <c r="L28" s="726"/>
      <c r="M28" s="742">
        <v>91.758333329999999</v>
      </c>
      <c r="N28" s="726"/>
      <c r="O28" s="742">
        <v>98.816666670000004</v>
      </c>
      <c r="P28" s="742"/>
      <c r="Q28" s="742">
        <v>104.575</v>
      </c>
      <c r="R28" s="726"/>
      <c r="S28" s="742">
        <v>98.666666669999998</v>
      </c>
      <c r="T28" s="742"/>
      <c r="U28" s="742">
        <v>60.041666669999998</v>
      </c>
      <c r="V28" s="726"/>
      <c r="W28" s="742">
        <v>101.1166667</v>
      </c>
      <c r="X28" s="726"/>
      <c r="Y28" s="742">
        <v>86.183333329999996</v>
      </c>
      <c r="Z28" s="726"/>
      <c r="AA28" s="742">
        <v>99.616666670000001</v>
      </c>
      <c r="AB28" s="726"/>
      <c r="AC28" s="742">
        <v>105.25</v>
      </c>
      <c r="AD28" s="742"/>
      <c r="AE28" s="742">
        <v>97.7</v>
      </c>
      <c r="AF28" s="742"/>
      <c r="AG28" s="742">
        <v>88.616666670000001</v>
      </c>
      <c r="AH28" s="726"/>
      <c r="AI28" s="742">
        <v>92.958333330000002</v>
      </c>
      <c r="AJ28" s="726"/>
      <c r="AK28" s="742">
        <v>102.04166669999999</v>
      </c>
      <c r="AL28" s="742"/>
      <c r="AM28" s="742">
        <v>102.4666667</v>
      </c>
      <c r="AN28" s="742"/>
      <c r="AO28" s="742">
        <v>97.525000000000006</v>
      </c>
      <c r="AP28" s="726"/>
      <c r="AQ28" s="742">
        <v>90.791666669999998</v>
      </c>
      <c r="AR28" s="742"/>
      <c r="AS28" s="742">
        <v>80.658333330000005</v>
      </c>
      <c r="AT28" s="726"/>
      <c r="AU28" s="742">
        <v>108.325</v>
      </c>
      <c r="AV28" s="422"/>
    </row>
    <row r="29" spans="1:49" s="428" customFormat="1" x14ac:dyDescent="0.15">
      <c r="A29" s="1655"/>
      <c r="B29" s="743"/>
      <c r="C29" s="744"/>
      <c r="D29" s="744"/>
      <c r="E29" s="720"/>
      <c r="F29" s="741"/>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AT29" s="725"/>
      <c r="AU29" s="725"/>
      <c r="AV29" s="422"/>
    </row>
    <row r="30" spans="1:49" s="428" customFormat="1" x14ac:dyDescent="0.15">
      <c r="A30" s="1655"/>
      <c r="B30" s="1585" t="s">
        <v>466</v>
      </c>
      <c r="C30" s="1586"/>
      <c r="D30" s="723">
        <v>10</v>
      </c>
      <c r="E30" s="724" t="s">
        <v>176</v>
      </c>
      <c r="F30" s="726"/>
      <c r="G30" s="745">
        <v>100.8</v>
      </c>
      <c r="H30" s="726"/>
      <c r="I30" s="745">
        <v>103.8</v>
      </c>
      <c r="J30" s="726"/>
      <c r="K30" s="745">
        <v>103</v>
      </c>
      <c r="L30" s="726"/>
      <c r="M30" s="745">
        <v>86.9</v>
      </c>
      <c r="N30" s="726"/>
      <c r="O30" s="745">
        <v>97.4</v>
      </c>
      <c r="P30" s="726"/>
      <c r="Q30" s="745">
        <v>97.6</v>
      </c>
      <c r="R30" s="726"/>
      <c r="S30" s="745">
        <v>101.5</v>
      </c>
      <c r="T30" s="726"/>
      <c r="U30" s="745">
        <v>55.5</v>
      </c>
      <c r="V30" s="726"/>
      <c r="W30" s="745">
        <v>108.5</v>
      </c>
      <c r="X30" s="726"/>
      <c r="Y30" s="745">
        <v>83</v>
      </c>
      <c r="Z30" s="726"/>
      <c r="AA30" s="745">
        <v>104</v>
      </c>
      <c r="AB30" s="726"/>
      <c r="AC30" s="745">
        <v>110</v>
      </c>
      <c r="AD30" s="726"/>
      <c r="AE30" s="745">
        <v>97.2</v>
      </c>
      <c r="AF30" s="726"/>
      <c r="AG30" s="745">
        <v>81.900000000000006</v>
      </c>
      <c r="AH30" s="726"/>
      <c r="AI30" s="745">
        <v>93.3</v>
      </c>
      <c r="AJ30" s="726"/>
      <c r="AK30" s="745">
        <v>99.2</v>
      </c>
      <c r="AL30" s="726"/>
      <c r="AM30" s="745">
        <v>103.1</v>
      </c>
      <c r="AN30" s="726"/>
      <c r="AO30" s="745">
        <v>89.8</v>
      </c>
      <c r="AP30" s="726"/>
      <c r="AQ30" s="745">
        <v>82.1</v>
      </c>
      <c r="AR30" s="726"/>
      <c r="AS30" s="745">
        <v>88.7</v>
      </c>
      <c r="AT30" s="726"/>
      <c r="AU30" s="745">
        <v>106.2</v>
      </c>
      <c r="AV30" s="422"/>
    </row>
    <row r="31" spans="1:49" s="428" customFormat="1" ht="12.6" customHeight="1" x14ac:dyDescent="0.15">
      <c r="A31" s="1655"/>
      <c r="B31" s="727"/>
      <c r="C31" s="728"/>
      <c r="D31" s="723">
        <v>11</v>
      </c>
      <c r="E31" s="724"/>
      <c r="F31" s="746"/>
      <c r="G31" s="745">
        <v>97.7</v>
      </c>
      <c r="H31" s="726"/>
      <c r="I31" s="745">
        <v>104.9</v>
      </c>
      <c r="J31" s="726"/>
      <c r="K31" s="745">
        <v>99.2</v>
      </c>
      <c r="L31" s="726"/>
      <c r="M31" s="745">
        <v>87.3</v>
      </c>
      <c r="N31" s="726"/>
      <c r="O31" s="745">
        <v>96.3</v>
      </c>
      <c r="P31" s="726"/>
      <c r="Q31" s="745">
        <v>97.1</v>
      </c>
      <c r="R31" s="726"/>
      <c r="S31" s="745">
        <v>94.7</v>
      </c>
      <c r="T31" s="726"/>
      <c r="U31" s="745">
        <v>56.3</v>
      </c>
      <c r="V31" s="726"/>
      <c r="W31" s="745">
        <v>101.6</v>
      </c>
      <c r="X31" s="726"/>
      <c r="Y31" s="745">
        <v>94.8</v>
      </c>
      <c r="Z31" s="726"/>
      <c r="AA31" s="745">
        <v>93.2</v>
      </c>
      <c r="AB31" s="726"/>
      <c r="AC31" s="745">
        <v>113</v>
      </c>
      <c r="AD31" s="726"/>
      <c r="AE31" s="745">
        <v>97.8</v>
      </c>
      <c r="AF31" s="726"/>
      <c r="AG31" s="745">
        <v>82.5</v>
      </c>
      <c r="AH31" s="726"/>
      <c r="AI31" s="745">
        <v>94.2</v>
      </c>
      <c r="AJ31" s="726"/>
      <c r="AK31" s="745">
        <v>99.9</v>
      </c>
      <c r="AL31" s="726"/>
      <c r="AM31" s="745">
        <v>103.4</v>
      </c>
      <c r="AN31" s="726"/>
      <c r="AO31" s="745">
        <v>94.8</v>
      </c>
      <c r="AP31" s="726"/>
      <c r="AQ31" s="745">
        <v>87.4</v>
      </c>
      <c r="AR31" s="726"/>
      <c r="AS31" s="745">
        <v>76.8</v>
      </c>
      <c r="AT31" s="726"/>
      <c r="AU31" s="745">
        <v>104.4</v>
      </c>
      <c r="AV31" s="422"/>
    </row>
    <row r="32" spans="1:49" s="428" customFormat="1" ht="12.6" customHeight="1" x14ac:dyDescent="0.15">
      <c r="A32" s="1655"/>
      <c r="B32" s="727"/>
      <c r="C32" s="728"/>
      <c r="D32" s="723">
        <v>12</v>
      </c>
      <c r="E32" s="724"/>
      <c r="F32" s="746"/>
      <c r="G32" s="745">
        <v>97.3</v>
      </c>
      <c r="H32" s="726"/>
      <c r="I32" s="745">
        <v>109.6</v>
      </c>
      <c r="J32" s="726"/>
      <c r="K32" s="745">
        <v>101.9</v>
      </c>
      <c r="L32" s="726"/>
      <c r="M32" s="745">
        <v>89.3</v>
      </c>
      <c r="N32" s="726"/>
      <c r="O32" s="745">
        <v>97.4</v>
      </c>
      <c r="P32" s="726"/>
      <c r="Q32" s="745">
        <v>95.3</v>
      </c>
      <c r="R32" s="726"/>
      <c r="S32" s="745">
        <v>96</v>
      </c>
      <c r="T32" s="726"/>
      <c r="U32" s="745">
        <v>51.2</v>
      </c>
      <c r="V32" s="726"/>
      <c r="W32" s="745">
        <v>103.5</v>
      </c>
      <c r="X32" s="726"/>
      <c r="Y32" s="745">
        <v>93.5</v>
      </c>
      <c r="Z32" s="726"/>
      <c r="AA32" s="745">
        <v>94.3</v>
      </c>
      <c r="AB32" s="726"/>
      <c r="AC32" s="745">
        <v>114.5</v>
      </c>
      <c r="AD32" s="726"/>
      <c r="AE32" s="745">
        <v>100</v>
      </c>
      <c r="AF32" s="726"/>
      <c r="AG32" s="745">
        <v>88.1</v>
      </c>
      <c r="AH32" s="726"/>
      <c r="AI32" s="745">
        <v>92.5</v>
      </c>
      <c r="AJ32" s="726"/>
      <c r="AK32" s="745">
        <v>102.3</v>
      </c>
      <c r="AL32" s="726"/>
      <c r="AM32" s="745">
        <v>102.6</v>
      </c>
      <c r="AN32" s="726"/>
      <c r="AO32" s="745">
        <v>86.7</v>
      </c>
      <c r="AP32" s="726"/>
      <c r="AQ32" s="745">
        <v>86.6</v>
      </c>
      <c r="AR32" s="726"/>
      <c r="AS32" s="745">
        <v>80.8</v>
      </c>
      <c r="AT32" s="726"/>
      <c r="AU32" s="745">
        <v>112.3</v>
      </c>
      <c r="AV32" s="422"/>
    </row>
    <row r="33" spans="1:49" s="428" customFormat="1" ht="12.6" customHeight="1" x14ac:dyDescent="0.15">
      <c r="A33" s="1655"/>
      <c r="B33" s="1585" t="s">
        <v>922</v>
      </c>
      <c r="C33" s="1586"/>
      <c r="D33" s="723">
        <v>1</v>
      </c>
      <c r="E33" s="724" t="s">
        <v>919</v>
      </c>
      <c r="F33" s="746"/>
      <c r="G33" s="745">
        <v>92.9</v>
      </c>
      <c r="H33" s="726"/>
      <c r="I33" s="745">
        <v>100.4</v>
      </c>
      <c r="J33" s="726"/>
      <c r="K33" s="745">
        <v>95.7</v>
      </c>
      <c r="L33" s="726"/>
      <c r="M33" s="745">
        <v>82.9</v>
      </c>
      <c r="N33" s="726"/>
      <c r="O33" s="745">
        <v>93.7</v>
      </c>
      <c r="P33" s="726"/>
      <c r="Q33" s="745">
        <v>83.1</v>
      </c>
      <c r="R33" s="726"/>
      <c r="S33" s="745">
        <v>87.3</v>
      </c>
      <c r="T33" s="726"/>
      <c r="U33" s="745">
        <v>57.6</v>
      </c>
      <c r="V33" s="726"/>
      <c r="W33" s="745">
        <v>94.9</v>
      </c>
      <c r="X33" s="726"/>
      <c r="Y33" s="745">
        <v>104</v>
      </c>
      <c r="Z33" s="726"/>
      <c r="AA33" s="745">
        <v>101.7</v>
      </c>
      <c r="AB33" s="726"/>
      <c r="AC33" s="745">
        <v>101.2</v>
      </c>
      <c r="AD33" s="726"/>
      <c r="AE33" s="745">
        <v>95.1</v>
      </c>
      <c r="AF33" s="726"/>
      <c r="AG33" s="745">
        <v>89.4</v>
      </c>
      <c r="AH33" s="726"/>
      <c r="AI33" s="745">
        <v>82.1</v>
      </c>
      <c r="AJ33" s="726"/>
      <c r="AK33" s="745">
        <v>94.5</v>
      </c>
      <c r="AL33" s="726"/>
      <c r="AM33" s="745">
        <v>94.7</v>
      </c>
      <c r="AN33" s="726"/>
      <c r="AO33" s="745">
        <v>84.5</v>
      </c>
      <c r="AP33" s="726"/>
      <c r="AQ33" s="745">
        <v>77.8</v>
      </c>
      <c r="AR33" s="726"/>
      <c r="AS33" s="745">
        <v>75.599999999999994</v>
      </c>
      <c r="AT33" s="726"/>
      <c r="AU33" s="745">
        <v>103.4</v>
      </c>
      <c r="AV33" s="422"/>
    </row>
    <row r="34" spans="1:49" s="428" customFormat="1" ht="12.6" customHeight="1" x14ac:dyDescent="0.15">
      <c r="A34" s="1655"/>
      <c r="B34" s="1585"/>
      <c r="C34" s="1586"/>
      <c r="D34" s="723">
        <v>2</v>
      </c>
      <c r="E34" s="724"/>
      <c r="F34" s="746"/>
      <c r="G34" s="745">
        <v>99.5</v>
      </c>
      <c r="H34" s="726"/>
      <c r="I34" s="745">
        <v>101.5</v>
      </c>
      <c r="J34" s="726"/>
      <c r="K34" s="745">
        <v>103.2</v>
      </c>
      <c r="L34" s="726"/>
      <c r="M34" s="745">
        <v>95.3</v>
      </c>
      <c r="N34" s="726"/>
      <c r="O34" s="745">
        <v>104.9</v>
      </c>
      <c r="P34" s="726"/>
      <c r="Q34" s="745">
        <v>93.9</v>
      </c>
      <c r="R34" s="726"/>
      <c r="S34" s="745">
        <v>87.3</v>
      </c>
      <c r="T34" s="726"/>
      <c r="U34" s="745">
        <v>54.4</v>
      </c>
      <c r="V34" s="726"/>
      <c r="W34" s="745">
        <v>106.5</v>
      </c>
      <c r="X34" s="726"/>
      <c r="Y34" s="745">
        <v>69.3</v>
      </c>
      <c r="Z34" s="726"/>
      <c r="AA34" s="745">
        <v>98.2</v>
      </c>
      <c r="AB34" s="726"/>
      <c r="AC34" s="745">
        <v>104.8</v>
      </c>
      <c r="AD34" s="726"/>
      <c r="AE34" s="745">
        <v>97.3</v>
      </c>
      <c r="AF34" s="726"/>
      <c r="AG34" s="745">
        <v>94.9</v>
      </c>
      <c r="AH34" s="726"/>
      <c r="AI34" s="745">
        <v>95.4</v>
      </c>
      <c r="AJ34" s="726"/>
      <c r="AK34" s="745">
        <v>100.8</v>
      </c>
      <c r="AL34" s="726"/>
      <c r="AM34" s="745">
        <v>109.7</v>
      </c>
      <c r="AN34" s="726"/>
      <c r="AO34" s="745">
        <v>97.7</v>
      </c>
      <c r="AP34" s="726"/>
      <c r="AQ34" s="745">
        <v>91.4</v>
      </c>
      <c r="AR34" s="726"/>
      <c r="AS34" s="745">
        <v>76.599999999999994</v>
      </c>
      <c r="AT34" s="726"/>
      <c r="AU34" s="745">
        <v>102.2</v>
      </c>
      <c r="AV34" s="422"/>
    </row>
    <row r="35" spans="1:49" s="428" customFormat="1" ht="12.6" customHeight="1" x14ac:dyDescent="0.15">
      <c r="A35" s="1655"/>
      <c r="B35" s="1585"/>
      <c r="C35" s="1586"/>
      <c r="D35" s="723">
        <v>3</v>
      </c>
      <c r="E35" s="724"/>
      <c r="F35" s="746"/>
      <c r="G35" s="745">
        <v>94.1</v>
      </c>
      <c r="H35" s="726"/>
      <c r="I35" s="745">
        <v>105.6</v>
      </c>
      <c r="J35" s="726"/>
      <c r="K35" s="745">
        <v>96.8</v>
      </c>
      <c r="L35" s="726"/>
      <c r="M35" s="745">
        <v>93.3</v>
      </c>
      <c r="N35" s="726"/>
      <c r="O35" s="745">
        <v>100.4</v>
      </c>
      <c r="P35" s="726"/>
      <c r="Q35" s="745">
        <v>83</v>
      </c>
      <c r="R35" s="726"/>
      <c r="S35" s="745">
        <v>87.9</v>
      </c>
      <c r="T35" s="726"/>
      <c r="U35" s="745">
        <v>69.599999999999994</v>
      </c>
      <c r="V35" s="726"/>
      <c r="W35" s="745">
        <v>95.6</v>
      </c>
      <c r="X35" s="726"/>
      <c r="Y35" s="745">
        <v>85.1</v>
      </c>
      <c r="Z35" s="726"/>
      <c r="AA35" s="745">
        <v>86.6</v>
      </c>
      <c r="AB35" s="726"/>
      <c r="AC35" s="745">
        <v>110</v>
      </c>
      <c r="AD35" s="726"/>
      <c r="AE35" s="745">
        <v>96.4</v>
      </c>
      <c r="AF35" s="726"/>
      <c r="AG35" s="745">
        <v>107.9</v>
      </c>
      <c r="AH35" s="726"/>
      <c r="AI35" s="745">
        <v>94.7</v>
      </c>
      <c r="AJ35" s="726"/>
      <c r="AK35" s="745">
        <v>95.8</v>
      </c>
      <c r="AL35" s="726"/>
      <c r="AM35" s="745">
        <v>104.7</v>
      </c>
      <c r="AN35" s="726"/>
      <c r="AO35" s="745">
        <v>97.7</v>
      </c>
      <c r="AP35" s="726"/>
      <c r="AQ35" s="745">
        <v>89.4</v>
      </c>
      <c r="AR35" s="726"/>
      <c r="AS35" s="745">
        <v>68.3</v>
      </c>
      <c r="AT35" s="726"/>
      <c r="AU35" s="745">
        <v>93.6</v>
      </c>
      <c r="AV35" s="422"/>
    </row>
    <row r="36" spans="1:49" s="428" customFormat="1" ht="12.6" customHeight="1" x14ac:dyDescent="0.15">
      <c r="A36" s="1655"/>
      <c r="B36" s="1585"/>
      <c r="C36" s="1586"/>
      <c r="D36" s="723">
        <v>4</v>
      </c>
      <c r="E36" s="724"/>
      <c r="F36" s="746"/>
      <c r="G36" s="745">
        <v>95</v>
      </c>
      <c r="H36" s="726"/>
      <c r="I36" s="745">
        <v>95.9</v>
      </c>
      <c r="J36" s="726"/>
      <c r="K36" s="745">
        <v>94</v>
      </c>
      <c r="L36" s="726"/>
      <c r="M36" s="745">
        <v>92.3</v>
      </c>
      <c r="N36" s="726"/>
      <c r="O36" s="745">
        <v>100.7</v>
      </c>
      <c r="P36" s="726"/>
      <c r="Q36" s="745">
        <v>78.3</v>
      </c>
      <c r="R36" s="726"/>
      <c r="S36" s="745">
        <v>89.2</v>
      </c>
      <c r="T36" s="726"/>
      <c r="U36" s="745">
        <v>53.8</v>
      </c>
      <c r="V36" s="726"/>
      <c r="W36" s="745">
        <v>101.8</v>
      </c>
      <c r="X36" s="726"/>
      <c r="Y36" s="745">
        <v>92.3</v>
      </c>
      <c r="Z36" s="726"/>
      <c r="AA36" s="745">
        <v>96.5</v>
      </c>
      <c r="AB36" s="726"/>
      <c r="AC36" s="745">
        <v>99.5</v>
      </c>
      <c r="AD36" s="726"/>
      <c r="AE36" s="745">
        <v>97.5</v>
      </c>
      <c r="AF36" s="726"/>
      <c r="AG36" s="745">
        <v>72.8</v>
      </c>
      <c r="AH36" s="726"/>
      <c r="AI36" s="745">
        <v>88.5</v>
      </c>
      <c r="AJ36" s="726"/>
      <c r="AK36" s="745">
        <v>98.2</v>
      </c>
      <c r="AL36" s="726"/>
      <c r="AM36" s="745">
        <v>103.8</v>
      </c>
      <c r="AN36" s="726"/>
      <c r="AO36" s="745">
        <v>94.1</v>
      </c>
      <c r="AP36" s="726"/>
      <c r="AQ36" s="745">
        <v>90</v>
      </c>
      <c r="AR36" s="726"/>
      <c r="AS36" s="745">
        <v>67.099999999999994</v>
      </c>
      <c r="AT36" s="726"/>
      <c r="AU36" s="745">
        <v>100.6</v>
      </c>
      <c r="AV36" s="422"/>
    </row>
    <row r="37" spans="1:49" s="428" customFormat="1" ht="12.6" customHeight="1" x14ac:dyDescent="0.15">
      <c r="A37" s="1655"/>
      <c r="B37" s="1585"/>
      <c r="C37" s="1586"/>
      <c r="D37" s="723">
        <v>5</v>
      </c>
      <c r="E37" s="714"/>
      <c r="F37" s="746"/>
      <c r="G37" s="745">
        <v>101</v>
      </c>
      <c r="H37" s="726"/>
      <c r="I37" s="745">
        <v>106.8</v>
      </c>
      <c r="J37" s="726"/>
      <c r="K37" s="745">
        <v>95.6</v>
      </c>
      <c r="L37" s="726"/>
      <c r="M37" s="745">
        <v>101</v>
      </c>
      <c r="N37" s="726"/>
      <c r="O37" s="745">
        <v>91</v>
      </c>
      <c r="P37" s="726"/>
      <c r="Q37" s="745">
        <v>97.2</v>
      </c>
      <c r="R37" s="726"/>
      <c r="S37" s="745">
        <v>97.3</v>
      </c>
      <c r="T37" s="726"/>
      <c r="U37" s="745">
        <v>59.1</v>
      </c>
      <c r="V37" s="726"/>
      <c r="W37" s="745">
        <v>114.3</v>
      </c>
      <c r="X37" s="726"/>
      <c r="Y37" s="745">
        <v>82.4</v>
      </c>
      <c r="Z37" s="726"/>
      <c r="AA37" s="745">
        <v>112.3</v>
      </c>
      <c r="AB37" s="726"/>
      <c r="AC37" s="745">
        <v>108.2</v>
      </c>
      <c r="AD37" s="726"/>
      <c r="AE37" s="745">
        <v>99.1</v>
      </c>
      <c r="AF37" s="726"/>
      <c r="AG37" s="745">
        <v>82.7</v>
      </c>
      <c r="AH37" s="726"/>
      <c r="AI37" s="745">
        <v>90.2</v>
      </c>
      <c r="AJ37" s="726"/>
      <c r="AK37" s="745">
        <v>108.4</v>
      </c>
      <c r="AL37" s="726"/>
      <c r="AM37" s="745">
        <v>121.3</v>
      </c>
      <c r="AN37" s="726"/>
      <c r="AO37" s="745">
        <v>95.2</v>
      </c>
      <c r="AP37" s="726"/>
      <c r="AQ37" s="745">
        <v>97</v>
      </c>
      <c r="AR37" s="726"/>
      <c r="AS37" s="745">
        <v>69.599999999999994</v>
      </c>
      <c r="AT37" s="726"/>
      <c r="AU37" s="745">
        <v>112.8</v>
      </c>
      <c r="AV37" s="422"/>
    </row>
    <row r="38" spans="1:49" s="428" customFormat="1" ht="12.6" customHeight="1" x14ac:dyDescent="0.15">
      <c r="A38" s="1656"/>
      <c r="B38" s="1585"/>
      <c r="C38" s="1586"/>
      <c r="D38" s="723">
        <v>6</v>
      </c>
      <c r="E38" s="724"/>
      <c r="F38" s="746"/>
      <c r="G38" s="745">
        <v>94.4</v>
      </c>
      <c r="H38" s="745"/>
      <c r="I38" s="745">
        <v>100.9</v>
      </c>
      <c r="J38" s="745"/>
      <c r="K38" s="745">
        <v>91</v>
      </c>
      <c r="L38" s="745"/>
      <c r="M38" s="745">
        <v>95.7</v>
      </c>
      <c r="N38" s="745"/>
      <c r="O38" s="745">
        <v>90.7</v>
      </c>
      <c r="P38" s="745"/>
      <c r="Q38" s="745">
        <v>90</v>
      </c>
      <c r="R38" s="745"/>
      <c r="S38" s="745">
        <v>95.1</v>
      </c>
      <c r="T38" s="745"/>
      <c r="U38" s="745">
        <v>60.2</v>
      </c>
      <c r="V38" s="745"/>
      <c r="W38" s="745">
        <v>104.6</v>
      </c>
      <c r="X38" s="745"/>
      <c r="Y38" s="745">
        <v>69.599999999999994</v>
      </c>
      <c r="Z38" s="745"/>
      <c r="AA38" s="745">
        <v>100.1</v>
      </c>
      <c r="AB38" s="745"/>
      <c r="AC38" s="745">
        <v>101.3</v>
      </c>
      <c r="AD38" s="745"/>
      <c r="AE38" s="745">
        <v>99</v>
      </c>
      <c r="AF38" s="745"/>
      <c r="AG38" s="745">
        <v>62.7</v>
      </c>
      <c r="AH38" s="745"/>
      <c r="AI38" s="745">
        <v>82</v>
      </c>
      <c r="AJ38" s="745"/>
      <c r="AK38" s="745">
        <v>99.2</v>
      </c>
      <c r="AL38" s="745"/>
      <c r="AM38" s="745">
        <v>113.6</v>
      </c>
      <c r="AN38" s="745"/>
      <c r="AO38" s="745">
        <v>91.5</v>
      </c>
      <c r="AP38" s="745"/>
      <c r="AQ38" s="745">
        <v>85.5</v>
      </c>
      <c r="AR38" s="745"/>
      <c r="AS38" s="745">
        <v>71.5</v>
      </c>
      <c r="AT38" s="745"/>
      <c r="AU38" s="745">
        <v>96.9</v>
      </c>
      <c r="AV38" s="422"/>
    </row>
    <row r="39" spans="1:49" s="428" customFormat="1" ht="12.6" customHeight="1" x14ac:dyDescent="0.15">
      <c r="A39" s="1656"/>
      <c r="B39" s="1585"/>
      <c r="C39" s="1586"/>
      <c r="D39" s="723">
        <v>7</v>
      </c>
      <c r="E39" s="724"/>
      <c r="F39" s="746"/>
      <c r="G39" s="745">
        <v>97.8</v>
      </c>
      <c r="H39" s="745"/>
      <c r="I39" s="745">
        <v>100.6</v>
      </c>
      <c r="J39" s="745"/>
      <c r="K39" s="745">
        <v>89.5</v>
      </c>
      <c r="L39" s="745"/>
      <c r="M39" s="745">
        <v>91.6</v>
      </c>
      <c r="N39" s="745"/>
      <c r="O39" s="745">
        <v>89</v>
      </c>
      <c r="P39" s="745"/>
      <c r="Q39" s="745">
        <v>95.9</v>
      </c>
      <c r="R39" s="745"/>
      <c r="S39" s="745">
        <v>100.8</v>
      </c>
      <c r="T39" s="745"/>
      <c r="U39" s="745">
        <v>78.8</v>
      </c>
      <c r="V39" s="745"/>
      <c r="W39" s="745">
        <v>100.3</v>
      </c>
      <c r="X39" s="745"/>
      <c r="Y39" s="745">
        <v>88.9</v>
      </c>
      <c r="Z39" s="745"/>
      <c r="AA39" s="745">
        <v>102.7</v>
      </c>
      <c r="AB39" s="745"/>
      <c r="AC39" s="745">
        <v>105.4</v>
      </c>
      <c r="AD39" s="745"/>
      <c r="AE39" s="745">
        <v>99.4</v>
      </c>
      <c r="AF39" s="745"/>
      <c r="AG39" s="745">
        <v>79.3</v>
      </c>
      <c r="AH39" s="745"/>
      <c r="AI39" s="745">
        <v>89.4</v>
      </c>
      <c r="AJ39" s="745"/>
      <c r="AK39" s="745">
        <v>110.3</v>
      </c>
      <c r="AL39" s="745"/>
      <c r="AM39" s="745">
        <v>108.1</v>
      </c>
      <c r="AN39" s="745"/>
      <c r="AO39" s="745">
        <v>101.8</v>
      </c>
      <c r="AP39" s="745"/>
      <c r="AQ39" s="745">
        <v>90.4</v>
      </c>
      <c r="AR39" s="745"/>
      <c r="AS39" s="745">
        <v>80</v>
      </c>
      <c r="AT39" s="745"/>
      <c r="AU39" s="745">
        <v>123.2</v>
      </c>
      <c r="AV39" s="422"/>
    </row>
    <row r="40" spans="1:49" s="428" customFormat="1" ht="12.6" customHeight="1" x14ac:dyDescent="0.15">
      <c r="A40" s="1656"/>
      <c r="B40" s="1585"/>
      <c r="C40" s="1586"/>
      <c r="D40" s="723">
        <v>8</v>
      </c>
      <c r="E40" s="724"/>
      <c r="F40" s="741"/>
      <c r="G40" s="745">
        <v>91.7</v>
      </c>
      <c r="H40" s="745"/>
      <c r="I40" s="745">
        <v>102.5</v>
      </c>
      <c r="J40" s="745"/>
      <c r="K40" s="745">
        <v>85.7</v>
      </c>
      <c r="L40" s="745"/>
      <c r="M40" s="745">
        <v>90.6</v>
      </c>
      <c r="N40" s="745"/>
      <c r="O40" s="745">
        <v>82.6</v>
      </c>
      <c r="P40" s="745"/>
      <c r="Q40" s="745">
        <v>91.1</v>
      </c>
      <c r="R40" s="745"/>
      <c r="S40" s="745">
        <v>93.4</v>
      </c>
      <c r="T40" s="745"/>
      <c r="U40" s="745">
        <v>59.7</v>
      </c>
      <c r="V40" s="745"/>
      <c r="W40" s="745">
        <v>89.6</v>
      </c>
      <c r="X40" s="745"/>
      <c r="Y40" s="745">
        <v>55.7</v>
      </c>
      <c r="Z40" s="745"/>
      <c r="AA40" s="745">
        <v>97.2</v>
      </c>
      <c r="AB40" s="745"/>
      <c r="AC40" s="745">
        <v>103.8</v>
      </c>
      <c r="AD40" s="745"/>
      <c r="AE40" s="745">
        <v>99.5</v>
      </c>
      <c r="AF40" s="745"/>
      <c r="AG40" s="745">
        <v>69.3</v>
      </c>
      <c r="AH40" s="745"/>
      <c r="AI40" s="745">
        <v>91.7</v>
      </c>
      <c r="AJ40" s="745"/>
      <c r="AK40" s="745">
        <v>98.2</v>
      </c>
      <c r="AL40" s="745"/>
      <c r="AM40" s="745">
        <v>99.6</v>
      </c>
      <c r="AN40" s="745"/>
      <c r="AO40" s="745">
        <v>91.7</v>
      </c>
      <c r="AP40" s="745"/>
      <c r="AQ40" s="745">
        <v>95.5</v>
      </c>
      <c r="AR40" s="745"/>
      <c r="AS40" s="745">
        <v>72.900000000000006</v>
      </c>
      <c r="AT40" s="745"/>
      <c r="AU40" s="745">
        <v>102.2</v>
      </c>
      <c r="AV40" s="422"/>
      <c r="AW40" s="422"/>
    </row>
    <row r="41" spans="1:49" s="428" customFormat="1" ht="12.6" customHeight="1" x14ac:dyDescent="0.15">
      <c r="A41" s="1656"/>
      <c r="B41" s="1628"/>
      <c r="C41" s="1629"/>
      <c r="D41" s="723">
        <v>9</v>
      </c>
      <c r="E41" s="729"/>
      <c r="F41" s="741"/>
      <c r="G41" s="745">
        <v>93.9</v>
      </c>
      <c r="H41" s="745" t="s">
        <v>305</v>
      </c>
      <c r="I41" s="745">
        <v>103.6</v>
      </c>
      <c r="J41" s="745" t="s">
        <v>305</v>
      </c>
      <c r="K41" s="745">
        <v>88.4</v>
      </c>
      <c r="L41" s="745" t="s">
        <v>305</v>
      </c>
      <c r="M41" s="745">
        <v>84.4</v>
      </c>
      <c r="N41" s="745" t="s">
        <v>305</v>
      </c>
      <c r="O41" s="745">
        <v>90</v>
      </c>
      <c r="P41" s="745" t="s">
        <v>305</v>
      </c>
      <c r="Q41" s="745">
        <v>90</v>
      </c>
      <c r="R41" s="745" t="s">
        <v>305</v>
      </c>
      <c r="S41" s="745">
        <v>101</v>
      </c>
      <c r="T41" s="745" t="s">
        <v>305</v>
      </c>
      <c r="U41" s="745">
        <v>60.1</v>
      </c>
      <c r="V41" s="745" t="s">
        <v>305</v>
      </c>
      <c r="W41" s="745">
        <v>93.9</v>
      </c>
      <c r="X41" s="745" t="s">
        <v>305</v>
      </c>
      <c r="Y41" s="745">
        <v>94</v>
      </c>
      <c r="Z41" s="745" t="s">
        <v>305</v>
      </c>
      <c r="AA41" s="745">
        <v>95.6</v>
      </c>
      <c r="AB41" s="745" t="s">
        <v>305</v>
      </c>
      <c r="AC41" s="745">
        <v>113.2</v>
      </c>
      <c r="AD41" s="745" t="s">
        <v>305</v>
      </c>
      <c r="AE41" s="745">
        <v>96.1</v>
      </c>
      <c r="AF41" s="745" t="s">
        <v>305</v>
      </c>
      <c r="AG41" s="745">
        <v>82.3</v>
      </c>
      <c r="AH41" s="745" t="s">
        <v>305</v>
      </c>
      <c r="AI41" s="745">
        <v>86.9</v>
      </c>
      <c r="AJ41" s="745" t="s">
        <v>305</v>
      </c>
      <c r="AK41" s="745">
        <v>103.3</v>
      </c>
      <c r="AL41" s="745" t="s">
        <v>305</v>
      </c>
      <c r="AM41" s="745">
        <v>105</v>
      </c>
      <c r="AN41" s="745" t="s">
        <v>305</v>
      </c>
      <c r="AO41" s="745">
        <v>90.7</v>
      </c>
      <c r="AP41" s="745" t="s">
        <v>305</v>
      </c>
      <c r="AQ41" s="745">
        <v>95.1</v>
      </c>
      <c r="AR41" s="745" t="s">
        <v>305</v>
      </c>
      <c r="AS41" s="745">
        <v>71.5</v>
      </c>
      <c r="AT41" s="745" t="s">
        <v>305</v>
      </c>
      <c r="AU41" s="745">
        <v>110.8</v>
      </c>
      <c r="AV41" s="422"/>
      <c r="AW41" s="422"/>
    </row>
    <row r="42" spans="1:49" s="428" customFormat="1" ht="12.6" customHeight="1" x14ac:dyDescent="0.15">
      <c r="A42" s="1656"/>
      <c r="B42" s="1628"/>
      <c r="C42" s="1629"/>
      <c r="D42" s="731">
        <v>10</v>
      </c>
      <c r="E42" s="729"/>
      <c r="F42" s="747"/>
      <c r="G42" s="748">
        <v>95.8</v>
      </c>
      <c r="H42" s="748"/>
      <c r="I42" s="748">
        <v>100</v>
      </c>
      <c r="J42" s="748"/>
      <c r="K42" s="748">
        <v>90.4</v>
      </c>
      <c r="L42" s="748"/>
      <c r="M42" s="748">
        <v>87.9</v>
      </c>
      <c r="N42" s="748"/>
      <c r="O42" s="748">
        <v>91.6</v>
      </c>
      <c r="P42" s="748"/>
      <c r="Q42" s="748">
        <v>90.8</v>
      </c>
      <c r="R42" s="748"/>
      <c r="S42" s="748">
        <v>106.2</v>
      </c>
      <c r="T42" s="748"/>
      <c r="U42" s="748">
        <v>63.6</v>
      </c>
      <c r="V42" s="748"/>
      <c r="W42" s="748">
        <v>96.1</v>
      </c>
      <c r="X42" s="748"/>
      <c r="Y42" s="748">
        <v>73.900000000000006</v>
      </c>
      <c r="Z42" s="748"/>
      <c r="AA42" s="748">
        <v>96.4</v>
      </c>
      <c r="AB42" s="748"/>
      <c r="AC42" s="748">
        <v>107.4</v>
      </c>
      <c r="AD42" s="748"/>
      <c r="AE42" s="748">
        <v>98.9</v>
      </c>
      <c r="AF42" s="748"/>
      <c r="AG42" s="748">
        <v>81.3</v>
      </c>
      <c r="AH42" s="748"/>
      <c r="AI42" s="748">
        <v>91.8</v>
      </c>
      <c r="AJ42" s="748"/>
      <c r="AK42" s="748">
        <v>110</v>
      </c>
      <c r="AL42" s="748"/>
      <c r="AM42" s="748">
        <v>109.6</v>
      </c>
      <c r="AN42" s="748"/>
      <c r="AO42" s="748">
        <v>93.4</v>
      </c>
      <c r="AP42" s="748"/>
      <c r="AQ42" s="748">
        <v>86.5</v>
      </c>
      <c r="AR42" s="748"/>
      <c r="AS42" s="748">
        <v>76.7</v>
      </c>
      <c r="AT42" s="748"/>
      <c r="AU42" s="748">
        <v>128.1</v>
      </c>
      <c r="AV42" s="422"/>
    </row>
    <row r="43" spans="1:49" s="683" customFormat="1" ht="16.5" customHeight="1" x14ac:dyDescent="0.15">
      <c r="A43" s="1657"/>
      <c r="B43" s="1630" t="s">
        <v>920</v>
      </c>
      <c r="C43" s="1631"/>
      <c r="D43" s="1631"/>
      <c r="E43" s="1632"/>
      <c r="F43" s="735"/>
      <c r="G43" s="736">
        <v>2.0234291799786863</v>
      </c>
      <c r="H43" s="749"/>
      <c r="I43" s="736">
        <v>-3.474903474903468</v>
      </c>
      <c r="J43" s="736"/>
      <c r="K43" s="736">
        <v>2.2624434389140191</v>
      </c>
      <c r="L43" s="736"/>
      <c r="M43" s="736">
        <v>4.1469194312796276</v>
      </c>
      <c r="N43" s="736"/>
      <c r="O43" s="736">
        <v>1.777777777777767</v>
      </c>
      <c r="P43" s="749"/>
      <c r="Q43" s="749">
        <v>0.88888888888889461</v>
      </c>
      <c r="R43" s="749"/>
      <c r="S43" s="736">
        <v>5.1485148514851531</v>
      </c>
      <c r="T43" s="749"/>
      <c r="U43" s="749">
        <v>5.8236272878535722</v>
      </c>
      <c r="V43" s="749"/>
      <c r="W43" s="749">
        <v>2.3429179978700532</v>
      </c>
      <c r="X43" s="749"/>
      <c r="Y43" s="749">
        <v>-21.382978723404243</v>
      </c>
      <c r="Z43" s="749"/>
      <c r="AA43" s="736">
        <v>0.83682008368202165</v>
      </c>
      <c r="AB43" s="749"/>
      <c r="AC43" s="749">
        <v>-5.1236749116607694</v>
      </c>
      <c r="AD43" s="749"/>
      <c r="AE43" s="736">
        <v>2.9136316337148971</v>
      </c>
      <c r="AF43" s="736"/>
      <c r="AG43" s="736">
        <v>-1.2150668286755817</v>
      </c>
      <c r="AH43" s="749"/>
      <c r="AI43" s="736">
        <v>5.6386651323360182</v>
      </c>
      <c r="AJ43" s="736"/>
      <c r="AK43" s="736">
        <v>6.4859632139399936</v>
      </c>
      <c r="AL43" s="749"/>
      <c r="AM43" s="749">
        <v>4.3809523809523743</v>
      </c>
      <c r="AN43" s="749"/>
      <c r="AO43" s="749">
        <v>2.9768467475193017</v>
      </c>
      <c r="AP43" s="749"/>
      <c r="AQ43" s="749">
        <v>-9.0431125131440577</v>
      </c>
      <c r="AR43" s="749"/>
      <c r="AS43" s="736">
        <v>7.2727272727272751</v>
      </c>
      <c r="AT43" s="736"/>
      <c r="AU43" s="736">
        <v>15.613718411552346</v>
      </c>
      <c r="AV43" s="750"/>
    </row>
    <row r="44" spans="1:49" s="428" customFormat="1" ht="12.6" customHeight="1" x14ac:dyDescent="0.15">
      <c r="A44" s="1654" t="s">
        <v>923</v>
      </c>
      <c r="B44" s="1623" t="s">
        <v>924</v>
      </c>
      <c r="C44" s="1624"/>
      <c r="D44" s="1624"/>
      <c r="E44" s="1625"/>
      <c r="F44" s="1635">
        <v>10000</v>
      </c>
      <c r="G44" s="1633"/>
      <c r="H44" s="1633">
        <v>195.5</v>
      </c>
      <c r="I44" s="1633"/>
      <c r="J44" s="1633">
        <v>310</v>
      </c>
      <c r="K44" s="1633"/>
      <c r="L44" s="1633">
        <v>393.3</v>
      </c>
      <c r="M44" s="1633"/>
      <c r="N44" s="1633">
        <v>1404.5</v>
      </c>
      <c r="O44" s="1633"/>
      <c r="P44" s="1633">
        <v>0</v>
      </c>
      <c r="Q44" s="1633"/>
      <c r="R44" s="1633">
        <v>706.7</v>
      </c>
      <c r="S44" s="1633"/>
      <c r="T44" s="1633">
        <v>0</v>
      </c>
      <c r="U44" s="1633"/>
      <c r="V44" s="1633">
        <v>1481.9</v>
      </c>
      <c r="W44" s="1633"/>
      <c r="X44" s="1633">
        <v>20.8</v>
      </c>
      <c r="Y44" s="1633"/>
      <c r="Z44" s="1633">
        <v>2101.4</v>
      </c>
      <c r="AA44" s="1633"/>
      <c r="AB44" s="1633">
        <v>558.29999999999995</v>
      </c>
      <c r="AC44" s="1633"/>
      <c r="AD44" s="1633">
        <v>877.6</v>
      </c>
      <c r="AE44" s="1633"/>
      <c r="AF44" s="1633">
        <v>135</v>
      </c>
      <c r="AG44" s="1633"/>
      <c r="AH44" s="1633">
        <v>1356.1</v>
      </c>
      <c r="AI44" s="1633"/>
      <c r="AJ44" s="1633">
        <v>458.9</v>
      </c>
      <c r="AK44" s="1633"/>
      <c r="AL44" s="1633">
        <v>91.4</v>
      </c>
      <c r="AM44" s="1633"/>
      <c r="AN44" s="1633">
        <v>13.2</v>
      </c>
      <c r="AO44" s="1633"/>
      <c r="AP44" s="1633">
        <v>0</v>
      </c>
      <c r="AQ44" s="1633"/>
      <c r="AR44" s="1633">
        <v>118.9</v>
      </c>
      <c r="AS44" s="1633"/>
      <c r="AT44" s="1634">
        <v>235.4</v>
      </c>
      <c r="AU44" s="1634"/>
      <c r="AV44" s="422"/>
    </row>
    <row r="45" spans="1:49" s="428" customFormat="1" ht="12.6" customHeight="1" x14ac:dyDescent="0.15">
      <c r="A45" s="1658"/>
      <c r="B45" s="711" t="s">
        <v>916</v>
      </c>
      <c r="C45" s="712"/>
      <c r="D45" s="713">
        <v>4</v>
      </c>
      <c r="E45" s="714" t="s">
        <v>917</v>
      </c>
      <c r="F45" s="725"/>
      <c r="G45" s="751">
        <v>101.50833333333333</v>
      </c>
      <c r="H45" s="751"/>
      <c r="I45" s="751">
        <v>102.15833333333332</v>
      </c>
      <c r="J45" s="751"/>
      <c r="K45" s="751">
        <v>100.425</v>
      </c>
      <c r="L45" s="751"/>
      <c r="M45" s="751">
        <v>96.966666666666654</v>
      </c>
      <c r="N45" s="751"/>
      <c r="O45" s="751">
        <v>100.5</v>
      </c>
      <c r="P45" s="751"/>
      <c r="Q45" s="751" t="s">
        <v>18</v>
      </c>
      <c r="R45" s="751"/>
      <c r="S45" s="751">
        <v>119.33333333333333</v>
      </c>
      <c r="T45" s="751"/>
      <c r="U45" s="751" t="s">
        <v>18</v>
      </c>
      <c r="V45" s="751"/>
      <c r="W45" s="751">
        <v>122.16666666666664</v>
      </c>
      <c r="X45" s="751"/>
      <c r="Y45" s="751">
        <v>110.19166666666666</v>
      </c>
      <c r="Z45" s="751"/>
      <c r="AA45" s="751">
        <v>93.36666666666666</v>
      </c>
      <c r="AB45" s="751"/>
      <c r="AC45" s="751">
        <v>103.87499999999999</v>
      </c>
      <c r="AD45" s="751"/>
      <c r="AE45" s="751">
        <v>88.199999999999989</v>
      </c>
      <c r="AF45" s="751"/>
      <c r="AG45" s="751">
        <v>100.90000000000002</v>
      </c>
      <c r="AH45" s="751"/>
      <c r="AI45" s="751">
        <v>94.233333333333348</v>
      </c>
      <c r="AJ45" s="751"/>
      <c r="AK45" s="751">
        <v>95.991666666666674</v>
      </c>
      <c r="AL45" s="751"/>
      <c r="AM45" s="751">
        <v>116.55</v>
      </c>
      <c r="AN45" s="751"/>
      <c r="AO45" s="751">
        <v>130.84166666666667</v>
      </c>
      <c r="AP45" s="751"/>
      <c r="AQ45" s="751" t="s">
        <v>18</v>
      </c>
      <c r="AR45" s="751"/>
      <c r="AS45" s="751">
        <v>94.033333333333317</v>
      </c>
      <c r="AT45" s="751"/>
      <c r="AU45" s="751">
        <v>87</v>
      </c>
      <c r="AV45" s="422"/>
    </row>
    <row r="46" spans="1:49" s="428" customFormat="1" ht="12.6" customHeight="1" x14ac:dyDescent="0.15">
      <c r="A46" s="1658"/>
      <c r="B46" s="711"/>
      <c r="C46" s="712">
        <v>2</v>
      </c>
      <c r="D46" s="713">
        <v>5</v>
      </c>
      <c r="E46" s="714"/>
      <c r="F46" s="726"/>
      <c r="G46" s="751">
        <v>105.0333333</v>
      </c>
      <c r="H46" s="751"/>
      <c r="I46" s="751">
        <v>105.4083333</v>
      </c>
      <c r="J46" s="751"/>
      <c r="K46" s="751">
        <v>93.666666669999998</v>
      </c>
      <c r="L46" s="726"/>
      <c r="M46" s="751">
        <v>92.958333330000002</v>
      </c>
      <c r="N46" s="726"/>
      <c r="O46" s="751">
        <v>113.58333330000001</v>
      </c>
      <c r="P46" s="751"/>
      <c r="Q46" s="751" t="s">
        <v>18</v>
      </c>
      <c r="R46" s="726"/>
      <c r="S46" s="751">
        <v>119.3583333</v>
      </c>
      <c r="T46" s="751"/>
      <c r="U46" s="751" t="s">
        <v>18</v>
      </c>
      <c r="V46" s="751"/>
      <c r="W46" s="751">
        <v>123.1166667</v>
      </c>
      <c r="X46" s="751"/>
      <c r="Y46" s="751">
        <v>178.5</v>
      </c>
      <c r="Z46" s="751"/>
      <c r="AA46" s="751">
        <v>91.241666670000001</v>
      </c>
      <c r="AB46" s="726"/>
      <c r="AC46" s="751">
        <v>106.0583333</v>
      </c>
      <c r="AD46" s="751"/>
      <c r="AE46" s="751">
        <v>87.516666670000006</v>
      </c>
      <c r="AF46" s="751"/>
      <c r="AG46" s="751">
        <v>121.0583333</v>
      </c>
      <c r="AH46" s="751"/>
      <c r="AI46" s="751">
        <v>102.7333333</v>
      </c>
      <c r="AJ46" s="751"/>
      <c r="AK46" s="751">
        <v>110.5166667</v>
      </c>
      <c r="AL46" s="751"/>
      <c r="AM46" s="751">
        <v>117.8416667</v>
      </c>
      <c r="AN46" s="751"/>
      <c r="AO46" s="751">
        <v>147.6083333</v>
      </c>
      <c r="AP46" s="751"/>
      <c r="AQ46" s="751" t="s">
        <v>18</v>
      </c>
      <c r="AR46" s="751"/>
      <c r="AS46" s="751">
        <v>114.4833333</v>
      </c>
      <c r="AT46" s="751"/>
      <c r="AU46" s="751">
        <v>103.5916667</v>
      </c>
      <c r="AV46" s="422"/>
    </row>
    <row r="47" spans="1:49" s="428" customFormat="1" x14ac:dyDescent="0.15">
      <c r="A47" s="1658"/>
      <c r="B47" s="743"/>
      <c r="C47" s="744"/>
      <c r="D47" s="744"/>
      <c r="E47" s="720"/>
      <c r="F47" s="741"/>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5"/>
      <c r="AT47" s="725"/>
      <c r="AU47" s="725"/>
      <c r="AV47" s="422"/>
    </row>
    <row r="48" spans="1:49" s="428" customFormat="1" ht="12.6" customHeight="1" x14ac:dyDescent="0.15">
      <c r="A48" s="1658"/>
      <c r="B48" s="1585" t="s">
        <v>466</v>
      </c>
      <c r="C48" s="1586"/>
      <c r="D48" s="723">
        <v>10</v>
      </c>
      <c r="E48" s="724" t="s">
        <v>176</v>
      </c>
      <c r="F48" s="726"/>
      <c r="G48" s="752">
        <v>104</v>
      </c>
      <c r="H48" s="726"/>
      <c r="I48" s="752">
        <v>109.9</v>
      </c>
      <c r="J48" s="726"/>
      <c r="K48" s="752">
        <v>93.9</v>
      </c>
      <c r="L48" s="726"/>
      <c r="M48" s="752">
        <v>96.1</v>
      </c>
      <c r="N48" s="726"/>
      <c r="O48" s="752">
        <v>118.6</v>
      </c>
      <c r="P48" s="726"/>
      <c r="Q48" s="752" t="s">
        <v>18</v>
      </c>
      <c r="R48" s="726"/>
      <c r="S48" s="752">
        <v>113</v>
      </c>
      <c r="T48" s="752"/>
      <c r="U48" s="752" t="s">
        <v>18</v>
      </c>
      <c r="V48" s="726"/>
      <c r="W48" s="752">
        <v>118.3</v>
      </c>
      <c r="X48" s="726"/>
      <c r="Y48" s="752">
        <v>213.2</v>
      </c>
      <c r="Z48" s="726"/>
      <c r="AA48" s="752">
        <v>87.4</v>
      </c>
      <c r="AB48" s="726"/>
      <c r="AC48" s="752">
        <v>105.9</v>
      </c>
      <c r="AD48" s="726"/>
      <c r="AE48" s="752">
        <v>86.8</v>
      </c>
      <c r="AF48" s="726"/>
      <c r="AG48" s="752">
        <v>125</v>
      </c>
      <c r="AH48" s="726"/>
      <c r="AI48" s="752">
        <v>102.2</v>
      </c>
      <c r="AJ48" s="726"/>
      <c r="AK48" s="752">
        <v>111.9</v>
      </c>
      <c r="AL48" s="726"/>
      <c r="AM48" s="752">
        <v>117.5</v>
      </c>
      <c r="AN48" s="726"/>
      <c r="AO48" s="752">
        <v>160.5</v>
      </c>
      <c r="AP48" s="752"/>
      <c r="AQ48" s="752" t="s">
        <v>18</v>
      </c>
      <c r="AR48" s="726"/>
      <c r="AS48" s="752">
        <v>117.2</v>
      </c>
      <c r="AT48" s="726"/>
      <c r="AU48" s="752">
        <v>103.6</v>
      </c>
      <c r="AV48" s="422"/>
    </row>
    <row r="49" spans="1:48" s="428" customFormat="1" ht="12.6" customHeight="1" x14ac:dyDescent="0.15">
      <c r="A49" s="1658"/>
      <c r="B49" s="727"/>
      <c r="C49" s="728"/>
      <c r="D49" s="723">
        <v>11</v>
      </c>
      <c r="E49" s="724"/>
      <c r="F49" s="746"/>
      <c r="G49" s="752">
        <v>105.3</v>
      </c>
      <c r="H49" s="726"/>
      <c r="I49" s="752">
        <v>110</v>
      </c>
      <c r="J49" s="726"/>
      <c r="K49" s="752">
        <v>94.8</v>
      </c>
      <c r="L49" s="726"/>
      <c r="M49" s="752">
        <v>94.8</v>
      </c>
      <c r="N49" s="726"/>
      <c r="O49" s="752">
        <v>116.1</v>
      </c>
      <c r="P49" s="726"/>
      <c r="Q49" s="752" t="s">
        <v>18</v>
      </c>
      <c r="R49" s="726"/>
      <c r="S49" s="752">
        <v>117.9</v>
      </c>
      <c r="T49" s="752"/>
      <c r="U49" s="752" t="s">
        <v>18</v>
      </c>
      <c r="V49" s="726"/>
      <c r="W49" s="752">
        <v>120</v>
      </c>
      <c r="X49" s="726"/>
      <c r="Y49" s="752">
        <v>242.2</v>
      </c>
      <c r="Z49" s="726"/>
      <c r="AA49" s="752">
        <v>87.2</v>
      </c>
      <c r="AB49" s="726"/>
      <c r="AC49" s="752">
        <v>109.3</v>
      </c>
      <c r="AD49" s="726"/>
      <c r="AE49" s="752">
        <v>87.5</v>
      </c>
      <c r="AF49" s="726"/>
      <c r="AG49" s="752">
        <v>133.6</v>
      </c>
      <c r="AH49" s="726"/>
      <c r="AI49" s="752">
        <v>105.5</v>
      </c>
      <c r="AJ49" s="726"/>
      <c r="AK49" s="752">
        <v>113.8</v>
      </c>
      <c r="AL49" s="726"/>
      <c r="AM49" s="752">
        <v>117</v>
      </c>
      <c r="AN49" s="726"/>
      <c r="AO49" s="752">
        <v>179.4</v>
      </c>
      <c r="AP49" s="752"/>
      <c r="AQ49" s="752" t="s">
        <v>18</v>
      </c>
      <c r="AR49" s="726"/>
      <c r="AS49" s="752">
        <v>118.8</v>
      </c>
      <c r="AT49" s="726"/>
      <c r="AU49" s="752">
        <v>106.7</v>
      </c>
      <c r="AV49" s="422"/>
    </row>
    <row r="50" spans="1:48" s="428" customFormat="1" ht="12.6" customHeight="1" x14ac:dyDescent="0.15">
      <c r="A50" s="1658"/>
      <c r="B50" s="727"/>
      <c r="C50" s="728"/>
      <c r="D50" s="723">
        <v>12</v>
      </c>
      <c r="E50" s="724"/>
      <c r="F50" s="746"/>
      <c r="G50" s="752">
        <v>105.1</v>
      </c>
      <c r="H50" s="726"/>
      <c r="I50" s="752">
        <v>110.7</v>
      </c>
      <c r="J50" s="726"/>
      <c r="K50" s="752">
        <v>94.7</v>
      </c>
      <c r="L50" s="726"/>
      <c r="M50" s="752">
        <v>94.9</v>
      </c>
      <c r="N50" s="726"/>
      <c r="O50" s="752">
        <v>121.8</v>
      </c>
      <c r="P50" s="726"/>
      <c r="Q50" s="752" t="s">
        <v>18</v>
      </c>
      <c r="R50" s="726"/>
      <c r="S50" s="752">
        <v>117.5</v>
      </c>
      <c r="T50" s="752"/>
      <c r="U50" s="752" t="s">
        <v>18</v>
      </c>
      <c r="V50" s="726"/>
      <c r="W50" s="752">
        <v>118.1</v>
      </c>
      <c r="X50" s="726"/>
      <c r="Y50" s="752">
        <v>243.7</v>
      </c>
      <c r="Z50" s="726"/>
      <c r="AA50" s="752">
        <v>85.6</v>
      </c>
      <c r="AB50" s="726"/>
      <c r="AC50" s="752">
        <v>107.6</v>
      </c>
      <c r="AD50" s="726"/>
      <c r="AE50" s="752">
        <v>87.1</v>
      </c>
      <c r="AF50" s="726"/>
      <c r="AG50" s="752">
        <v>136.9</v>
      </c>
      <c r="AH50" s="726"/>
      <c r="AI50" s="752">
        <v>105.7</v>
      </c>
      <c r="AJ50" s="726"/>
      <c r="AK50" s="752">
        <v>112.5</v>
      </c>
      <c r="AL50" s="726"/>
      <c r="AM50" s="752">
        <v>117.9</v>
      </c>
      <c r="AN50" s="726"/>
      <c r="AO50" s="752">
        <v>163.69999999999999</v>
      </c>
      <c r="AP50" s="752"/>
      <c r="AQ50" s="752" t="s">
        <v>18</v>
      </c>
      <c r="AR50" s="726"/>
      <c r="AS50" s="752">
        <v>118.2</v>
      </c>
      <c r="AT50" s="726"/>
      <c r="AU50" s="752">
        <v>103.6</v>
      </c>
      <c r="AV50" s="422"/>
    </row>
    <row r="51" spans="1:48" s="428" customFormat="1" ht="12.6" customHeight="1" x14ac:dyDescent="0.15">
      <c r="A51" s="1658"/>
      <c r="B51" s="1585" t="s">
        <v>918</v>
      </c>
      <c r="C51" s="1586"/>
      <c r="D51" s="723">
        <v>1</v>
      </c>
      <c r="E51" s="724" t="s">
        <v>919</v>
      </c>
      <c r="F51" s="746"/>
      <c r="G51" s="752">
        <v>102.5</v>
      </c>
      <c r="H51" s="726"/>
      <c r="I51" s="752">
        <v>111.8</v>
      </c>
      <c r="J51" s="726"/>
      <c r="K51" s="752">
        <v>92.6</v>
      </c>
      <c r="L51" s="726"/>
      <c r="M51" s="752">
        <v>96.1</v>
      </c>
      <c r="N51" s="726"/>
      <c r="O51" s="752">
        <v>116.7</v>
      </c>
      <c r="P51" s="726"/>
      <c r="Q51" s="752" t="s">
        <v>18</v>
      </c>
      <c r="R51" s="726"/>
      <c r="S51" s="752">
        <v>116</v>
      </c>
      <c r="T51" s="752"/>
      <c r="U51" s="752" t="s">
        <v>18</v>
      </c>
      <c r="V51" s="726"/>
      <c r="W51" s="752">
        <v>111</v>
      </c>
      <c r="X51" s="726"/>
      <c r="Y51" s="752">
        <v>159.5</v>
      </c>
      <c r="Z51" s="726"/>
      <c r="AA51" s="752">
        <v>83</v>
      </c>
      <c r="AB51" s="726"/>
      <c r="AC51" s="752">
        <v>106.3</v>
      </c>
      <c r="AD51" s="726"/>
      <c r="AE51" s="752">
        <v>87.7</v>
      </c>
      <c r="AF51" s="726"/>
      <c r="AG51" s="752">
        <v>136</v>
      </c>
      <c r="AH51" s="726"/>
      <c r="AI51" s="752">
        <v>104.3</v>
      </c>
      <c r="AJ51" s="726"/>
      <c r="AK51" s="752">
        <v>114.4</v>
      </c>
      <c r="AL51" s="726"/>
      <c r="AM51" s="752">
        <v>125.1</v>
      </c>
      <c r="AN51" s="726"/>
      <c r="AO51" s="752">
        <v>174.4</v>
      </c>
      <c r="AP51" s="752"/>
      <c r="AQ51" s="752" t="s">
        <v>18</v>
      </c>
      <c r="AR51" s="726"/>
      <c r="AS51" s="752">
        <v>119.6</v>
      </c>
      <c r="AT51" s="726"/>
      <c r="AU51" s="752">
        <v>104.9</v>
      </c>
      <c r="AV51" s="422"/>
    </row>
    <row r="52" spans="1:48" s="428" customFormat="1" ht="12.6" customHeight="1" x14ac:dyDescent="0.15">
      <c r="A52" s="1658"/>
      <c r="B52" s="1585"/>
      <c r="C52" s="1586"/>
      <c r="D52" s="723">
        <v>2</v>
      </c>
      <c r="E52" s="724"/>
      <c r="F52" s="746"/>
      <c r="G52" s="752">
        <v>104.6</v>
      </c>
      <c r="H52" s="726"/>
      <c r="I52" s="752">
        <v>109.4</v>
      </c>
      <c r="J52" s="726"/>
      <c r="K52" s="752">
        <v>101.9</v>
      </c>
      <c r="L52" s="726"/>
      <c r="M52" s="752">
        <v>95.6</v>
      </c>
      <c r="N52" s="726"/>
      <c r="O52" s="752">
        <v>121.3</v>
      </c>
      <c r="P52" s="726"/>
      <c r="Q52" s="752" t="s">
        <v>18</v>
      </c>
      <c r="R52" s="726"/>
      <c r="S52" s="752">
        <v>120.6</v>
      </c>
      <c r="T52" s="752"/>
      <c r="U52" s="752" t="s">
        <v>18</v>
      </c>
      <c r="V52" s="726"/>
      <c r="W52" s="752">
        <v>103</v>
      </c>
      <c r="X52" s="726"/>
      <c r="Y52" s="752">
        <v>205</v>
      </c>
      <c r="Z52" s="726"/>
      <c r="AA52" s="752">
        <v>88.3</v>
      </c>
      <c r="AB52" s="726"/>
      <c r="AC52" s="752">
        <v>108.8</v>
      </c>
      <c r="AD52" s="726"/>
      <c r="AE52" s="752">
        <v>87.4</v>
      </c>
      <c r="AF52" s="726"/>
      <c r="AG52" s="752">
        <v>134.4</v>
      </c>
      <c r="AH52" s="726"/>
      <c r="AI52" s="752">
        <v>107.3</v>
      </c>
      <c r="AJ52" s="726"/>
      <c r="AK52" s="752">
        <v>117.3</v>
      </c>
      <c r="AL52" s="726"/>
      <c r="AM52" s="752">
        <v>129.6</v>
      </c>
      <c r="AN52" s="726"/>
      <c r="AO52" s="752">
        <v>181.3</v>
      </c>
      <c r="AP52" s="752"/>
      <c r="AQ52" s="752" t="s">
        <v>18</v>
      </c>
      <c r="AR52" s="726"/>
      <c r="AS52" s="752">
        <v>120.2</v>
      </c>
      <c r="AT52" s="726"/>
      <c r="AU52" s="752">
        <v>109</v>
      </c>
      <c r="AV52" s="422"/>
    </row>
    <row r="53" spans="1:48" s="428" customFormat="1" ht="12.6" customHeight="1" x14ac:dyDescent="0.15">
      <c r="A53" s="1658"/>
      <c r="B53" s="1585"/>
      <c r="C53" s="1586"/>
      <c r="D53" s="723">
        <v>3</v>
      </c>
      <c r="E53" s="724"/>
      <c r="F53" s="746"/>
      <c r="G53" s="752">
        <v>105.8</v>
      </c>
      <c r="H53" s="726"/>
      <c r="I53" s="752">
        <v>110.3</v>
      </c>
      <c r="J53" s="726"/>
      <c r="K53" s="752">
        <v>98</v>
      </c>
      <c r="L53" s="726"/>
      <c r="M53" s="752">
        <v>94.1</v>
      </c>
      <c r="N53" s="726"/>
      <c r="O53" s="752">
        <v>119.4</v>
      </c>
      <c r="P53" s="726"/>
      <c r="Q53" s="752" t="s">
        <v>18</v>
      </c>
      <c r="R53" s="726"/>
      <c r="S53" s="752">
        <v>106</v>
      </c>
      <c r="T53" s="752"/>
      <c r="U53" s="752" t="s">
        <v>18</v>
      </c>
      <c r="V53" s="726"/>
      <c r="W53" s="752">
        <v>119.2</v>
      </c>
      <c r="X53" s="726"/>
      <c r="Y53" s="752">
        <v>219.1</v>
      </c>
      <c r="Z53" s="726"/>
      <c r="AA53" s="752">
        <v>91.1</v>
      </c>
      <c r="AB53" s="726"/>
      <c r="AC53" s="752">
        <v>104.4</v>
      </c>
      <c r="AD53" s="726"/>
      <c r="AE53" s="752">
        <v>89.9</v>
      </c>
      <c r="AF53" s="726"/>
      <c r="AG53" s="752">
        <v>115.4</v>
      </c>
      <c r="AH53" s="726"/>
      <c r="AI53" s="752">
        <v>106.4</v>
      </c>
      <c r="AJ53" s="726"/>
      <c r="AK53" s="752">
        <v>120.7</v>
      </c>
      <c r="AL53" s="726"/>
      <c r="AM53" s="752">
        <v>128.6</v>
      </c>
      <c r="AN53" s="726"/>
      <c r="AO53" s="752">
        <v>162.5</v>
      </c>
      <c r="AP53" s="752"/>
      <c r="AQ53" s="752" t="s">
        <v>18</v>
      </c>
      <c r="AR53" s="726"/>
      <c r="AS53" s="752">
        <v>118.9</v>
      </c>
      <c r="AT53" s="726"/>
      <c r="AU53" s="752">
        <v>115.4</v>
      </c>
      <c r="AV53" s="422"/>
    </row>
    <row r="54" spans="1:48" s="428" customFormat="1" ht="12.6" customHeight="1" x14ac:dyDescent="0.15">
      <c r="A54" s="1658"/>
      <c r="B54" s="1585"/>
      <c r="C54" s="1586"/>
      <c r="D54" s="723">
        <v>4</v>
      </c>
      <c r="E54" s="724"/>
      <c r="F54" s="746"/>
      <c r="G54" s="752">
        <v>106.2</v>
      </c>
      <c r="H54" s="726"/>
      <c r="I54" s="752">
        <v>108.1</v>
      </c>
      <c r="J54" s="726"/>
      <c r="K54" s="752">
        <v>91.9</v>
      </c>
      <c r="L54" s="726"/>
      <c r="M54" s="752">
        <v>92</v>
      </c>
      <c r="N54" s="726"/>
      <c r="O54" s="752">
        <v>116.8</v>
      </c>
      <c r="P54" s="726"/>
      <c r="Q54" s="752" t="s">
        <v>18</v>
      </c>
      <c r="R54" s="726"/>
      <c r="S54" s="752">
        <v>107.3</v>
      </c>
      <c r="T54" s="752"/>
      <c r="U54" s="752" t="s">
        <v>18</v>
      </c>
      <c r="V54" s="726"/>
      <c r="W54" s="752">
        <v>129.30000000000001</v>
      </c>
      <c r="X54" s="726"/>
      <c r="Y54" s="752">
        <v>162.9</v>
      </c>
      <c r="Z54" s="726"/>
      <c r="AA54" s="752">
        <v>90.8</v>
      </c>
      <c r="AB54" s="726"/>
      <c r="AC54" s="752">
        <v>104</v>
      </c>
      <c r="AD54" s="726"/>
      <c r="AE54" s="752">
        <v>89.3</v>
      </c>
      <c r="AF54" s="726"/>
      <c r="AG54" s="752">
        <v>116.7</v>
      </c>
      <c r="AH54" s="726"/>
      <c r="AI54" s="752">
        <v>104</v>
      </c>
      <c r="AJ54" s="726"/>
      <c r="AK54" s="752">
        <v>123.1</v>
      </c>
      <c r="AL54" s="726"/>
      <c r="AM54" s="752">
        <v>129.30000000000001</v>
      </c>
      <c r="AN54" s="726"/>
      <c r="AO54" s="752">
        <v>152</v>
      </c>
      <c r="AP54" s="752"/>
      <c r="AQ54" s="752" t="s">
        <v>18</v>
      </c>
      <c r="AR54" s="726"/>
      <c r="AS54" s="752">
        <v>116.1</v>
      </c>
      <c r="AT54" s="726"/>
      <c r="AU54" s="752">
        <v>122.7</v>
      </c>
      <c r="AV54" s="422"/>
    </row>
    <row r="55" spans="1:48" s="428" customFormat="1" ht="12.6" customHeight="1" x14ac:dyDescent="0.15">
      <c r="A55" s="1659"/>
      <c r="B55" s="1585"/>
      <c r="C55" s="1586"/>
      <c r="D55" s="723">
        <v>5</v>
      </c>
      <c r="E55" s="714"/>
      <c r="F55" s="746"/>
      <c r="G55" s="752">
        <v>106.8</v>
      </c>
      <c r="H55" s="726"/>
      <c r="I55" s="752">
        <v>107.5</v>
      </c>
      <c r="J55" s="726"/>
      <c r="K55" s="752">
        <v>87.8</v>
      </c>
      <c r="L55" s="726"/>
      <c r="M55" s="752">
        <v>87</v>
      </c>
      <c r="N55" s="726"/>
      <c r="O55" s="752">
        <v>117.2</v>
      </c>
      <c r="P55" s="726"/>
      <c r="Q55" s="752" t="s">
        <v>18</v>
      </c>
      <c r="R55" s="726"/>
      <c r="S55" s="752">
        <v>108.4</v>
      </c>
      <c r="T55" s="752"/>
      <c r="U55" s="752" t="s">
        <v>18</v>
      </c>
      <c r="V55" s="726"/>
      <c r="W55" s="752">
        <v>151.9</v>
      </c>
      <c r="X55" s="726"/>
      <c r="Y55" s="752">
        <v>150.6</v>
      </c>
      <c r="Z55" s="726"/>
      <c r="AA55" s="752">
        <v>90.7</v>
      </c>
      <c r="AB55" s="726"/>
      <c r="AC55" s="752">
        <v>103</v>
      </c>
      <c r="AD55" s="726"/>
      <c r="AE55" s="752">
        <v>86.5</v>
      </c>
      <c r="AF55" s="726"/>
      <c r="AG55" s="752">
        <v>116</v>
      </c>
      <c r="AH55" s="726"/>
      <c r="AI55" s="752">
        <v>100.1</v>
      </c>
      <c r="AJ55" s="726"/>
      <c r="AK55" s="752">
        <v>117.9</v>
      </c>
      <c r="AL55" s="726"/>
      <c r="AM55" s="752">
        <v>119.4</v>
      </c>
      <c r="AN55" s="726"/>
      <c r="AO55" s="752">
        <v>154.80000000000001</v>
      </c>
      <c r="AP55" s="752"/>
      <c r="AQ55" s="752" t="s">
        <v>18</v>
      </c>
      <c r="AR55" s="726"/>
      <c r="AS55" s="752">
        <v>118</v>
      </c>
      <c r="AT55" s="726"/>
      <c r="AU55" s="752">
        <v>116.4</v>
      </c>
      <c r="AV55" s="422"/>
    </row>
    <row r="56" spans="1:48" s="428" customFormat="1" ht="12.6" customHeight="1" x14ac:dyDescent="0.15">
      <c r="A56" s="1659"/>
      <c r="B56" s="1585"/>
      <c r="C56" s="1586"/>
      <c r="D56" s="723">
        <v>6</v>
      </c>
      <c r="E56" s="724"/>
      <c r="F56" s="746"/>
      <c r="G56" s="752">
        <v>104.7</v>
      </c>
      <c r="H56" s="752"/>
      <c r="I56" s="752">
        <v>110.9</v>
      </c>
      <c r="J56" s="752"/>
      <c r="K56" s="752">
        <v>94</v>
      </c>
      <c r="L56" s="752"/>
      <c r="M56" s="752">
        <v>85</v>
      </c>
      <c r="N56" s="752"/>
      <c r="O56" s="752">
        <v>116.6</v>
      </c>
      <c r="P56" s="752"/>
      <c r="Q56" s="752" t="s">
        <v>18</v>
      </c>
      <c r="R56" s="752"/>
      <c r="S56" s="752">
        <v>102.7</v>
      </c>
      <c r="T56" s="752"/>
      <c r="U56" s="752" t="s">
        <v>18</v>
      </c>
      <c r="V56" s="752"/>
      <c r="W56" s="752">
        <v>131.19999999999999</v>
      </c>
      <c r="X56" s="752"/>
      <c r="Y56" s="752">
        <v>184.5</v>
      </c>
      <c r="Z56" s="752"/>
      <c r="AA56" s="752">
        <v>88.5</v>
      </c>
      <c r="AB56" s="752"/>
      <c r="AC56" s="752">
        <v>105.7</v>
      </c>
      <c r="AD56" s="752"/>
      <c r="AE56" s="752">
        <v>91.1</v>
      </c>
      <c r="AF56" s="752"/>
      <c r="AG56" s="752">
        <v>124.7</v>
      </c>
      <c r="AH56" s="752"/>
      <c r="AI56" s="752">
        <v>102</v>
      </c>
      <c r="AJ56" s="752"/>
      <c r="AK56" s="752">
        <v>115.2</v>
      </c>
      <c r="AL56" s="752"/>
      <c r="AM56" s="752">
        <v>113.9</v>
      </c>
      <c r="AN56" s="752"/>
      <c r="AO56" s="752">
        <v>130</v>
      </c>
      <c r="AP56" s="752"/>
      <c r="AQ56" s="752" t="s">
        <v>18</v>
      </c>
      <c r="AR56" s="752"/>
      <c r="AS56" s="752">
        <v>114.2</v>
      </c>
      <c r="AT56" s="752"/>
      <c r="AU56" s="752">
        <v>114.8</v>
      </c>
      <c r="AV56" s="422"/>
    </row>
    <row r="57" spans="1:48" s="428" customFormat="1" ht="12.6" customHeight="1" x14ac:dyDescent="0.15">
      <c r="A57" s="1658"/>
      <c r="B57" s="1585"/>
      <c r="C57" s="1586"/>
      <c r="D57" s="723">
        <v>7</v>
      </c>
      <c r="E57" s="724"/>
      <c r="F57" s="746" t="s">
        <v>305</v>
      </c>
      <c r="G57" s="752">
        <v>104.2</v>
      </c>
      <c r="H57" s="752"/>
      <c r="I57" s="752">
        <v>112</v>
      </c>
      <c r="J57" s="752"/>
      <c r="K57" s="752">
        <v>98.5</v>
      </c>
      <c r="L57" s="752"/>
      <c r="M57" s="752">
        <v>84.7</v>
      </c>
      <c r="N57" s="752"/>
      <c r="O57" s="752">
        <v>115.8</v>
      </c>
      <c r="P57" s="752"/>
      <c r="Q57" s="752" t="s">
        <v>18</v>
      </c>
      <c r="R57" s="752"/>
      <c r="S57" s="752">
        <v>103.5</v>
      </c>
      <c r="T57" s="752"/>
      <c r="U57" s="752" t="s">
        <v>18</v>
      </c>
      <c r="V57" s="752"/>
      <c r="W57" s="752">
        <v>125.4</v>
      </c>
      <c r="X57" s="752"/>
      <c r="Y57" s="752">
        <v>180.1</v>
      </c>
      <c r="Z57" s="752"/>
      <c r="AA57" s="752">
        <v>88.5</v>
      </c>
      <c r="AB57" s="752"/>
      <c r="AC57" s="752">
        <v>103.8</v>
      </c>
      <c r="AD57" s="752"/>
      <c r="AE57" s="752">
        <v>87.7</v>
      </c>
      <c r="AF57" s="752"/>
      <c r="AG57" s="752">
        <v>120.7</v>
      </c>
      <c r="AH57" s="752"/>
      <c r="AI57" s="752">
        <v>104.5</v>
      </c>
      <c r="AJ57" s="752"/>
      <c r="AK57" s="752">
        <v>114</v>
      </c>
      <c r="AL57" s="752"/>
      <c r="AM57" s="752">
        <v>114</v>
      </c>
      <c r="AN57" s="752"/>
      <c r="AO57" s="752">
        <v>164</v>
      </c>
      <c r="AP57" s="752"/>
      <c r="AQ57" s="752" t="s">
        <v>18</v>
      </c>
      <c r="AR57" s="752"/>
      <c r="AS57" s="752">
        <v>111.5</v>
      </c>
      <c r="AT57" s="752"/>
      <c r="AU57" s="752">
        <v>112.3</v>
      </c>
      <c r="AV57" s="422"/>
    </row>
    <row r="58" spans="1:48" s="428" customFormat="1" ht="12.6" customHeight="1" x14ac:dyDescent="0.15">
      <c r="A58" s="1659"/>
      <c r="B58" s="1585"/>
      <c r="C58" s="1586"/>
      <c r="D58" s="723">
        <v>8</v>
      </c>
      <c r="E58" s="724"/>
      <c r="F58" s="741"/>
      <c r="G58" s="752">
        <v>107.6</v>
      </c>
      <c r="H58" s="752"/>
      <c r="I58" s="752">
        <v>113</v>
      </c>
      <c r="J58" s="752"/>
      <c r="K58" s="752">
        <v>99.4</v>
      </c>
      <c r="L58" s="752"/>
      <c r="M58" s="752">
        <v>81.5</v>
      </c>
      <c r="N58" s="752"/>
      <c r="O58" s="752">
        <v>116.3</v>
      </c>
      <c r="P58" s="752"/>
      <c r="Q58" s="752" t="s">
        <v>18</v>
      </c>
      <c r="R58" s="752"/>
      <c r="S58" s="752">
        <v>100.1</v>
      </c>
      <c r="T58" s="752"/>
      <c r="U58" s="752" t="s">
        <v>18</v>
      </c>
      <c r="V58" s="752"/>
      <c r="W58" s="752">
        <v>144.9</v>
      </c>
      <c r="X58" s="752"/>
      <c r="Y58" s="752">
        <v>203.7</v>
      </c>
      <c r="Z58" s="752"/>
      <c r="AA58" s="752">
        <v>92.4</v>
      </c>
      <c r="AB58" s="752"/>
      <c r="AC58" s="752">
        <v>103.6</v>
      </c>
      <c r="AD58" s="752"/>
      <c r="AE58" s="752">
        <v>89.9</v>
      </c>
      <c r="AF58" s="752"/>
      <c r="AG58" s="752">
        <v>120.1</v>
      </c>
      <c r="AH58" s="752"/>
      <c r="AI58" s="752">
        <v>101.5</v>
      </c>
      <c r="AJ58" s="752"/>
      <c r="AK58" s="752">
        <v>115.8</v>
      </c>
      <c r="AL58" s="752"/>
      <c r="AM58" s="752">
        <v>122.4</v>
      </c>
      <c r="AN58" s="752"/>
      <c r="AO58" s="752">
        <v>140.30000000000001</v>
      </c>
      <c r="AP58" s="752"/>
      <c r="AQ58" s="752" t="s">
        <v>18</v>
      </c>
      <c r="AR58" s="752"/>
      <c r="AS58" s="752">
        <v>111</v>
      </c>
      <c r="AT58" s="752"/>
      <c r="AU58" s="752">
        <v>114.7</v>
      </c>
      <c r="AV58" s="422"/>
    </row>
    <row r="59" spans="1:48" s="428" customFormat="1" ht="12.6" customHeight="1" x14ac:dyDescent="0.15">
      <c r="A59" s="1659"/>
      <c r="B59" s="1628"/>
      <c r="C59" s="1629"/>
      <c r="D59" s="723">
        <v>9</v>
      </c>
      <c r="E59" s="729"/>
      <c r="F59" s="741"/>
      <c r="G59" s="752">
        <v>102.7</v>
      </c>
      <c r="H59" s="752" t="s">
        <v>305</v>
      </c>
      <c r="I59" s="752">
        <v>110.2</v>
      </c>
      <c r="J59" s="752" t="s">
        <v>305</v>
      </c>
      <c r="K59" s="752">
        <v>103.2</v>
      </c>
      <c r="L59" s="752" t="s">
        <v>305</v>
      </c>
      <c r="M59" s="752">
        <v>86.6</v>
      </c>
      <c r="N59" s="752" t="s">
        <v>305</v>
      </c>
      <c r="O59" s="752">
        <v>120.7</v>
      </c>
      <c r="P59" s="752"/>
      <c r="Q59" s="752" t="s">
        <v>18</v>
      </c>
      <c r="R59" s="752" t="s">
        <v>305</v>
      </c>
      <c r="S59" s="752">
        <v>105.9</v>
      </c>
      <c r="T59" s="752"/>
      <c r="U59" s="752" t="s">
        <v>18</v>
      </c>
      <c r="V59" s="752" t="s">
        <v>305</v>
      </c>
      <c r="W59" s="752">
        <v>108.3</v>
      </c>
      <c r="X59" s="752" t="s">
        <v>305</v>
      </c>
      <c r="Y59" s="752">
        <v>133.19999999999999</v>
      </c>
      <c r="Z59" s="752" t="s">
        <v>305</v>
      </c>
      <c r="AA59" s="752">
        <v>86.6</v>
      </c>
      <c r="AB59" s="752" t="s">
        <v>305</v>
      </c>
      <c r="AC59" s="752">
        <v>107.1</v>
      </c>
      <c r="AD59" s="752" t="s">
        <v>305</v>
      </c>
      <c r="AE59" s="752">
        <v>93.4</v>
      </c>
      <c r="AF59" s="752" t="s">
        <v>305</v>
      </c>
      <c r="AG59" s="752">
        <v>118.5</v>
      </c>
      <c r="AH59" s="752" t="s">
        <v>305</v>
      </c>
      <c r="AI59" s="752">
        <v>107.1</v>
      </c>
      <c r="AJ59" s="752" t="s">
        <v>305</v>
      </c>
      <c r="AK59" s="752">
        <v>113.1</v>
      </c>
      <c r="AL59" s="752" t="s">
        <v>305</v>
      </c>
      <c r="AM59" s="752">
        <v>118.1</v>
      </c>
      <c r="AN59" s="752"/>
      <c r="AO59" s="752">
        <v>154.4</v>
      </c>
      <c r="AP59" s="752"/>
      <c r="AQ59" s="752" t="s">
        <v>18</v>
      </c>
      <c r="AR59" s="752" t="s">
        <v>305</v>
      </c>
      <c r="AS59" s="752">
        <v>111.7</v>
      </c>
      <c r="AT59" s="752" t="s">
        <v>305</v>
      </c>
      <c r="AU59" s="752">
        <v>110</v>
      </c>
      <c r="AV59" s="422"/>
    </row>
    <row r="60" spans="1:48" s="428" customFormat="1" ht="12.6" customHeight="1" x14ac:dyDescent="0.15">
      <c r="A60" s="1659"/>
      <c r="B60" s="1628"/>
      <c r="C60" s="1629"/>
      <c r="D60" s="731">
        <v>10</v>
      </c>
      <c r="E60" s="729"/>
      <c r="F60" s="747"/>
      <c r="G60" s="753">
        <v>104.4</v>
      </c>
      <c r="H60" s="753"/>
      <c r="I60" s="753">
        <v>112</v>
      </c>
      <c r="J60" s="753"/>
      <c r="K60" s="753">
        <v>94</v>
      </c>
      <c r="L60" s="753"/>
      <c r="M60" s="753">
        <v>86.8</v>
      </c>
      <c r="N60" s="753"/>
      <c r="O60" s="753">
        <v>120</v>
      </c>
      <c r="P60" s="753"/>
      <c r="Q60" s="753" t="s">
        <v>18</v>
      </c>
      <c r="R60" s="753"/>
      <c r="S60" s="753">
        <v>105.1</v>
      </c>
      <c r="T60" s="753"/>
      <c r="U60" s="753" t="s">
        <v>18</v>
      </c>
      <c r="V60" s="753"/>
      <c r="W60" s="753">
        <v>114.8</v>
      </c>
      <c r="X60" s="753"/>
      <c r="Y60" s="753">
        <v>146.19999999999999</v>
      </c>
      <c r="Z60" s="753"/>
      <c r="AA60" s="753">
        <v>86.9</v>
      </c>
      <c r="AB60" s="753"/>
      <c r="AC60" s="753">
        <v>108.2</v>
      </c>
      <c r="AD60" s="753"/>
      <c r="AE60" s="753">
        <v>92.2</v>
      </c>
      <c r="AF60" s="753"/>
      <c r="AG60" s="753">
        <v>116</v>
      </c>
      <c r="AH60" s="753"/>
      <c r="AI60" s="753">
        <v>112.5</v>
      </c>
      <c r="AJ60" s="753"/>
      <c r="AK60" s="753">
        <v>113.4</v>
      </c>
      <c r="AL60" s="753"/>
      <c r="AM60" s="753">
        <v>111.8</v>
      </c>
      <c r="AN60" s="753"/>
      <c r="AO60" s="753">
        <v>228.5</v>
      </c>
      <c r="AP60" s="753"/>
      <c r="AQ60" s="753" t="s">
        <v>18</v>
      </c>
      <c r="AR60" s="753"/>
      <c r="AS60" s="753">
        <v>110.6</v>
      </c>
      <c r="AT60" s="753"/>
      <c r="AU60" s="753">
        <v>107.8</v>
      </c>
      <c r="AV60" s="422"/>
    </row>
    <row r="61" spans="1:48" s="683" customFormat="1" ht="16.5" customHeight="1" x14ac:dyDescent="0.15">
      <c r="A61" s="1660"/>
      <c r="B61" s="1630" t="s">
        <v>920</v>
      </c>
      <c r="C61" s="1631"/>
      <c r="D61" s="1631"/>
      <c r="E61" s="1632"/>
      <c r="F61" s="735"/>
      <c r="G61" s="754">
        <v>1.6553067185978598</v>
      </c>
      <c r="H61" s="754"/>
      <c r="I61" s="736">
        <v>1.6333938294010864</v>
      </c>
      <c r="J61" s="754"/>
      <c r="K61" s="754">
        <v>-8.9147286821705478</v>
      </c>
      <c r="L61" s="754"/>
      <c r="M61" s="754">
        <v>0.23094688221709792</v>
      </c>
      <c r="N61" s="754"/>
      <c r="O61" s="736">
        <v>-0.57995028997515075</v>
      </c>
      <c r="P61" s="754"/>
      <c r="Q61" s="754" t="s">
        <v>18</v>
      </c>
      <c r="R61" s="754"/>
      <c r="S61" s="736">
        <v>-0.75542965061379252</v>
      </c>
      <c r="T61" s="754"/>
      <c r="U61" s="754" t="s">
        <v>18</v>
      </c>
      <c r="V61" s="754"/>
      <c r="W61" s="754">
        <v>6.001846722068338</v>
      </c>
      <c r="X61" s="754"/>
      <c r="Y61" s="754">
        <v>9.7597597597597563</v>
      </c>
      <c r="Z61" s="754"/>
      <c r="AA61" s="736">
        <v>0.34642032332565798</v>
      </c>
      <c r="AB61" s="755"/>
      <c r="AC61" s="736">
        <v>1.0270774976657515</v>
      </c>
      <c r="AD61" s="736"/>
      <c r="AE61" s="736">
        <v>-1.2847965738758016</v>
      </c>
      <c r="AF61" s="736"/>
      <c r="AG61" s="736">
        <v>-2.1097046413502074</v>
      </c>
      <c r="AH61" s="736"/>
      <c r="AI61" s="736">
        <v>5.0420168067226934</v>
      </c>
      <c r="AJ61" s="736"/>
      <c r="AK61" s="736">
        <v>0.26525198938993633</v>
      </c>
      <c r="AL61" s="736"/>
      <c r="AM61" s="736">
        <v>-5.3344623200677344</v>
      </c>
      <c r="AN61" s="736"/>
      <c r="AO61" s="736">
        <v>47.992227979274602</v>
      </c>
      <c r="AP61" s="736"/>
      <c r="AQ61" s="754" t="s">
        <v>18</v>
      </c>
      <c r="AR61" s="736"/>
      <c r="AS61" s="736">
        <v>-0.98478066248881557</v>
      </c>
      <c r="AT61" s="736"/>
      <c r="AU61" s="736">
        <v>-2.0000000000000018</v>
      </c>
      <c r="AV61" s="750"/>
    </row>
    <row r="62" spans="1:48" s="683" customFormat="1" ht="16.5" customHeight="1" x14ac:dyDescent="0.15">
      <c r="A62" s="696" t="s">
        <v>925</v>
      </c>
      <c r="B62" s="756"/>
      <c r="C62" s="756"/>
      <c r="D62" s="756"/>
      <c r="E62" s="756"/>
      <c r="F62" s="757"/>
      <c r="G62" s="751"/>
      <c r="H62" s="751"/>
      <c r="I62" s="758"/>
      <c r="J62" s="751"/>
      <c r="K62" s="751"/>
      <c r="L62" s="751"/>
      <c r="M62" s="751"/>
      <c r="N62" s="751"/>
      <c r="O62" s="758"/>
      <c r="P62" s="751"/>
      <c r="Q62" s="751"/>
      <c r="R62" s="751"/>
      <c r="S62" s="758"/>
      <c r="T62" s="751"/>
      <c r="U62" s="751"/>
      <c r="V62" s="751"/>
      <c r="W62" s="751"/>
      <c r="X62" s="751"/>
      <c r="Y62" s="751"/>
      <c r="Z62" s="751"/>
      <c r="AA62" s="758"/>
      <c r="AB62" s="734"/>
      <c r="AC62" s="758"/>
      <c r="AD62" s="758"/>
      <c r="AE62" s="758"/>
      <c r="AF62" s="758"/>
      <c r="AG62" s="758"/>
      <c r="AH62" s="758"/>
      <c r="AI62" s="758"/>
      <c r="AJ62" s="758"/>
      <c r="AK62" s="758"/>
      <c r="AL62" s="758"/>
      <c r="AM62" s="758"/>
      <c r="AN62" s="758"/>
      <c r="AO62" s="758"/>
      <c r="AP62" s="758"/>
      <c r="AQ62" s="751"/>
      <c r="AR62" s="758"/>
      <c r="AS62" s="758"/>
      <c r="AT62" s="758"/>
      <c r="AU62" s="758"/>
      <c r="AV62" s="750"/>
    </row>
    <row r="63" spans="1:48" ht="16.5" customHeight="1" x14ac:dyDescent="0.15">
      <c r="A63" s="681" t="s">
        <v>926</v>
      </c>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696"/>
    </row>
    <row r="64" spans="1:48" ht="13.7" customHeight="1" x14ac:dyDescent="0.15">
      <c r="A64" s="681" t="s">
        <v>927</v>
      </c>
      <c r="L64" s="283"/>
      <c r="M64" s="283"/>
      <c r="N64" s="283"/>
      <c r="O64" s="283"/>
      <c r="P64" s="283"/>
      <c r="Q64" s="283"/>
      <c r="R64" s="283"/>
      <c r="S64" s="283"/>
      <c r="T64" s="283"/>
      <c r="U64" s="283"/>
      <c r="V64" s="283"/>
      <c r="W64" s="283"/>
      <c r="X64" s="283"/>
      <c r="Y64" s="283"/>
      <c r="Z64" s="283"/>
      <c r="AV64" s="696"/>
    </row>
    <row r="65" spans="1:11" ht="13.5" x14ac:dyDescent="0.15">
      <c r="A65" s="1636"/>
      <c r="B65" s="1636"/>
      <c r="C65" s="1636"/>
      <c r="D65" s="1636"/>
      <c r="E65" s="1637"/>
      <c r="F65" s="1637"/>
      <c r="G65" s="1637"/>
      <c r="H65" s="1637"/>
      <c r="I65" s="1637"/>
      <c r="J65" s="1637"/>
      <c r="K65" s="1637"/>
    </row>
    <row r="66" spans="1:11" ht="13.5" x14ac:dyDescent="0.15">
      <c r="E66" s="283"/>
      <c r="F66" s="283"/>
      <c r="G66" s="283"/>
      <c r="H66" s="283"/>
      <c r="I66" s="283"/>
      <c r="J66" s="283"/>
      <c r="K66" s="283"/>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32">
    <mergeCell ref="A65:K65"/>
    <mergeCell ref="F4:G7"/>
    <mergeCell ref="D5:E6"/>
    <mergeCell ref="H6:I7"/>
    <mergeCell ref="J6:K7"/>
    <mergeCell ref="L6:M7"/>
    <mergeCell ref="N6:O7"/>
    <mergeCell ref="P6:Q7"/>
    <mergeCell ref="R6:S7"/>
    <mergeCell ref="A8:A25"/>
    <mergeCell ref="A26:A43"/>
    <mergeCell ref="A44:A61"/>
    <mergeCell ref="B53:C53"/>
    <mergeCell ref="B54:C54"/>
    <mergeCell ref="B55:C55"/>
    <mergeCell ref="B56:C56"/>
    <mergeCell ref="B57:C57"/>
    <mergeCell ref="B58:C58"/>
    <mergeCell ref="B59:C59"/>
    <mergeCell ref="B60:C60"/>
    <mergeCell ref="B61:E61"/>
    <mergeCell ref="B41:C41"/>
    <mergeCell ref="B42:C42"/>
    <mergeCell ref="B43:E43"/>
    <mergeCell ref="AH44:AI44"/>
    <mergeCell ref="AJ44:AK44"/>
    <mergeCell ref="AL44:AM44"/>
    <mergeCell ref="AN44:AO44"/>
    <mergeCell ref="AP44:AQ44"/>
    <mergeCell ref="AR44:AS44"/>
    <mergeCell ref="AT44:AU44"/>
    <mergeCell ref="B48:C48"/>
    <mergeCell ref="B52:C52"/>
    <mergeCell ref="P44:Q44"/>
    <mergeCell ref="R44:S44"/>
    <mergeCell ref="T44:U44"/>
    <mergeCell ref="V44:W44"/>
    <mergeCell ref="X44:Y44"/>
    <mergeCell ref="Z44:AA44"/>
    <mergeCell ref="AB44:AC44"/>
    <mergeCell ref="AD44:AE44"/>
    <mergeCell ref="AF44:AG44"/>
    <mergeCell ref="B44:E44"/>
    <mergeCell ref="F44:G44"/>
    <mergeCell ref="H44:I44"/>
    <mergeCell ref="J44:K44"/>
    <mergeCell ref="L44:M44"/>
    <mergeCell ref="N44:O44"/>
    <mergeCell ref="AT26:AU26"/>
    <mergeCell ref="B30:C30"/>
    <mergeCell ref="B34:C34"/>
    <mergeCell ref="B35:C35"/>
    <mergeCell ref="B36:C36"/>
    <mergeCell ref="B37:C37"/>
    <mergeCell ref="B38:C38"/>
    <mergeCell ref="B39:C39"/>
    <mergeCell ref="B40:C40"/>
    <mergeCell ref="AB26:AC26"/>
    <mergeCell ref="AD26:AE26"/>
    <mergeCell ref="AF26:AG26"/>
    <mergeCell ref="AH26:AI26"/>
    <mergeCell ref="AJ26:AK26"/>
    <mergeCell ref="AL26:AM26"/>
    <mergeCell ref="AN26:AO26"/>
    <mergeCell ref="AP26:AQ26"/>
    <mergeCell ref="AR26:AS26"/>
    <mergeCell ref="J26:K26"/>
    <mergeCell ref="L26:M26"/>
    <mergeCell ref="N26:O26"/>
    <mergeCell ref="P26:Q26"/>
    <mergeCell ref="R26:S26"/>
    <mergeCell ref="T26:U26"/>
    <mergeCell ref="V26:W26"/>
    <mergeCell ref="X26:Y26"/>
    <mergeCell ref="Z26:AA26"/>
    <mergeCell ref="B20:C20"/>
    <mergeCell ref="B21:C21"/>
    <mergeCell ref="B22:C22"/>
    <mergeCell ref="B23:C23"/>
    <mergeCell ref="B24:C24"/>
    <mergeCell ref="B25:E25"/>
    <mergeCell ref="B26:E26"/>
    <mergeCell ref="F26:G26"/>
    <mergeCell ref="H26:I26"/>
    <mergeCell ref="AN8:AO8"/>
    <mergeCell ref="AP8:AQ8"/>
    <mergeCell ref="AR8:AS8"/>
    <mergeCell ref="AT8:AU8"/>
    <mergeCell ref="B12:C12"/>
    <mergeCell ref="B16:C16"/>
    <mergeCell ref="B17:C17"/>
    <mergeCell ref="B18:C18"/>
    <mergeCell ref="B19:C19"/>
    <mergeCell ref="V8:W8"/>
    <mergeCell ref="X8:Y8"/>
    <mergeCell ref="Z8:AA8"/>
    <mergeCell ref="AB8:AC8"/>
    <mergeCell ref="AD8:AE8"/>
    <mergeCell ref="AF8:AG8"/>
    <mergeCell ref="AH8:AI8"/>
    <mergeCell ref="AJ8:AK8"/>
    <mergeCell ref="AL8:AM8"/>
    <mergeCell ref="B8:E8"/>
    <mergeCell ref="F8:G8"/>
    <mergeCell ref="H8:I8"/>
    <mergeCell ref="J8:K8"/>
    <mergeCell ref="L8:M8"/>
    <mergeCell ref="N8:O8"/>
    <mergeCell ref="B15:C15"/>
    <mergeCell ref="B33:C33"/>
    <mergeCell ref="B51:C51"/>
    <mergeCell ref="P8:Q8"/>
    <mergeCell ref="R8:S8"/>
    <mergeCell ref="T8:U8"/>
    <mergeCell ref="Q1:AA1"/>
    <mergeCell ref="AB1:AQ1"/>
    <mergeCell ref="AL6:AU6"/>
    <mergeCell ref="A7:E7"/>
    <mergeCell ref="AL7:AM7"/>
    <mergeCell ref="AN7:AO7"/>
    <mergeCell ref="AP7:AQ7"/>
    <mergeCell ref="AR7:AS7"/>
    <mergeCell ref="AT7:AU7"/>
    <mergeCell ref="T6:U7"/>
    <mergeCell ref="V6:W7"/>
    <mergeCell ref="X6:Y7"/>
    <mergeCell ref="Z6:AA7"/>
    <mergeCell ref="AB6:AC7"/>
    <mergeCell ref="AD6:AE7"/>
    <mergeCell ref="AF6:AG7"/>
    <mergeCell ref="AH6:AI7"/>
    <mergeCell ref="AJ6:AK7"/>
  </mergeCells>
  <phoneticPr fontId="39"/>
  <printOptions horizontalCentered="1"/>
  <pageMargins left="0.39370078740157483" right="0.39370078740157483" top="0.78740157480314965" bottom="0.39370078740157483" header="0.59055118110236227" footer="0.59055118110236227"/>
  <pageSetup paperSize="9" scale="95"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28</vt:i4>
      </vt:variant>
    </vt:vector>
  </HeadingPairs>
  <TitlesOfParts>
    <vt:vector size="60"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'3-4'!Print_Area</vt:lpstr>
      <vt:lpstr>'8'!Print_Area</vt:lpstr>
      <vt:lpstr>'9'!Print_Area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吉村　友孝</cp:lastModifiedBy>
  <cp:lastPrinted>2024-02-28T02:42:47Z</cp:lastPrinted>
  <dcterms:created xsi:type="dcterms:W3CDTF">1997-01-08T22:48:59Z</dcterms:created>
  <dcterms:modified xsi:type="dcterms:W3CDTF">2025-02-03T06:37:57Z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2025-01-07T07:17:41Z</vt:filetime>
  </property>
</Properties>
</file>