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af-sv-v001\spvolume\データ活用推進課\記録用\2023年度（令和５年度）\20_デ活課\120_統計刊行物の発行\030_静岡県の統計_廃202903\【作成時使用】\原稿\R6.1月\"/>
    </mc:Choice>
  </mc:AlternateContent>
  <bookViews>
    <workbookView xWindow="0" yWindow="0" windowWidth="28800" windowHeight="12240" tabRatio="897"/>
  </bookViews>
  <sheets>
    <sheet name="目次" sheetId="85" r:id="rId1"/>
    <sheet name="主な動き" sheetId="86" r:id="rId2"/>
    <sheet name="1-2" sheetId="53" r:id="rId3"/>
    <sheet name="3-4" sheetId="52" r:id="rId4"/>
    <sheet name="5" sheetId="63" r:id="rId5"/>
    <sheet name="6" sheetId="64" r:id="rId6"/>
    <sheet name="7" sheetId="65" r:id="rId7"/>
    <sheet name="8" sheetId="6" r:id="rId8"/>
    <sheet name="9" sheetId="54" r:id="rId9"/>
    <sheet name="10 (1)" sheetId="43" r:id="rId10"/>
    <sheet name="10 (2)" sheetId="57" r:id="rId11"/>
    <sheet name="11" sheetId="51" r:id="rId12"/>
    <sheet name="12 (1)アイ" sheetId="29" r:id="rId13"/>
    <sheet name="12 (1)ウ" sheetId="67" r:id="rId14"/>
    <sheet name="12 (1)エ" sheetId="30" r:id="rId15"/>
    <sheet name="12 (2)アイ" sheetId="31" r:id="rId16"/>
    <sheet name="12 (2)ウ" sheetId="70" r:id="rId17"/>
    <sheet name="13" sheetId="69" r:id="rId18"/>
    <sheet name="14" sheetId="68" r:id="rId19"/>
    <sheet name="15" sheetId="75" r:id="rId20"/>
    <sheet name="16" sheetId="74" r:id="rId21"/>
    <sheet name="17(1)" sheetId="71" r:id="rId22"/>
    <sheet name="17(2)" sheetId="16" r:id="rId23"/>
    <sheet name="18-19" sheetId="77" r:id="rId24"/>
    <sheet name="20-21" sheetId="76" r:id="rId25"/>
    <sheet name="22-23" sheetId="79" r:id="rId26"/>
    <sheet name="24" sheetId="78" r:id="rId27"/>
    <sheet name="25(1)" sheetId="81" r:id="rId28"/>
    <sheet name="25(2)" sheetId="80" r:id="rId29"/>
    <sheet name="26" sheetId="82" r:id="rId30"/>
    <sheet name="27" sheetId="83" r:id="rId31"/>
    <sheet name="28" sheetId="84" r:id="rId32"/>
  </sheets>
  <definedNames>
    <definedName name="_xlnm.Print_Area" localSheetId="0">目次!$A$1:$P$49</definedName>
    <definedName name="Z_47EA9957_A615_47FB_A919_F4A5C47399E9_.wvu.PrintArea" localSheetId="9" hidden="1">'10 (1)'!$A$1:$K$64</definedName>
    <definedName name="Z_47EA9957_A615_47FB_A919_F4A5C47399E9_.wvu.PrintArea" localSheetId="10" hidden="1">'10 (2)'!$A$1:$K$49</definedName>
    <definedName name="Z_47EA9957_A615_47FB_A919_F4A5C47399E9_.wvu.PrintArea" localSheetId="11" hidden="1">'11'!$A$1:$AD$50</definedName>
    <definedName name="Z_47EA9957_A615_47FB_A919_F4A5C47399E9_.wvu.PrintArea" localSheetId="2" hidden="1">'1-2'!$A$1:$T$65</definedName>
    <definedName name="Z_47EA9957_A615_47FB_A919_F4A5C47399E9_.wvu.PrintArea" localSheetId="12" hidden="1">'12 (1)アイ'!$A$1:$L$54</definedName>
    <definedName name="Z_47EA9957_A615_47FB_A919_F4A5C47399E9_.wvu.PrintArea" localSheetId="13" hidden="1">'12 (1)ウ'!$A$1:$O$27</definedName>
    <definedName name="Z_47EA9957_A615_47FB_A919_F4A5C47399E9_.wvu.PrintArea" localSheetId="14" hidden="1">'12 (1)エ'!#REF!</definedName>
    <definedName name="Z_47EA9957_A615_47FB_A919_F4A5C47399E9_.wvu.PrintArea" localSheetId="15" hidden="1">'12 (2)アイ'!$A$1:$L$51</definedName>
    <definedName name="Z_47EA9957_A615_47FB_A919_F4A5C47399E9_.wvu.PrintArea" localSheetId="16" hidden="1">'12 (2)ウ'!#REF!</definedName>
    <definedName name="Z_47EA9957_A615_47FB_A919_F4A5C47399E9_.wvu.PrintArea" localSheetId="17" hidden="1">'13'!#REF!</definedName>
    <definedName name="Z_47EA9957_A615_47FB_A919_F4A5C47399E9_.wvu.PrintArea" localSheetId="18" hidden="1">'14'!#REF!</definedName>
    <definedName name="Z_47EA9957_A615_47FB_A919_F4A5C47399E9_.wvu.PrintArea" localSheetId="19" hidden="1">'15'!#REF!</definedName>
    <definedName name="Z_47EA9957_A615_47FB_A919_F4A5C47399E9_.wvu.PrintArea" localSheetId="20" hidden="1">'16'!$A$1:$E$34</definedName>
    <definedName name="Z_47EA9957_A615_47FB_A919_F4A5C47399E9_.wvu.PrintArea" localSheetId="21" hidden="1">'17(1)'!$A$1:$F$26</definedName>
    <definedName name="Z_47EA9957_A615_47FB_A919_F4A5C47399E9_.wvu.PrintArea" localSheetId="22" hidden="1">'17(2)'!$A$1:$N$75</definedName>
    <definedName name="Z_47EA9957_A615_47FB_A919_F4A5C47399E9_.wvu.PrintArea" localSheetId="23" hidden="1">'18-19'!#REF!</definedName>
    <definedName name="Z_47EA9957_A615_47FB_A919_F4A5C47399E9_.wvu.PrintArea" localSheetId="24" hidden="1">'20-21'!#REF!</definedName>
    <definedName name="Z_47EA9957_A615_47FB_A919_F4A5C47399E9_.wvu.PrintArea" localSheetId="25" hidden="1">'22-23'!#REF!</definedName>
    <definedName name="Z_47EA9957_A615_47FB_A919_F4A5C47399E9_.wvu.PrintArea" localSheetId="26" hidden="1">'24'!#REF!</definedName>
    <definedName name="Z_47EA9957_A615_47FB_A919_F4A5C47399E9_.wvu.PrintArea" localSheetId="27" hidden="1">'25(1)'!#REF!</definedName>
    <definedName name="Z_47EA9957_A615_47FB_A919_F4A5C47399E9_.wvu.PrintArea" localSheetId="28" hidden="1">'25(2)'!#REF!</definedName>
    <definedName name="Z_47EA9957_A615_47FB_A919_F4A5C47399E9_.wvu.PrintArea" localSheetId="29" hidden="1">'26'!#REF!</definedName>
    <definedName name="Z_47EA9957_A615_47FB_A919_F4A5C47399E9_.wvu.PrintArea" localSheetId="30" hidden="1">'27'!$A$1:$O$35</definedName>
    <definedName name="Z_47EA9957_A615_47FB_A919_F4A5C47399E9_.wvu.PrintArea" localSheetId="31" hidden="1">'28'!$A$1:$O$31</definedName>
    <definedName name="Z_47EA9957_A615_47FB_A919_F4A5C47399E9_.wvu.PrintArea" localSheetId="4" hidden="1">'5'!#REF!</definedName>
    <definedName name="Z_47EA9957_A615_47FB_A919_F4A5C47399E9_.wvu.PrintArea" localSheetId="5" hidden="1">'6'!#REF!</definedName>
    <definedName name="Z_47EA9957_A615_47FB_A919_F4A5C47399E9_.wvu.PrintArea" localSheetId="6" hidden="1">'7'!#REF!</definedName>
    <definedName name="Z_47EA9957_A615_47FB_A919_F4A5C47399E9_.wvu.PrintArea" localSheetId="7" hidden="1">'8'!$A$1:$AT$48</definedName>
    <definedName name="Z_47EA9957_A615_47FB_A919_F4A5C47399E9_.wvu.PrintArea" localSheetId="8" hidden="1">'9'!$A$1:$AU$65</definedName>
    <definedName name="Z_47EA9957_A615_47FB_A919_F4A5C47399E9_.wvu.PrintArea" localSheetId="1" hidden="1">主な動き!$A$1:$P$52</definedName>
    <definedName name="Z_47EA9957_A615_47FB_A919_F4A5C47399E9_.wvu.PrintArea" localSheetId="0" hidden="1">目次!$A$1:$P$49</definedName>
    <definedName name="Z_47EA9957_A615_47FB_A919_F4A5C47399E9_.wvu.Rows" localSheetId="2" hidden="1">'1-2'!$33:$33</definedName>
    <definedName name="Z_47EA9957_A615_47FB_A919_F4A5C47399E9_.wvu.Rows" localSheetId="12" hidden="1">'12 (1)アイ'!#REF!,'12 (1)アイ'!#REF!</definedName>
    <definedName name="Z_47EA9957_A615_47FB_A919_F4A5C47399E9_.wvu.Rows" localSheetId="13" hidden="1">'12 (1)ウ'!#REF!</definedName>
    <definedName name="Z_47EA9957_A615_47FB_A919_F4A5C47399E9_.wvu.Rows" localSheetId="14" hidden="1">'12 (1)エ'!#REF!</definedName>
    <definedName name="Z_47EA9957_A615_47FB_A919_F4A5C47399E9_.wvu.Rows" localSheetId="16" hidden="1">'12 (2)ウ'!#REF!</definedName>
    <definedName name="Z_47EA9957_A615_47FB_A919_F4A5C47399E9_.wvu.Rows" localSheetId="17" hidden="1">'13'!#REF!</definedName>
    <definedName name="Z_47EA9957_A615_47FB_A919_F4A5C47399E9_.wvu.Rows" localSheetId="18" hidden="1">'14'!#REF!</definedName>
    <definedName name="Z_47EA9957_A615_47FB_A919_F4A5C47399E9_.wvu.Rows" localSheetId="23" hidden="1">'18-19'!#REF!</definedName>
    <definedName name="Z_47EA9957_A615_47FB_A919_F4A5C47399E9_.wvu.Rows" localSheetId="24" hidden="1">'20-21'!#REF!</definedName>
    <definedName name="Z_47EA9957_A615_47FB_A919_F4A5C47399E9_.wvu.Rows" localSheetId="25" hidden="1">'22-23'!$24:$25</definedName>
    <definedName name="Z_47EA9957_A615_47FB_A919_F4A5C47399E9_.wvu.Rows" localSheetId="26" hidden="1">'24'!#REF!</definedName>
    <definedName name="Z_47EA9957_A615_47FB_A919_F4A5C47399E9_.wvu.Rows" localSheetId="29" hidden="1">'26'!#REF!</definedName>
    <definedName name="Z_47EA9957_A615_47FB_A919_F4A5C47399E9_.wvu.Rows" localSheetId="30" hidden="1">'27'!#REF!</definedName>
    <definedName name="Z_47EA9957_A615_47FB_A919_F4A5C47399E9_.wvu.Rows" localSheetId="31" hidden="1">'28'!#REF!</definedName>
  </definedNames>
  <calcPr calcId="162913"/>
  <customWorkbookViews>
    <customWorkbookView name="村木　恵 - 個人用ビュー" guid="{47EA9957-A615-47FB-A919-F4A5C47399E9}" mergeInterval="0" personalView="1" maximized="1" xWindow="-8" yWindow="-8" windowWidth="1936" windowHeight="1056" tabRatio="889" activeSheetId="17"/>
  </customWorkbookViews>
  <fileRecoveryPr autoRecover="0"/>
</workbook>
</file>

<file path=xl/calcChain.xml><?xml version="1.0" encoding="utf-8"?>
<calcChain xmlns="http://schemas.openxmlformats.org/spreadsheetml/2006/main">
  <c r="Q48" i="51" l="1"/>
  <c r="B48" i="51"/>
  <c r="Q47" i="51"/>
  <c r="B47" i="51"/>
  <c r="Q46" i="51"/>
  <c r="B46" i="51"/>
  <c r="Q45" i="51"/>
  <c r="B45" i="51"/>
  <c r="Q44" i="51"/>
  <c r="B44" i="51"/>
  <c r="Q43" i="51"/>
  <c r="B43" i="51"/>
  <c r="Q37" i="51"/>
  <c r="B37" i="51"/>
  <c r="Q36" i="51"/>
  <c r="B36" i="51"/>
  <c r="Q35" i="51"/>
  <c r="B35" i="51"/>
  <c r="Q34" i="51"/>
  <c r="B34" i="51"/>
  <c r="Q33" i="51"/>
  <c r="B33" i="51"/>
  <c r="Q32" i="51"/>
  <c r="B32" i="51"/>
  <c r="Q26" i="51"/>
  <c r="B26" i="51"/>
  <c r="Q25" i="51"/>
  <c r="B25" i="51"/>
  <c r="Q24" i="51"/>
  <c r="B24" i="51"/>
  <c r="Q23" i="51"/>
  <c r="B23" i="51"/>
  <c r="Q22" i="51"/>
  <c r="B22" i="51"/>
  <c r="Q21" i="51"/>
  <c r="B21" i="51"/>
  <c r="Q15" i="51"/>
  <c r="Q14" i="51"/>
  <c r="Q13" i="51"/>
  <c r="Q12" i="51"/>
  <c r="Q11" i="51"/>
  <c r="Q10" i="51"/>
  <c r="L5" i="53"/>
  <c r="I34" i="86"/>
  <c r="B34" i="86"/>
  <c r="I13" i="86"/>
  <c r="I11" i="86"/>
  <c r="B11" i="86"/>
</calcChain>
</file>

<file path=xl/sharedStrings.xml><?xml version="1.0" encoding="utf-8"?>
<sst xmlns="http://schemas.openxmlformats.org/spreadsheetml/2006/main" count="2233" uniqueCount="1077">
  <si>
    <t>特殊取扱品（9）</t>
  </si>
  <si>
    <t>裾　野　市</t>
  </si>
  <si>
    <t>特集</t>
  </si>
  <si>
    <t>床面積</t>
  </si>
  <si>
    <t>前年同月比</t>
    <rPh sb="0" eb="2">
      <t>ゼンネン</t>
    </rPh>
    <rPh sb="2" eb="5">
      <t>ドウゲツヒ</t>
    </rPh>
    <phoneticPr fontId="60"/>
  </si>
  <si>
    <t>掛　川　市</t>
  </si>
  <si>
    <t>湖西市</t>
  </si>
  <si>
    <t>年　　月　　末</t>
    <rPh sb="0" eb="4">
      <t>ネンゲツ</t>
    </rPh>
    <rPh sb="6" eb="7">
      <t>マツ</t>
    </rPh>
    <phoneticPr fontId="60"/>
  </si>
  <si>
    <t>2</t>
  </si>
  <si>
    <t>指標</t>
  </si>
  <si>
    <t>静岡県主要指標</t>
  </si>
  <si>
    <t xml:space="preserve">菊　川　市 </t>
  </si>
  <si>
    <t>清　水　町</t>
  </si>
  <si>
    <t>西部地域計</t>
    <rPh sb="0" eb="2">
      <t>セイブ</t>
    </rPh>
    <rPh sb="2" eb="4">
      <t>チイキ</t>
    </rPh>
    <rPh sb="4" eb="5">
      <t>ケイ</t>
    </rPh>
    <phoneticPr fontId="60"/>
  </si>
  <si>
    <t>富 士 宮 市</t>
    <phoneticPr fontId="93"/>
  </si>
  <si>
    <t>鉱工業指数の推移</t>
    <rPh sb="0" eb="3">
      <t>コウコウギョウ</t>
    </rPh>
    <rPh sb="3" eb="5">
      <t>シスウ</t>
    </rPh>
    <rPh sb="6" eb="8">
      <t>スイイ</t>
    </rPh>
    <phoneticPr fontId="60"/>
  </si>
  <si>
    <t>全国主要指標</t>
  </si>
  <si>
    <t>伊豆の国市</t>
    <rPh sb="0" eb="2">
      <t>イズ</t>
    </rPh>
    <rPh sb="3" eb="4">
      <t>クニ</t>
    </rPh>
    <rPh sb="4" eb="5">
      <t>シ</t>
    </rPh>
    <phoneticPr fontId="60"/>
  </si>
  <si>
    <t>９　　業 種 分 類 別 生 産 ・ 出 荷</t>
    <rPh sb="3" eb="6">
      <t>ギョウシュ</t>
    </rPh>
    <rPh sb="7" eb="10">
      <t>ブンルイ</t>
    </rPh>
    <rPh sb="11" eb="12">
      <t>ベツ</t>
    </rPh>
    <rPh sb="13" eb="16">
      <t>セイサン</t>
    </rPh>
    <rPh sb="19" eb="22">
      <t>シュッカ</t>
    </rPh>
    <phoneticPr fontId="60"/>
  </si>
  <si>
    <t>液化天然ガス（3050103）</t>
  </si>
  <si>
    <t>前月比</t>
    <rPh sb="0" eb="3">
      <t>ゼンゲツヒ</t>
    </rPh>
    <phoneticPr fontId="60"/>
  </si>
  <si>
    <t>南 伊 豆 町</t>
    <phoneticPr fontId="93"/>
  </si>
  <si>
    <t>化学工業品</t>
  </si>
  <si>
    <t>3か月後方移動平均（CI）</t>
    <rPh sb="2" eb="3">
      <t>ゲツ</t>
    </rPh>
    <rPh sb="3" eb="5">
      <t>コウホウ</t>
    </rPh>
    <rPh sb="5" eb="7">
      <t>イドウ</t>
    </rPh>
    <rPh sb="7" eb="9">
      <t>ヘイキン</t>
    </rPh>
    <phoneticPr fontId="60"/>
  </si>
  <si>
    <t>運輸</t>
  </si>
  <si>
    <t>化　　学
工　　業</t>
    <rPh sb="0" eb="1">
      <t>カ</t>
    </rPh>
    <rPh sb="3" eb="4">
      <t>ガク</t>
    </rPh>
    <rPh sb="6" eb="7">
      <t>コウ</t>
    </rPh>
    <rPh sb="9" eb="10">
      <t>ギョウ</t>
    </rPh>
    <phoneticPr fontId="60"/>
  </si>
  <si>
    <t>機械類及び輸送用機器（7）</t>
  </si>
  <si>
    <t>人口</t>
  </si>
  <si>
    <t>エアコン（7012305）</t>
  </si>
  <si>
    <t>3</t>
  </si>
  <si>
    <t>8</t>
  </si>
  <si>
    <t>預　　　　　　　　　　金</t>
    <rPh sb="0" eb="12">
      <t>ヨキン</t>
    </rPh>
    <phoneticPr fontId="60"/>
  </si>
  <si>
    <t>茶（01501）</t>
  </si>
  <si>
    <t>4</t>
  </si>
  <si>
    <t>田子の浦港入港船舶</t>
  </si>
  <si>
    <t>訂正数字</t>
  </si>
  <si>
    <t>林産品</t>
  </si>
  <si>
    <t>清      水      港</t>
    <phoneticPr fontId="60"/>
  </si>
  <si>
    <t>火災損害額</t>
  </si>
  <si>
    <t>（１）事業所規模５人以上</t>
    <rPh sb="3" eb="5">
      <t>ジギョウ</t>
    </rPh>
    <rPh sb="5" eb="6">
      <t>ショ</t>
    </rPh>
    <rPh sb="6" eb="8">
      <t>キボ</t>
    </rPh>
    <rPh sb="9" eb="10">
      <t>ニン</t>
    </rPh>
    <rPh sb="10" eb="12">
      <t>イジョウ</t>
    </rPh>
    <phoneticPr fontId="60"/>
  </si>
  <si>
    <t>人</t>
    <rPh sb="0" eb="1">
      <t>ニン</t>
    </rPh>
    <phoneticPr fontId="93"/>
  </si>
  <si>
    <t>河　津　町</t>
    <phoneticPr fontId="93"/>
  </si>
  <si>
    <t>金融</t>
  </si>
  <si>
    <t>石油製品（30301）</t>
  </si>
  <si>
    <t>被保護扶助人員</t>
  </si>
  <si>
    <t>藤枝市</t>
  </si>
  <si>
    <t>医療， 福祉</t>
  </si>
  <si>
    <t xml:space="preserve">  東    　 　区</t>
    <rPh sb="2" eb="3">
      <t>ヒガシ</t>
    </rPh>
    <rPh sb="10" eb="11">
      <t>ク</t>
    </rPh>
    <phoneticPr fontId="94"/>
  </si>
  <si>
    <t>5</t>
  </si>
  <si>
    <t>卸売業,小売業</t>
  </si>
  <si>
    <t>普通乗用</t>
    <rPh sb="0" eb="2">
      <t>フツウ</t>
    </rPh>
    <rPh sb="2" eb="4">
      <t>ジョウヨウ</t>
    </rPh>
    <phoneticPr fontId="60"/>
  </si>
  <si>
    <t>6</t>
  </si>
  <si>
    <t>（季節調整済指数）</t>
    <rPh sb="0" eb="3">
      <t>（キセツ</t>
    </rPh>
    <rPh sb="3" eb="5">
      <t>チョウセイ</t>
    </rPh>
    <rPh sb="5" eb="6">
      <t>ズミ</t>
    </rPh>
    <rPh sb="6" eb="8">
      <t>シスウ</t>
    </rPh>
    <phoneticPr fontId="60"/>
  </si>
  <si>
    <t>サービス業（ 他に分類されないもの）</t>
  </si>
  <si>
    <t>日 本 人 及 び 外 国 人 人 口</t>
  </si>
  <si>
    <t>資　　料</t>
  </si>
  <si>
    <t>鉱物性燃料（3）</t>
  </si>
  <si>
    <t>生産</t>
  </si>
  <si>
    <t>富士市</t>
  </si>
  <si>
    <t>御 殿 場 市</t>
    <phoneticPr fontId="93"/>
  </si>
  <si>
    <t>たこ類</t>
    <rPh sb="2" eb="3">
      <t>ルイ</t>
    </rPh>
    <phoneticPr fontId="60"/>
  </si>
  <si>
    <t>（注２）季節調整法は、静岡県、全国ともにセンサス局法のX-12-ARIMAを採用しています。</t>
    <phoneticPr fontId="60"/>
  </si>
  <si>
    <t>9</t>
  </si>
  <si>
    <t>月及び産業別</t>
  </si>
  <si>
    <t>在　　　　　　　　　庫</t>
    <rPh sb="0" eb="1">
      <t>ザイコ</t>
    </rPh>
    <rPh sb="10" eb="11">
      <t>セイサン</t>
    </rPh>
    <phoneticPr fontId="60"/>
  </si>
  <si>
    <t>輸入</t>
  </si>
  <si>
    <t>10</t>
  </si>
  <si>
    <t>水産庁</t>
    <rPh sb="0" eb="3">
      <t>スイサンチョウ</t>
    </rPh>
    <phoneticPr fontId="60"/>
  </si>
  <si>
    <t>（６）パルプ・紙・紙加工品工業</t>
    <rPh sb="7" eb="8">
      <t>カミ</t>
    </rPh>
    <rPh sb="9" eb="10">
      <t>カミ</t>
    </rPh>
    <rPh sb="10" eb="13">
      <t>カコウヒン</t>
    </rPh>
    <rPh sb="13" eb="15">
      <t>コウギョウ</t>
    </rPh>
    <phoneticPr fontId="60"/>
  </si>
  <si>
    <t>乗用車（7050301）</t>
  </si>
  <si>
    <t>輸出</t>
  </si>
  <si>
    <t>人　　　　　口</t>
  </si>
  <si>
    <t>所 定 外 労 働 時 間</t>
    <rPh sb="0" eb="1">
      <t>トコロ</t>
    </rPh>
    <rPh sb="2" eb="3">
      <t>サダム</t>
    </rPh>
    <rPh sb="4" eb="5">
      <t>ガイ</t>
    </rPh>
    <rPh sb="6" eb="7">
      <t>ロウ</t>
    </rPh>
    <rPh sb="8" eb="9">
      <t>ハタラキ</t>
    </rPh>
    <rPh sb="10" eb="11">
      <t>トキ</t>
    </rPh>
    <rPh sb="12" eb="13">
      <t>アイダ</t>
    </rPh>
    <phoneticPr fontId="60"/>
  </si>
  <si>
    <t>うち有効
求 職 者</t>
  </si>
  <si>
    <t>-</t>
  </si>
  <si>
    <t>分類不能のもの</t>
  </si>
  <si>
    <t>袋井市</t>
    <rPh sb="0" eb="3">
      <t>フクロイシ</t>
    </rPh>
    <phoneticPr fontId="60"/>
  </si>
  <si>
    <t>-</t>
    <phoneticPr fontId="60"/>
  </si>
  <si>
    <t>原動機（70101）</t>
  </si>
  <si>
    <t>御前崎港</t>
    <rPh sb="0" eb="3">
      <t>オマエザキ</t>
    </rPh>
    <rPh sb="3" eb="4">
      <t>コウ</t>
    </rPh>
    <phoneticPr fontId="60"/>
  </si>
  <si>
    <t>二輪自動車類（70504）</t>
  </si>
  <si>
    <t>分 譲 住 宅</t>
    <phoneticPr fontId="60"/>
  </si>
  <si>
    <t>出　荷</t>
    <rPh sb="0" eb="3">
      <t>シュッカ</t>
    </rPh>
    <phoneticPr fontId="60"/>
  </si>
  <si>
    <t>月別</t>
    <rPh sb="0" eb="2">
      <t>ツキベツ</t>
    </rPh>
    <phoneticPr fontId="60"/>
  </si>
  <si>
    <t>（１）静岡市</t>
    <rPh sb="3" eb="6">
      <t>シズオカシ</t>
    </rPh>
    <phoneticPr fontId="60"/>
  </si>
  <si>
    <t>統計表中の符合の意味</t>
  </si>
  <si>
    <t>７　　信用保証協会保証状況</t>
    <rPh sb="3" eb="5">
      <t>シンヨウ</t>
    </rPh>
    <rPh sb="5" eb="7">
      <t>ホショウ</t>
    </rPh>
    <rPh sb="7" eb="9">
      <t>キョウカイ</t>
    </rPh>
    <rPh sb="9" eb="11">
      <t>ホショウ</t>
    </rPh>
    <rPh sb="11" eb="13">
      <t>ジョウキョウ</t>
    </rPh>
    <phoneticPr fontId="60"/>
  </si>
  <si>
    <r>
      <t>電</t>
    </r>
    <r>
      <rPr>
        <sz val="8"/>
        <rFont val="ＭＳ Ｐ明朝"/>
        <family val="1"/>
        <charset val="128"/>
      </rPr>
      <t>子部品・</t>
    </r>
    <r>
      <rPr>
        <sz val="10"/>
        <rFont val="ＭＳ Ｐ明朝"/>
        <family val="1"/>
        <charset val="128"/>
      </rPr>
      <t xml:space="preserve">
デバイス
工     業</t>
    </r>
    <rPh sb="0" eb="2">
      <t>デンシ</t>
    </rPh>
    <rPh sb="2" eb="4">
      <t>ブヒン</t>
    </rPh>
    <rPh sb="11" eb="12">
      <t>コウ</t>
    </rPh>
    <rPh sb="17" eb="18">
      <t>ギョウ</t>
    </rPh>
    <phoneticPr fontId="60"/>
  </si>
  <si>
    <t>繊　　維
工　　業</t>
    <rPh sb="0" eb="1">
      <t>セン</t>
    </rPh>
    <rPh sb="3" eb="4">
      <t>ユイ</t>
    </rPh>
    <rPh sb="6" eb="7">
      <t>コウ</t>
    </rPh>
    <rPh sb="9" eb="10">
      <t>ギョウ</t>
    </rPh>
    <phoneticPr fontId="60"/>
  </si>
  <si>
    <t>「…」</t>
  </si>
  <si>
    <t>社　会　動　態</t>
  </si>
  <si>
    <t>「 0 」</t>
  </si>
  <si>
    <t>入職率</t>
    <rPh sb="0" eb="3">
      <t>ニュウショクリツ</t>
    </rPh>
    <phoneticPr fontId="60"/>
  </si>
  <si>
    <t>単位未満</t>
  </si>
  <si>
    <t>｢ p ｣</t>
  </si>
  <si>
    <t>21   品 種 別 海 上 出 入 貨 物</t>
    <phoneticPr fontId="60"/>
  </si>
  <si>
    <t>出生数</t>
  </si>
  <si>
    <t>調  査  産  業  計</t>
  </si>
  <si>
    <t>｢ r ｣</t>
  </si>
  <si>
    <t>平　　　成</t>
  </si>
  <si>
    <t>負数または減少</t>
  </si>
  <si>
    <t>生鮮食品及び
エネルギーを除く総合</t>
    <rPh sb="0" eb="2">
      <t>セイセン</t>
    </rPh>
    <rPh sb="2" eb="4">
      <t>ショクヒン</t>
    </rPh>
    <rPh sb="4" eb="5">
      <t>オヨ</t>
    </rPh>
    <rPh sb="13" eb="14">
      <t>ノゾ</t>
    </rPh>
    <rPh sb="15" eb="17">
      <t>ソウゴウ</t>
    </rPh>
    <phoneticPr fontId="60"/>
  </si>
  <si>
    <t>２　　　 全　　　　　　　国</t>
    <rPh sb="5" eb="6">
      <t>ゼン</t>
    </rPh>
    <rPh sb="13" eb="14">
      <t>コク</t>
    </rPh>
    <phoneticPr fontId="60"/>
  </si>
  <si>
    <t>コーヒー・茶・ココア・香辛料類（015）</t>
  </si>
  <si>
    <t>南伊豆町</t>
    <rPh sb="0" eb="1">
      <t>ミナミ</t>
    </rPh>
    <rPh sb="1" eb="3">
      <t>イズ</t>
    </rPh>
    <rPh sb="3" eb="4">
      <t>チョウ</t>
    </rPh>
    <phoneticPr fontId="60"/>
  </si>
  <si>
    <t>(注１) 年平均は原指数</t>
    <rPh sb="1" eb="2">
      <t>チュウ</t>
    </rPh>
    <rPh sb="5" eb="8">
      <t>ネンヘイキン</t>
    </rPh>
    <rPh sb="9" eb="10">
      <t>ハラ</t>
    </rPh>
    <rPh sb="10" eb="12">
      <t>シスウ</t>
    </rPh>
    <phoneticPr fontId="60"/>
  </si>
  <si>
    <t>所定外労働時間</t>
    <phoneticPr fontId="60"/>
  </si>
  <si>
    <t>農林水産省</t>
    <rPh sb="0" eb="2">
      <t>ノウリン</t>
    </rPh>
    <rPh sb="2" eb="5">
      <t>スイサンショウ</t>
    </rPh>
    <phoneticPr fontId="60"/>
  </si>
  <si>
    <t>加熱用・冷却用機器（70123）</t>
  </si>
  <si>
    <t>西 伊 豆 町</t>
    <phoneticPr fontId="93"/>
  </si>
  <si>
    <t>トラック</t>
    <phoneticPr fontId="60"/>
  </si>
  <si>
    <t>野菜（01103）</t>
  </si>
  <si>
    <t>１　　　静　　　岡　　　県</t>
    <rPh sb="4" eb="13">
      <t>シズオカケン</t>
    </rPh>
    <phoneticPr fontId="60"/>
  </si>
  <si>
    <t>出勤日数</t>
  </si>
  <si>
    <t>貸       家</t>
    <phoneticPr fontId="60"/>
  </si>
  <si>
    <t xml:space="preserve">  天 　竜 　区</t>
    <phoneticPr fontId="93"/>
  </si>
  <si>
    <t>単位：件、百万円</t>
    <rPh sb="0" eb="2">
      <t>タンイ</t>
    </rPh>
    <rPh sb="3" eb="4">
      <t>ケン</t>
    </rPh>
    <rPh sb="5" eb="8">
      <t>ヒャクマンエン</t>
    </rPh>
    <phoneticPr fontId="60"/>
  </si>
  <si>
    <t>三島市（注３）</t>
    <rPh sb="0" eb="3">
      <t>ミシマシ</t>
    </rPh>
    <rPh sb="4" eb="5">
      <t>チュウ</t>
    </rPh>
    <phoneticPr fontId="60"/>
  </si>
  <si>
    <t>総実労働時間</t>
  </si>
  <si>
    <t>20   海  上  出  入  貨  物</t>
    <rPh sb="5" eb="9">
      <t>カイジョウ</t>
    </rPh>
    <rPh sb="11" eb="15">
      <t>シュツニュウ</t>
    </rPh>
    <rPh sb="17" eb="21">
      <t>カモツ</t>
    </rPh>
    <phoneticPr fontId="60"/>
  </si>
  <si>
    <t>女</t>
  </si>
  <si>
    <t>森　　　町</t>
  </si>
  <si>
    <t>新東名</t>
    <rPh sb="0" eb="3">
      <t>シントウメイ</t>
    </rPh>
    <phoneticPr fontId="60"/>
  </si>
  <si>
    <t>概況品（概況品コード）</t>
    <phoneticPr fontId="60"/>
  </si>
  <si>
    <t>出       荷</t>
    <rPh sb="0" eb="1">
      <t>シュッカ</t>
    </rPh>
    <rPh sb="8" eb="9">
      <t>セイサン</t>
    </rPh>
    <phoneticPr fontId="60"/>
  </si>
  <si>
    <t>合  計</t>
    <phoneticPr fontId="60"/>
  </si>
  <si>
    <t>外国貿易</t>
  </si>
  <si>
    <t>転出数</t>
  </si>
  <si>
    <t>自動車の部分品（70505）</t>
  </si>
  <si>
    <t>給与住宅</t>
  </si>
  <si>
    <t>清水港管理局、田子の浦港管理事務所、御前崎港管理事務所</t>
    <rPh sb="0" eb="2">
      <t>シミズ</t>
    </rPh>
    <rPh sb="2" eb="3">
      <t>コウ</t>
    </rPh>
    <rPh sb="3" eb="6">
      <t>カンリキョク</t>
    </rPh>
    <rPh sb="7" eb="9">
      <t>タゴ</t>
    </rPh>
    <rPh sb="10" eb="11">
      <t>ウラ</t>
    </rPh>
    <rPh sb="11" eb="12">
      <t>コウ</t>
    </rPh>
    <rPh sb="12" eb="14">
      <t>カンリ</t>
    </rPh>
    <rPh sb="14" eb="16">
      <t>ジム</t>
    </rPh>
    <rPh sb="16" eb="17">
      <t>ショ</t>
    </rPh>
    <rPh sb="18" eb="21">
      <t>オマエザキ</t>
    </rPh>
    <rPh sb="21" eb="22">
      <t>コウ</t>
    </rPh>
    <rPh sb="22" eb="24">
      <t>カンリ</t>
    </rPh>
    <rPh sb="24" eb="26">
      <t>ジム</t>
    </rPh>
    <rPh sb="26" eb="27">
      <t>ショ</t>
    </rPh>
    <phoneticPr fontId="60"/>
  </si>
  <si>
    <t>就   職
件   数</t>
  </si>
  <si>
    <t>漁    船</t>
    <phoneticPr fontId="60"/>
  </si>
  <si>
    <t>情報通信業</t>
  </si>
  <si>
    <t>静岡空港</t>
    <rPh sb="0" eb="2">
      <t>シズオカ</t>
    </rPh>
    <rPh sb="2" eb="4">
      <t>クウコウ</t>
    </rPh>
    <phoneticPr fontId="60"/>
  </si>
  <si>
    <t>男</t>
  </si>
  <si>
    <t>合板・ウッドパネル（60501）</t>
  </si>
  <si>
    <t>年</t>
    <rPh sb="0" eb="1">
      <t>ネン</t>
    </rPh>
    <phoneticPr fontId="60"/>
  </si>
  <si>
    <t>８　　鉱 工 業 指 数 概 況</t>
    <rPh sb="3" eb="8">
      <t>コウコウギョウ</t>
    </rPh>
    <rPh sb="9" eb="12">
      <t>シスウ</t>
    </rPh>
    <rPh sb="13" eb="16">
      <t>ガイキョウ</t>
    </rPh>
    <phoneticPr fontId="60"/>
  </si>
  <si>
    <t>衣類及び同附属品（807）</t>
  </si>
  <si>
    <t>サービス業（他に分類されないもの）</t>
  </si>
  <si>
    <t/>
  </si>
  <si>
    <t>下田市</t>
  </si>
  <si>
    <t>繊維機械（70109）</t>
  </si>
  <si>
    <t>エアコン（7011901）</t>
  </si>
  <si>
    <t>月</t>
  </si>
  <si>
    <t>…</t>
  </si>
  <si>
    <t>掛川市</t>
  </si>
  <si>
    <t>統計調査課</t>
    <rPh sb="0" eb="2">
      <t>トウケイ</t>
    </rPh>
    <rPh sb="2" eb="4">
      <t>チョウサ</t>
    </rPh>
    <rPh sb="4" eb="5">
      <t>カ</t>
    </rPh>
    <phoneticPr fontId="60"/>
  </si>
  <si>
    <t>二輪自動車・原動機付自転車（7050701）</t>
  </si>
  <si>
    <t>主　　　要　　　品　　　目　　　群</t>
    <rPh sb="0" eb="5">
      <t>シュヨウ</t>
    </rPh>
    <rPh sb="8" eb="13">
      <t>ヒンモク</t>
    </rPh>
    <rPh sb="16" eb="17">
      <t>グン</t>
    </rPh>
    <phoneticPr fontId="60"/>
  </si>
  <si>
    <t>保証債務残高</t>
    <rPh sb="0" eb="2">
      <t>ホショウ</t>
    </rPh>
    <rPh sb="2" eb="4">
      <t>サイム</t>
    </rPh>
    <rPh sb="4" eb="6">
      <t>ザンダカ</t>
    </rPh>
    <phoneticPr fontId="60"/>
  </si>
  <si>
    <t>川 根 本 町</t>
  </si>
  <si>
    <t>消防保安課</t>
    <rPh sb="0" eb="2">
      <t>ショウボウ</t>
    </rPh>
    <rPh sb="2" eb="4">
      <t>ホアン</t>
    </rPh>
    <rPh sb="4" eb="5">
      <t>カ</t>
    </rPh>
    <phoneticPr fontId="60"/>
  </si>
  <si>
    <t>ゴム製品
工　　業</t>
    <rPh sb="2" eb="4">
      <t>セイヒン</t>
    </rPh>
    <rPh sb="6" eb="7">
      <t>コウ</t>
    </rPh>
    <rPh sb="9" eb="10">
      <t>ギョウ</t>
    </rPh>
    <phoneticPr fontId="60"/>
  </si>
  <si>
    <t>袋井市</t>
  </si>
  <si>
    <t>持家</t>
  </si>
  <si>
    <t>輸　　送
機　　械
工　　業</t>
    <rPh sb="0" eb="1">
      <t>ユ</t>
    </rPh>
    <rPh sb="3" eb="4">
      <t>ソウ</t>
    </rPh>
    <rPh sb="5" eb="6">
      <t>キ</t>
    </rPh>
    <rPh sb="8" eb="9">
      <t>カイ</t>
    </rPh>
    <rPh sb="10" eb="11">
      <t>コウ</t>
    </rPh>
    <rPh sb="13" eb="14">
      <t>ギョウ</t>
    </rPh>
    <phoneticPr fontId="60"/>
  </si>
  <si>
    <t>単位：千トン</t>
  </si>
  <si>
    <t>単位：円</t>
  </si>
  <si>
    <t>お茶（01505）</t>
  </si>
  <si>
    <t>小　山　町</t>
  </si>
  <si>
    <t>（注）速報値</t>
    <rPh sb="3" eb="6">
      <t>ソクホウチ</t>
    </rPh>
    <phoneticPr fontId="60"/>
  </si>
  <si>
    <t>年　　月　　別</t>
    <rPh sb="0" eb="4">
      <t>ネンゲツ</t>
    </rPh>
    <rPh sb="6" eb="7">
      <t>ベツ</t>
    </rPh>
    <phoneticPr fontId="60"/>
  </si>
  <si>
    <t>単位：億円</t>
    <rPh sb="0" eb="2">
      <t>タンイ</t>
    </rPh>
    <rPh sb="2" eb="5">
      <t>：オクエン</t>
    </rPh>
    <phoneticPr fontId="60"/>
  </si>
  <si>
    <t>まだい</t>
    <phoneticPr fontId="60"/>
  </si>
  <si>
    <t>信用金庫</t>
    <rPh sb="0" eb="4">
      <t>シンヨウキンコ</t>
    </rPh>
    <phoneticPr fontId="60"/>
  </si>
  <si>
    <t>年　　月</t>
  </si>
  <si>
    <t>死　　　者　　　数</t>
    <phoneticPr fontId="60"/>
  </si>
  <si>
    <t>床面積の</t>
  </si>
  <si>
    <t>学術研究,専門・技術サービス業</t>
  </si>
  <si>
    <t>輸出</t>
    <rPh sb="0" eb="2">
      <t>ユシュツ</t>
    </rPh>
    <phoneticPr fontId="60"/>
  </si>
  <si>
    <t>半導体等電子部品（70323）</t>
  </si>
  <si>
    <t>出　　　　　　　　　荷</t>
    <rPh sb="0" eb="1">
      <t>シュッカ</t>
    </rPh>
    <rPh sb="10" eb="11">
      <t>セイサン</t>
    </rPh>
    <phoneticPr fontId="60"/>
  </si>
  <si>
    <t>転入数</t>
  </si>
  <si>
    <t>生　産</t>
    <rPh sb="0" eb="3">
      <t>セイサン</t>
    </rPh>
    <phoneticPr fontId="60"/>
  </si>
  <si>
    <t>単位：人</t>
    <rPh sb="3" eb="4">
      <t>ニン</t>
    </rPh>
    <phoneticPr fontId="60"/>
  </si>
  <si>
    <t>大豆（20307）</t>
  </si>
  <si>
    <t>個別半導体（7032303）</t>
  </si>
  <si>
    <t>熱　海　市</t>
    <phoneticPr fontId="93"/>
  </si>
  <si>
    <t>前年同期比</t>
    <rPh sb="0" eb="2">
      <t>ゼンネン</t>
    </rPh>
    <rPh sb="2" eb="5">
      <t>ドウキヒ</t>
    </rPh>
    <phoneticPr fontId="60"/>
  </si>
  <si>
    <t>原料別製品（6）</t>
  </si>
  <si>
    <t>まいわし</t>
    <phoneticPr fontId="60"/>
  </si>
  <si>
    <t>生活関連サービス業， 娯楽業</t>
  </si>
  <si>
    <t>輸 入</t>
    <phoneticPr fontId="60"/>
  </si>
  <si>
    <t>木造</t>
  </si>
  <si>
    <t>金属鉱及びくず（215）</t>
  </si>
  <si>
    <t>清 水 港  輸入品表</t>
    <rPh sb="8" eb="9">
      <t>ニュウ</t>
    </rPh>
    <phoneticPr fontId="60"/>
  </si>
  <si>
    <t>重電機器（70301）</t>
  </si>
  <si>
    <t>2</t>
    <phoneticPr fontId="60"/>
  </si>
  <si>
    <t>紹   介
件   数</t>
  </si>
  <si>
    <t xml:space="preserve">  北    　 　区</t>
    <rPh sb="2" eb="3">
      <t>キタ</t>
    </rPh>
    <rPh sb="10" eb="11">
      <t>ク</t>
    </rPh>
    <phoneticPr fontId="94"/>
  </si>
  <si>
    <t>統計調査課</t>
    <rPh sb="0" eb="2">
      <t>トウケイ</t>
    </rPh>
    <rPh sb="2" eb="5">
      <t>チョウサカ</t>
    </rPh>
    <phoneticPr fontId="60"/>
  </si>
  <si>
    <t>楽器（81305）</t>
  </si>
  <si>
    <t>伊豆市</t>
    <rPh sb="0" eb="2">
      <t>イズ</t>
    </rPh>
    <rPh sb="2" eb="3">
      <t>シ</t>
    </rPh>
    <phoneticPr fontId="60"/>
  </si>
  <si>
    <t>磐田市</t>
  </si>
  <si>
    <t>降客</t>
    <rPh sb="0" eb="1">
      <t>オ</t>
    </rPh>
    <rPh sb="1" eb="2">
      <t>キャク</t>
    </rPh>
    <phoneticPr fontId="60"/>
  </si>
  <si>
    <t xml:space="preserve">  中    　 　区</t>
    <rPh sb="2" eb="3">
      <t>ナカ</t>
    </rPh>
    <rPh sb="10" eb="11">
      <t>ク</t>
    </rPh>
    <phoneticPr fontId="94"/>
  </si>
  <si>
    <t>在       庫</t>
    <rPh sb="0" eb="1">
      <t>ザイコ</t>
    </rPh>
    <rPh sb="8" eb="9">
      <t>セイサン</t>
    </rPh>
    <phoneticPr fontId="60"/>
  </si>
  <si>
    <t>がん具（81315）</t>
  </si>
  <si>
    <t>教育</t>
  </si>
  <si>
    <t>雑製品（8）</t>
  </si>
  <si>
    <t>バス・トラック（7050303）</t>
  </si>
  <si>
    <t>社会動態</t>
    <rPh sb="0" eb="2">
      <t>シャカイ</t>
    </rPh>
    <rPh sb="2" eb="4">
      <t>ドウタイ</t>
    </rPh>
    <phoneticPr fontId="93"/>
  </si>
  <si>
    <t>自動車（70503）</t>
  </si>
  <si>
    <t>静岡県</t>
    <rPh sb="0" eb="3">
      <t>シズオカケン</t>
    </rPh>
    <phoneticPr fontId="60"/>
  </si>
  <si>
    <t>統計調査課</t>
    <rPh sb="0" eb="2">
      <t>トウケイ</t>
    </rPh>
    <rPh sb="2" eb="4">
      <t>チョウサ</t>
    </rPh>
    <rPh sb="4" eb="5">
      <t>カ</t>
    </rPh>
    <phoneticPr fontId="93"/>
  </si>
  <si>
    <t>年  月  別</t>
  </si>
  <si>
    <t>静　岡　市</t>
    <phoneticPr fontId="93"/>
  </si>
  <si>
    <t>新規求職
申込件数</t>
  </si>
  <si>
    <t>利用関係別</t>
  </si>
  <si>
    <t>世 帯 数</t>
  </si>
  <si>
    <t>自　然　動　態</t>
  </si>
  <si>
    <t>伊東市</t>
  </si>
  <si>
    <t>函南町（注３）</t>
    <rPh sb="0" eb="2">
      <t>カンナミ</t>
    </rPh>
    <rPh sb="2" eb="3">
      <t>チョウ</t>
    </rPh>
    <rPh sb="4" eb="5">
      <t>チュウ</t>
    </rPh>
    <phoneticPr fontId="60"/>
  </si>
  <si>
    <t>運輸業， 郵便業</t>
  </si>
  <si>
    <t>市　区　町　別</t>
    <rPh sb="0" eb="1">
      <t>シ</t>
    </rPh>
    <rPh sb="2" eb="3">
      <t>ク</t>
    </rPh>
    <rPh sb="4" eb="5">
      <t>マチ</t>
    </rPh>
    <rPh sb="6" eb="7">
      <t>ベツ</t>
    </rPh>
    <phoneticPr fontId="60"/>
  </si>
  <si>
    <t>総   数</t>
  </si>
  <si>
    <t>死亡数</t>
  </si>
  <si>
    <t>増   減</t>
  </si>
  <si>
    <t>藤　枝　市</t>
  </si>
  <si>
    <t>有機化合物（50101）</t>
  </si>
  <si>
    <t>人</t>
  </si>
  <si>
    <t>世帯</t>
  </si>
  <si>
    <t>製造業</t>
  </si>
  <si>
    <t>前年同月差</t>
    <rPh sb="2" eb="4">
      <t>ドウゲツ</t>
    </rPh>
    <phoneticPr fontId="60"/>
  </si>
  <si>
    <t>県計</t>
  </si>
  <si>
    <t>伊豆半島地域計</t>
    <rPh sb="0" eb="2">
      <t>イズ</t>
    </rPh>
    <rPh sb="2" eb="4">
      <t>ハントウ</t>
    </rPh>
    <rPh sb="4" eb="6">
      <t>チイキ</t>
    </rPh>
    <rPh sb="6" eb="7">
      <t>ケイ</t>
    </rPh>
    <phoneticPr fontId="21"/>
  </si>
  <si>
    <t>沼津市（注３）</t>
    <rPh sb="0" eb="3">
      <t>ヌマヅシ</t>
    </rPh>
    <rPh sb="4" eb="5">
      <t>チュウ</t>
    </rPh>
    <phoneticPr fontId="60"/>
  </si>
  <si>
    <t>伊　東　市</t>
    <phoneticPr fontId="93"/>
  </si>
  <si>
    <t>調　　 査
産 業 計</t>
    <rPh sb="0" eb="1">
      <t>チョウ</t>
    </rPh>
    <rPh sb="4" eb="5">
      <t>サ</t>
    </rPh>
    <rPh sb="6" eb="7">
      <t>サン</t>
    </rPh>
    <rPh sb="8" eb="9">
      <t>ギョウ</t>
    </rPh>
    <rPh sb="10" eb="11">
      <t>ケイ</t>
    </rPh>
    <phoneticPr fontId="60"/>
  </si>
  <si>
    <t>下　田　市</t>
    <phoneticPr fontId="93"/>
  </si>
  <si>
    <t>伊　豆　市</t>
    <phoneticPr fontId="93"/>
  </si>
  <si>
    <t>伊豆の国市</t>
    <rPh sb="0" eb="2">
      <t>イズ</t>
    </rPh>
    <rPh sb="3" eb="4">
      <t>クニ</t>
    </rPh>
    <rPh sb="4" eb="5">
      <t>シ</t>
    </rPh>
    <phoneticPr fontId="94"/>
  </si>
  <si>
    <t>東 伊 豆 町</t>
    <phoneticPr fontId="93"/>
  </si>
  <si>
    <t>令和3年</t>
    <phoneticPr fontId="60"/>
  </si>
  <si>
    <t>牧 之 原 市</t>
  </si>
  <si>
    <t>非金属鉱物製品（611）</t>
  </si>
  <si>
    <t>松　崎　町</t>
    <phoneticPr fontId="93"/>
  </si>
  <si>
    <t>東部地域計</t>
    <rPh sb="0" eb="2">
      <t>トウブ</t>
    </rPh>
    <rPh sb="2" eb="4">
      <t>チイキ</t>
    </rPh>
    <rPh sb="4" eb="5">
      <t>ケイ</t>
    </rPh>
    <phoneticPr fontId="21"/>
  </si>
  <si>
    <t>東名</t>
    <rPh sb="0" eb="2">
      <t>トウメイ</t>
    </rPh>
    <phoneticPr fontId="60"/>
  </si>
  <si>
    <t>富　士　市</t>
    <phoneticPr fontId="93"/>
  </si>
  <si>
    <t>長　泉　町</t>
  </si>
  <si>
    <t>がん具及び遊戯用具（81309）</t>
  </si>
  <si>
    <t>中部地域計</t>
    <rPh sb="0" eb="2">
      <t>チュウブ</t>
    </rPh>
    <rPh sb="2" eb="4">
      <t>チイキ</t>
    </rPh>
    <rPh sb="4" eb="5">
      <t>ケイ</t>
    </rPh>
    <phoneticPr fontId="60"/>
  </si>
  <si>
    <t xml:space="preserve">  葵    　 　区</t>
    <rPh sb="2" eb="3">
      <t>アオイ</t>
    </rPh>
    <rPh sb="10" eb="11">
      <t>ク</t>
    </rPh>
    <phoneticPr fontId="94"/>
  </si>
  <si>
    <t xml:space="preserve">  駿 　河 　区</t>
    <rPh sb="2" eb="3">
      <t>シュン</t>
    </rPh>
    <rPh sb="5" eb="6">
      <t>カワ</t>
    </rPh>
    <rPh sb="8" eb="9">
      <t>ク</t>
    </rPh>
    <phoneticPr fontId="94"/>
  </si>
  <si>
    <t xml:space="preserve">  清 　水　 区</t>
    <rPh sb="2" eb="3">
      <t>キヨシ</t>
    </rPh>
    <rPh sb="5" eb="6">
      <t>ミズ</t>
    </rPh>
    <rPh sb="8" eb="9">
      <t>ク</t>
    </rPh>
    <phoneticPr fontId="94"/>
  </si>
  <si>
    <t>単位：千トン</t>
    <phoneticPr fontId="60"/>
  </si>
  <si>
    <t>島　田　市</t>
  </si>
  <si>
    <t>家具（803）</t>
  </si>
  <si>
    <t>焼　津　市</t>
  </si>
  <si>
    <t>函南町</t>
    <rPh sb="0" eb="1">
      <t>ハコ</t>
    </rPh>
    <rPh sb="1" eb="2">
      <t>ミナミ</t>
    </rPh>
    <rPh sb="2" eb="3">
      <t>チョウ</t>
    </rPh>
    <phoneticPr fontId="60"/>
  </si>
  <si>
    <t>吉　田　町</t>
  </si>
  <si>
    <t>（２）　事業所規模30人以上</t>
    <rPh sb="4" eb="6">
      <t>ジギョウ</t>
    </rPh>
    <rPh sb="6" eb="7">
      <t>ショ</t>
    </rPh>
    <rPh sb="7" eb="9">
      <t>キボ</t>
    </rPh>
    <rPh sb="11" eb="12">
      <t>ニン</t>
    </rPh>
    <rPh sb="12" eb="14">
      <t>イジョウ</t>
    </rPh>
    <phoneticPr fontId="60"/>
  </si>
  <si>
    <t>長泉町</t>
    <rPh sb="0" eb="2">
      <t>ナガイズミ</t>
    </rPh>
    <rPh sb="2" eb="3">
      <t>チョウ</t>
    </rPh>
    <phoneticPr fontId="60"/>
  </si>
  <si>
    <t>浜　松　市</t>
  </si>
  <si>
    <t xml:space="preserve">  西    　 　区</t>
    <rPh sb="2" eb="3">
      <t>ニシ</t>
    </rPh>
    <rPh sb="10" eb="11">
      <t>ク</t>
    </rPh>
    <phoneticPr fontId="94"/>
  </si>
  <si>
    <t xml:space="preserve">  南    　 　区</t>
    <rPh sb="2" eb="3">
      <t>ミナミ</t>
    </rPh>
    <rPh sb="10" eb="11">
      <t>ク</t>
    </rPh>
    <phoneticPr fontId="94"/>
  </si>
  <si>
    <t xml:space="preserve">  浜 　北　 区</t>
    <phoneticPr fontId="93"/>
  </si>
  <si>
    <t>（事業所規模５人以上）</t>
    <phoneticPr fontId="60"/>
  </si>
  <si>
    <t>磐　田　市</t>
  </si>
  <si>
    <t>日本銀行静岡支店</t>
    <rPh sb="0" eb="4">
      <t>ニホンギンコウ</t>
    </rPh>
    <rPh sb="4" eb="6">
      <t>シズオカ</t>
    </rPh>
    <rPh sb="6" eb="8">
      <t>シテン</t>
    </rPh>
    <phoneticPr fontId="60"/>
  </si>
  <si>
    <t>有
効</t>
    <phoneticPr fontId="60"/>
  </si>
  <si>
    <t>湖　西　市</t>
  </si>
  <si>
    <t>建物焼損面積</t>
  </si>
  <si>
    <t>御 前 崎 市</t>
  </si>
  <si>
    <t>　　　　移動数を加減して推計したものです。</t>
    <phoneticPr fontId="60"/>
  </si>
  <si>
    <t>かつお（冷凍）</t>
    <rPh sb="4" eb="6">
      <t>レイトウ</t>
    </rPh>
    <phoneticPr fontId="60"/>
  </si>
  <si>
    <t>差引額
（△は輸入超過）</t>
    <rPh sb="0" eb="2">
      <t>サシヒキ</t>
    </rPh>
    <rPh sb="2" eb="3">
      <t>ガク</t>
    </rPh>
    <rPh sb="7" eb="9">
      <t>ユニュウ</t>
    </rPh>
    <rPh sb="9" eb="11">
      <t>チョウカ</t>
    </rPh>
    <phoneticPr fontId="60"/>
  </si>
  <si>
    <t>５　　金融機関別預金・貸出残高</t>
  </si>
  <si>
    <t>貸　　　　　　　　　　出</t>
    <rPh sb="0" eb="12">
      <t>カシダシ</t>
    </rPh>
    <phoneticPr fontId="60"/>
  </si>
  <si>
    <t>総　　　額</t>
    <rPh sb="0" eb="5">
      <t>ソウガク</t>
    </rPh>
    <phoneticPr fontId="60"/>
  </si>
  <si>
    <t>保証申込</t>
    <rPh sb="0" eb="2">
      <t>ホショウ</t>
    </rPh>
    <rPh sb="2" eb="4">
      <t>モウシコミ</t>
    </rPh>
    <phoneticPr fontId="60"/>
  </si>
  <si>
    <t>障害者の期末
現在登録者数</t>
    <rPh sb="4" eb="6">
      <t>キマツ</t>
    </rPh>
    <phoneticPr fontId="60"/>
  </si>
  <si>
    <t>路　　　線</t>
    <phoneticPr fontId="60"/>
  </si>
  <si>
    <t>銀行勘定</t>
    <rPh sb="0" eb="2">
      <t>ギンコウ</t>
    </rPh>
    <rPh sb="2" eb="4">
      <t>カンジョウ</t>
    </rPh>
    <phoneticPr fontId="60"/>
  </si>
  <si>
    <t>区    分</t>
  </si>
  <si>
    <t>信用金庫</t>
    <rPh sb="0" eb="2">
      <t>シンヨウ</t>
    </rPh>
    <rPh sb="2" eb="4">
      <t>キンコ</t>
    </rPh>
    <phoneticPr fontId="60"/>
  </si>
  <si>
    <t>（注） 年数値は、年末の数値です。</t>
    <phoneticPr fontId="60"/>
  </si>
  <si>
    <t>情報通信
機　　械
工　　業</t>
    <rPh sb="0" eb="2">
      <t>ジョウホウ</t>
    </rPh>
    <rPh sb="2" eb="4">
      <t>ツウシン</t>
    </rPh>
    <rPh sb="5" eb="9">
      <t>キカイ</t>
    </rPh>
    <rPh sb="10" eb="14">
      <t>コウギョウ</t>
    </rPh>
    <phoneticPr fontId="60"/>
  </si>
  <si>
    <t>金　　　額</t>
    <rPh sb="0" eb="5">
      <t>キンガク</t>
    </rPh>
    <phoneticPr fontId="60"/>
  </si>
  <si>
    <t>％</t>
  </si>
  <si>
    <t>静岡県信用保証協会</t>
    <rPh sb="0" eb="3">
      <t>シズオカケン</t>
    </rPh>
    <rPh sb="3" eb="5">
      <t>シンヨウ</t>
    </rPh>
    <rPh sb="5" eb="7">
      <t>ホショウ</t>
    </rPh>
    <rPh sb="7" eb="9">
      <t>キョウカイ</t>
    </rPh>
    <phoneticPr fontId="60"/>
  </si>
  <si>
    <t>原　　　指　　　数</t>
    <rPh sb="0" eb="1">
      <t>ゲン</t>
    </rPh>
    <rPh sb="4" eb="9">
      <t>シスウ</t>
    </rPh>
    <phoneticPr fontId="60"/>
  </si>
  <si>
    <t>単位：件、人、倍</t>
  </si>
  <si>
    <t>合計</t>
    <phoneticPr fontId="60"/>
  </si>
  <si>
    <t>保証承諾</t>
    <rPh sb="0" eb="2">
      <t>ホショウ</t>
    </rPh>
    <rPh sb="2" eb="4">
      <t>ショウダク</t>
    </rPh>
    <phoneticPr fontId="60"/>
  </si>
  <si>
    <t>水揚量</t>
    <rPh sb="0" eb="2">
      <t>ミズアゲ</t>
    </rPh>
    <rPh sb="2" eb="3">
      <t>リョウ</t>
    </rPh>
    <phoneticPr fontId="60"/>
  </si>
  <si>
    <t>代位弁済</t>
    <rPh sb="0" eb="1">
      <t>ダイ</t>
    </rPh>
    <rPh sb="1" eb="2">
      <t>イ</t>
    </rPh>
    <rPh sb="2" eb="4">
      <t>ベンサイ</t>
    </rPh>
    <phoneticPr fontId="60"/>
  </si>
  <si>
    <t>件　　　数</t>
    <rPh sb="0" eb="5">
      <t>ケンスウ</t>
    </rPh>
    <phoneticPr fontId="60"/>
  </si>
  <si>
    <t>死   傷   者</t>
    <phoneticPr fontId="60"/>
  </si>
  <si>
    <t>（季節調整済指数：平成27年＝100）</t>
    <rPh sb="0" eb="3">
      <t>（キセツ</t>
    </rPh>
    <rPh sb="3" eb="5">
      <t>チョウセイ</t>
    </rPh>
    <rPh sb="5" eb="6">
      <t>ズミ</t>
    </rPh>
    <rPh sb="6" eb="8">
      <t>シスウ</t>
    </rPh>
    <rPh sb="9" eb="11">
      <t>ヘイセイ</t>
    </rPh>
    <rPh sb="13" eb="14">
      <t>ネン</t>
    </rPh>
    <phoneticPr fontId="60"/>
  </si>
  <si>
    <t>（注）各年度は年度間の総数で、各月は月間の数値です。ただし、保証債務残高は年度末及び月末の数値です。</t>
    <rPh sb="0" eb="2">
      <t>（チュウ</t>
    </rPh>
    <rPh sb="3" eb="6">
      <t>カクネンド</t>
    </rPh>
    <rPh sb="7" eb="10">
      <t>ネンドカン</t>
    </rPh>
    <rPh sb="11" eb="13">
      <t>ソウスウ</t>
    </rPh>
    <rPh sb="15" eb="17">
      <t>カクツキ</t>
    </rPh>
    <rPh sb="18" eb="20">
      <t>ゲッカン</t>
    </rPh>
    <rPh sb="21" eb="23">
      <t>スウチ</t>
    </rPh>
    <rPh sb="30" eb="32">
      <t>ホショウ</t>
    </rPh>
    <rPh sb="32" eb="36">
      <t>サイムザンダカ</t>
    </rPh>
    <rPh sb="37" eb="40">
      <t>ネンドマツ</t>
    </rPh>
    <rPh sb="40" eb="41">
      <t>オヨ</t>
    </rPh>
    <rPh sb="42" eb="44">
      <t>ゲツマツ</t>
    </rPh>
    <rPh sb="45" eb="47">
      <t>スウチ</t>
    </rPh>
    <phoneticPr fontId="60"/>
  </si>
  <si>
    <t>号</t>
  </si>
  <si>
    <t>織物用糸及び繊維製品（609）</t>
  </si>
  <si>
    <t>ゴム製品（603）</t>
  </si>
  <si>
    <t>区　　　　　分</t>
    <rPh sb="0" eb="7">
      <t>クブン</t>
    </rPh>
    <phoneticPr fontId="60"/>
  </si>
  <si>
    <t>生       産</t>
    <rPh sb="0" eb="9">
      <t>セイサン</t>
    </rPh>
    <phoneticPr fontId="60"/>
  </si>
  <si>
    <t>工作機械（7010701）</t>
  </si>
  <si>
    <t>区分</t>
    <rPh sb="0" eb="2">
      <t>クブン</t>
    </rPh>
    <phoneticPr fontId="60"/>
  </si>
  <si>
    <t>指   数</t>
    <rPh sb="0" eb="5">
      <t>シスウ</t>
    </rPh>
    <phoneticPr fontId="60"/>
  </si>
  <si>
    <t>季節調整済指数</t>
    <rPh sb="0" eb="2">
      <t>キセツ</t>
    </rPh>
    <rPh sb="2" eb="4">
      <t>チョウセイ</t>
    </rPh>
    <rPh sb="4" eb="5">
      <t>ズミ</t>
    </rPh>
    <rPh sb="5" eb="7">
      <t>シスウ</t>
    </rPh>
    <phoneticPr fontId="60"/>
  </si>
  <si>
    <t>全　国</t>
    <rPh sb="0" eb="3">
      <t>ゼンコク</t>
    </rPh>
    <phoneticPr fontId="60"/>
  </si>
  <si>
    <t>御   前   崎   港</t>
    <rPh sb="0" eb="13">
      <t>オマエザキコウ</t>
    </rPh>
    <phoneticPr fontId="60"/>
  </si>
  <si>
    <t>食料品及び動物（0）</t>
  </si>
  <si>
    <t>自動車の部分品（70503）</t>
  </si>
  <si>
    <t>上　　　　　　　昇</t>
    <rPh sb="0" eb="9">
      <t>ジョウショウ</t>
    </rPh>
    <phoneticPr fontId="60"/>
  </si>
  <si>
    <t>きまって支給する給与</t>
    <rPh sb="4" eb="6">
      <t>シキュウ</t>
    </rPh>
    <rPh sb="8" eb="10">
      <t>キュウヨ</t>
    </rPh>
    <phoneticPr fontId="60"/>
  </si>
  <si>
    <t>月 及 び 産 業 別</t>
  </si>
  <si>
    <t>18   清  水  港  入  港  船  舶</t>
    <phoneticPr fontId="60"/>
  </si>
  <si>
    <t>低　　　　　　　下</t>
    <rPh sb="0" eb="1">
      <t>テイカジョウショウ</t>
    </rPh>
    <rPh sb="8" eb="9">
      <t>シタ</t>
    </rPh>
    <phoneticPr fontId="60"/>
  </si>
  <si>
    <t>業　　　種</t>
    <rPh sb="0" eb="5">
      <t>ギョウシュ</t>
    </rPh>
    <phoneticPr fontId="60"/>
  </si>
  <si>
    <t>計</t>
    <rPh sb="0" eb="1">
      <t>ケイ</t>
    </rPh>
    <phoneticPr fontId="60"/>
  </si>
  <si>
    <t>はき物（809）</t>
  </si>
  <si>
    <t>調     査
産 業 計</t>
  </si>
  <si>
    <t>税務課</t>
    <rPh sb="0" eb="2">
      <t>ゼイム</t>
    </rPh>
    <rPh sb="2" eb="3">
      <t>カ</t>
    </rPh>
    <phoneticPr fontId="60"/>
  </si>
  <si>
    <t>中部横断</t>
    <rPh sb="0" eb="2">
      <t>チュウブ</t>
    </rPh>
    <rPh sb="2" eb="4">
      <t>オウダン</t>
    </rPh>
    <phoneticPr fontId="60"/>
  </si>
  <si>
    <t>在　庫</t>
    <rPh sb="0" eb="3">
      <t>ザイコ</t>
    </rPh>
    <phoneticPr fontId="60"/>
  </si>
  <si>
    <t>（注１）業種及び主要品目群の掲載順序は、寄与率の高低順です。</t>
    <rPh sb="1" eb="2">
      <t>チュウ</t>
    </rPh>
    <rPh sb="4" eb="5">
      <t>ギョウ</t>
    </rPh>
    <rPh sb="5" eb="6">
      <t>タネ</t>
    </rPh>
    <rPh sb="6" eb="7">
      <t>オヨ</t>
    </rPh>
    <rPh sb="8" eb="10">
      <t>シュヨウ</t>
    </rPh>
    <rPh sb="10" eb="12">
      <t>ヒンモク</t>
    </rPh>
    <rPh sb="12" eb="13">
      <t>グン</t>
    </rPh>
    <rPh sb="14" eb="16">
      <t>ケイサイ</t>
    </rPh>
    <rPh sb="16" eb="18">
      <t>ジュンジョ</t>
    </rPh>
    <rPh sb="20" eb="22">
      <t>キヨ</t>
    </rPh>
    <rPh sb="22" eb="23">
      <t>リツ</t>
    </rPh>
    <rPh sb="24" eb="25">
      <t>タカ</t>
    </rPh>
    <rPh sb="25" eb="26">
      <t>ヒク</t>
    </rPh>
    <rPh sb="26" eb="27">
      <t>ジュン</t>
    </rPh>
    <phoneticPr fontId="60"/>
  </si>
  <si>
    <t>（注２）業種欄の（ ）内は、前月比（％）です。</t>
    <rPh sb="1" eb="2">
      <t>チュウ</t>
    </rPh>
    <rPh sb="4" eb="6">
      <t>ギョウシュ</t>
    </rPh>
    <rPh sb="6" eb="7">
      <t>ラン</t>
    </rPh>
    <rPh sb="11" eb="12">
      <t>ナイ</t>
    </rPh>
    <rPh sb="14" eb="17">
      <t>ゼンゲツヒ</t>
    </rPh>
    <phoneticPr fontId="60"/>
  </si>
  <si>
    <t>（注３）秘匿に該当する品目群は、主要品目群欄には掲載していません。</t>
    <rPh sb="1" eb="2">
      <t>チュウ</t>
    </rPh>
    <rPh sb="4" eb="6">
      <t>ヒトク</t>
    </rPh>
    <rPh sb="7" eb="9">
      <t>ガイトウ</t>
    </rPh>
    <rPh sb="11" eb="13">
      <t>ヒンモク</t>
    </rPh>
    <rPh sb="13" eb="14">
      <t>グン</t>
    </rPh>
    <rPh sb="16" eb="18">
      <t>シュヨウ</t>
    </rPh>
    <rPh sb="18" eb="20">
      <t>ヒンモク</t>
    </rPh>
    <rPh sb="20" eb="21">
      <t>グン</t>
    </rPh>
    <rPh sb="21" eb="22">
      <t>ラン</t>
    </rPh>
    <rPh sb="24" eb="26">
      <t>ケイサイ</t>
    </rPh>
    <phoneticPr fontId="60"/>
  </si>
  <si>
    <t xml:space="preserve"> ・ 在 庫 指 数 （ 季 節 調 整 済 指 数 ）</t>
    <rPh sb="3" eb="6">
      <t>ザイコ</t>
    </rPh>
    <rPh sb="7" eb="10">
      <t>シスウ</t>
    </rPh>
    <rPh sb="11" eb="16">
      <t>（キセツ</t>
    </rPh>
    <rPh sb="17" eb="20">
      <t>チョウセイ</t>
    </rPh>
    <rPh sb="21" eb="22">
      <t>ズミ</t>
    </rPh>
    <rPh sb="23" eb="26">
      <t>シスウ</t>
    </rPh>
    <phoneticPr fontId="60"/>
  </si>
  <si>
    <t>電球類（70321）</t>
  </si>
  <si>
    <t>平成27年＝100</t>
    <rPh sb="0" eb="2">
      <t>ヘイセイ</t>
    </rPh>
    <rPh sb="4" eb="5">
      <t>ネン</t>
    </rPh>
    <phoneticPr fontId="60"/>
  </si>
  <si>
    <t>年月別</t>
    <rPh sb="0" eb="1">
      <t>ネン</t>
    </rPh>
    <rPh sb="1" eb="2">
      <t>ツキ</t>
    </rPh>
    <rPh sb="2" eb="3">
      <t>ベツ</t>
    </rPh>
    <phoneticPr fontId="60"/>
  </si>
  <si>
    <t>静岡労働局職業安定部</t>
  </si>
  <si>
    <t>鉱 工 業</t>
    <rPh sb="0" eb="5">
      <t>コウコウギョウ</t>
    </rPh>
    <phoneticPr fontId="60"/>
  </si>
  <si>
    <t>木材・木
製品工業</t>
    <rPh sb="0" eb="2">
      <t>モクザイ</t>
    </rPh>
    <rPh sb="3" eb="4">
      <t>キ</t>
    </rPh>
    <rPh sb="6" eb="8">
      <t>セイヒン</t>
    </rPh>
    <rPh sb="8" eb="10">
      <t>コウギョウ</t>
    </rPh>
    <phoneticPr fontId="60"/>
  </si>
  <si>
    <t>鉄 鋼 業</t>
    <rPh sb="0" eb="5">
      <t>テッコウギョウ</t>
    </rPh>
    <phoneticPr fontId="60"/>
  </si>
  <si>
    <t>被保護
実人員</t>
  </si>
  <si>
    <r>
      <t>パ</t>
    </r>
    <r>
      <rPr>
        <sz val="9"/>
        <rFont val="ＭＳ Ｐ明朝"/>
        <family val="1"/>
        <charset val="128"/>
      </rPr>
      <t>ルプ・紙
・紙加工品</t>
    </r>
    <r>
      <rPr>
        <sz val="10"/>
        <rFont val="ＭＳ Ｐ明朝"/>
        <family val="1"/>
        <charset val="128"/>
      </rPr>
      <t xml:space="preserve">
工　　業</t>
    </r>
    <rPh sb="4" eb="5">
      <t>カミ</t>
    </rPh>
    <rPh sb="7" eb="8">
      <t>カミ</t>
    </rPh>
    <rPh sb="8" eb="11">
      <t>カコウヒン</t>
    </rPh>
    <rPh sb="12" eb="13">
      <t>コウ</t>
    </rPh>
    <rPh sb="15" eb="16">
      <t>ギョウ</t>
    </rPh>
    <phoneticPr fontId="60"/>
  </si>
  <si>
    <t>非　　鉄
金　　属
工　　業</t>
    <rPh sb="0" eb="1">
      <t>ヒ</t>
    </rPh>
    <rPh sb="3" eb="4">
      <t>テツ</t>
    </rPh>
    <rPh sb="5" eb="9">
      <t>キンゾク</t>
    </rPh>
    <rPh sb="10" eb="14">
      <t>コウギョウ</t>
    </rPh>
    <phoneticPr fontId="60"/>
  </si>
  <si>
    <t>金　　属
製　　品
工　　業</t>
    <rPh sb="0" eb="4">
      <t>キンゾク</t>
    </rPh>
    <rPh sb="5" eb="9">
      <t>セイヒン</t>
    </rPh>
    <rPh sb="10" eb="14">
      <t>コウギョウ</t>
    </rPh>
    <phoneticPr fontId="60"/>
  </si>
  <si>
    <t>電　　気　　
機　　械
工　　業</t>
    <rPh sb="0" eb="1">
      <t>デン</t>
    </rPh>
    <rPh sb="3" eb="4">
      <t>キ</t>
    </rPh>
    <rPh sb="7" eb="11">
      <t>キカイ</t>
    </rPh>
    <rPh sb="12" eb="16">
      <t>コウギョウ</t>
    </rPh>
    <phoneticPr fontId="60"/>
  </si>
  <si>
    <t>窯 業 ・
土石製品
工　　業</t>
    <rPh sb="0" eb="1">
      <t>カマ</t>
    </rPh>
    <rPh sb="2" eb="3">
      <t>ギョウ</t>
    </rPh>
    <rPh sb="6" eb="8">
      <t>ドセキ</t>
    </rPh>
    <rPh sb="8" eb="10">
      <t>セイヒン</t>
    </rPh>
    <rPh sb="11" eb="12">
      <t>コウ</t>
    </rPh>
    <rPh sb="14" eb="15">
      <t>ギョウ</t>
    </rPh>
    <phoneticPr fontId="60"/>
  </si>
  <si>
    <r>
      <t>プ</t>
    </r>
    <r>
      <rPr>
        <sz val="8"/>
        <rFont val="ＭＳ Ｐ明朝"/>
        <family val="1"/>
        <charset val="128"/>
      </rPr>
      <t>ラスチック</t>
    </r>
    <r>
      <rPr>
        <sz val="10"/>
        <rFont val="ＭＳ Ｐ明朝"/>
        <family val="1"/>
        <charset val="128"/>
      </rPr>
      <t xml:space="preserve">
製　　品
工　　業</t>
    </r>
    <rPh sb="7" eb="8">
      <t>セイ</t>
    </rPh>
    <rPh sb="10" eb="11">
      <t>シナ</t>
    </rPh>
    <rPh sb="12" eb="13">
      <t>コウ</t>
    </rPh>
    <rPh sb="15" eb="16">
      <t>ギョウ</t>
    </rPh>
    <phoneticPr fontId="60"/>
  </si>
  <si>
    <t>食料品・
た ば こ
工　　業</t>
    <rPh sb="0" eb="3">
      <t>ショクリョウヒン</t>
    </rPh>
    <rPh sb="11" eb="12">
      <t>コウ</t>
    </rPh>
    <rPh sb="14" eb="15">
      <t>ギョウ</t>
    </rPh>
    <phoneticPr fontId="60"/>
  </si>
  <si>
    <t>ＩＣ（7032305）</t>
  </si>
  <si>
    <t>そ の 他
工     業</t>
    <rPh sb="4" eb="5">
      <t>タ</t>
    </rPh>
    <rPh sb="7" eb="14">
      <t>コウギョウ</t>
    </rPh>
    <phoneticPr fontId="60"/>
  </si>
  <si>
    <t>C I 一 致 指 数</t>
    <phoneticPr fontId="60"/>
  </si>
  <si>
    <t>浜松市</t>
  </si>
  <si>
    <t>福岡線</t>
    <rPh sb="0" eb="2">
      <t>フクオカ</t>
    </rPh>
    <rPh sb="2" eb="3">
      <t>セン</t>
    </rPh>
    <phoneticPr fontId="60"/>
  </si>
  <si>
    <t>家　　具
工　　業</t>
    <rPh sb="0" eb="1">
      <t>イエ</t>
    </rPh>
    <rPh sb="3" eb="4">
      <t>グ</t>
    </rPh>
    <rPh sb="6" eb="7">
      <t>コウ</t>
    </rPh>
    <rPh sb="9" eb="10">
      <t>ギョウ</t>
    </rPh>
    <phoneticPr fontId="60"/>
  </si>
  <si>
    <t>半導体等製造装置（70131）</t>
  </si>
  <si>
    <t>印 刷 業</t>
    <rPh sb="0" eb="1">
      <t>イン</t>
    </rPh>
    <rPh sb="2" eb="3">
      <t>サツ</t>
    </rPh>
    <rPh sb="4" eb="5">
      <t>ギョウ</t>
    </rPh>
    <phoneticPr fontId="60"/>
  </si>
  <si>
    <t>その他
製品工業</t>
    <rPh sb="2" eb="3">
      <t>タ</t>
    </rPh>
    <rPh sb="5" eb="7">
      <t>セイヒン</t>
    </rPh>
    <rPh sb="7" eb="9">
      <t>コウギョウ</t>
    </rPh>
    <phoneticPr fontId="60"/>
  </si>
  <si>
    <t>死   者</t>
    <phoneticPr fontId="60"/>
  </si>
  <si>
    <t>生　　　　　　　　　産</t>
    <rPh sb="0" eb="1">
      <t>セイ</t>
    </rPh>
    <rPh sb="10" eb="11">
      <t>サン</t>
    </rPh>
    <phoneticPr fontId="60"/>
  </si>
  <si>
    <t xml:space="preserve"> </t>
  </si>
  <si>
    <t>生活関連サービス業,娯楽業</t>
  </si>
  <si>
    <t>（５）電気機械工業</t>
    <rPh sb="3" eb="5">
      <t>デンキ</t>
    </rPh>
    <rPh sb="5" eb="7">
      <t>キカイ</t>
    </rPh>
    <rPh sb="7" eb="9">
      <t>コウギョウ</t>
    </rPh>
    <phoneticPr fontId="60"/>
  </si>
  <si>
    <t>被保護
世帯数</t>
  </si>
  <si>
    <t>所定内労働時間</t>
    <phoneticPr fontId="60"/>
  </si>
  <si>
    <t>移入</t>
  </si>
  <si>
    <t>11 　　 消費者物価指数</t>
    <rPh sb="6" eb="7">
      <t>ケ</t>
    </rPh>
    <rPh sb="7" eb="8">
      <t>ヒ</t>
    </rPh>
    <rPh sb="8" eb="9">
      <t>シャ</t>
    </rPh>
    <rPh sb="9" eb="10">
      <t>ブツ</t>
    </rPh>
    <rPh sb="10" eb="11">
      <t>アタイ</t>
    </rPh>
    <rPh sb="11" eb="12">
      <t>ユビ</t>
    </rPh>
    <rPh sb="12" eb="13">
      <t>カズ</t>
    </rPh>
    <phoneticPr fontId="60"/>
  </si>
  <si>
    <t>(１０大費目)－静岡市・浜松市－</t>
  </si>
  <si>
    <t>（２）浜松市</t>
    <rPh sb="3" eb="6">
      <t>ハママツシ</t>
    </rPh>
    <phoneticPr fontId="60"/>
  </si>
  <si>
    <t>合    計</t>
    <phoneticPr fontId="60"/>
  </si>
  <si>
    <t>費目</t>
    <rPh sb="0" eb="2">
      <t>ヒモク</t>
    </rPh>
    <phoneticPr fontId="60"/>
  </si>
  <si>
    <t>総合</t>
    <rPh sb="0" eb="1">
      <t>フサ</t>
    </rPh>
    <rPh sb="1" eb="2">
      <t>ゴウ</t>
    </rPh>
    <phoneticPr fontId="60"/>
  </si>
  <si>
    <t>生鮮食品を除く総合</t>
    <rPh sb="0" eb="2">
      <t>セイセン</t>
    </rPh>
    <rPh sb="2" eb="4">
      <t>ショクヒン</t>
    </rPh>
    <rPh sb="5" eb="6">
      <t>ノゾ</t>
    </rPh>
    <rPh sb="7" eb="9">
      <t>ソウゴウ</t>
    </rPh>
    <phoneticPr fontId="60"/>
  </si>
  <si>
    <t>食料（酒類を除く）及び
エネルギーを除く総合</t>
    <rPh sb="0" eb="2">
      <t>ショクリョウ</t>
    </rPh>
    <rPh sb="3" eb="4">
      <t>サケ</t>
    </rPh>
    <rPh sb="4" eb="5">
      <t>ルイ</t>
    </rPh>
    <rPh sb="6" eb="7">
      <t>ノゾ</t>
    </rPh>
    <rPh sb="9" eb="10">
      <t>オヨ</t>
    </rPh>
    <rPh sb="18" eb="19">
      <t>ノゾ</t>
    </rPh>
    <rPh sb="20" eb="22">
      <t>ソウゴウ</t>
    </rPh>
    <phoneticPr fontId="60"/>
  </si>
  <si>
    <t>指数</t>
    <rPh sb="0" eb="2">
      <t>シスウ</t>
    </rPh>
    <phoneticPr fontId="60"/>
  </si>
  <si>
    <t>求人倍率</t>
    <rPh sb="0" eb="2">
      <t>キュウジン</t>
    </rPh>
    <rPh sb="2" eb="4">
      <t>バイリツ</t>
    </rPh>
    <phoneticPr fontId="60"/>
  </si>
  <si>
    <t>前月比</t>
    <rPh sb="0" eb="2">
      <t>ゼンゲツ</t>
    </rPh>
    <rPh sb="2" eb="3">
      <t>ヒ</t>
    </rPh>
    <phoneticPr fontId="60"/>
  </si>
  <si>
    <t>前年同月比</t>
    <rPh sb="0" eb="2">
      <t>ゼンネン</t>
    </rPh>
    <rPh sb="2" eb="4">
      <t>ドウゲツ</t>
    </rPh>
    <rPh sb="4" eb="5">
      <t>ヒ</t>
    </rPh>
    <phoneticPr fontId="60"/>
  </si>
  <si>
    <t>単位：千㎥</t>
    <rPh sb="3" eb="4">
      <t>セン</t>
    </rPh>
    <phoneticPr fontId="60"/>
  </si>
  <si>
    <t>調製石油添加剤（51709）</t>
  </si>
  <si>
    <t>（％）</t>
    <phoneticPr fontId="60"/>
  </si>
  <si>
    <t>単位：台</t>
  </si>
  <si>
    <t>運輸業,郵便業</t>
  </si>
  <si>
    <t>一般機械（701）</t>
  </si>
  <si>
    <t>御      前      崎      港</t>
    <phoneticPr fontId="60"/>
  </si>
  <si>
    <t>　　（ア）　賃金・労働時間・雇用（調査産業計・製造業）</t>
    <rPh sb="6" eb="8">
      <t>チンギン</t>
    </rPh>
    <rPh sb="9" eb="11">
      <t>ロウドウ</t>
    </rPh>
    <rPh sb="11" eb="13">
      <t>ジカン</t>
    </rPh>
    <rPh sb="14" eb="16">
      <t>コヨウ</t>
    </rPh>
    <rPh sb="17" eb="19">
      <t>チョウサ</t>
    </rPh>
    <rPh sb="19" eb="21">
      <t>サンギョウ</t>
    </rPh>
    <rPh sb="21" eb="22">
      <t>ケイ</t>
    </rPh>
    <rPh sb="23" eb="26">
      <t>セイゾウギョウ</t>
    </rPh>
    <phoneticPr fontId="60"/>
  </si>
  <si>
    <t>在庫量</t>
  </si>
  <si>
    <t>生活</t>
  </si>
  <si>
    <t>年　　　月</t>
  </si>
  <si>
    <t>データ活用推進課</t>
    <rPh sb="3" eb="5">
      <t>カツヨウ</t>
    </rPh>
    <rPh sb="5" eb="8">
      <t>スイシンカ</t>
    </rPh>
    <phoneticPr fontId="60"/>
  </si>
  <si>
    <t>輸出</t>
    <phoneticPr fontId="60"/>
  </si>
  <si>
    <t>名 目 賃 金 指 数</t>
    <rPh sb="0" eb="1">
      <t>ナ</t>
    </rPh>
    <rPh sb="2" eb="3">
      <t>メ</t>
    </rPh>
    <rPh sb="4" eb="5">
      <t>チン</t>
    </rPh>
    <rPh sb="6" eb="7">
      <t>キン</t>
    </rPh>
    <rPh sb="8" eb="9">
      <t>ユビ</t>
    </rPh>
    <rPh sb="10" eb="11">
      <t>カズ</t>
    </rPh>
    <phoneticPr fontId="60"/>
  </si>
  <si>
    <t>実 質 賃 金 指 数</t>
    <rPh sb="0" eb="1">
      <t>ジツ</t>
    </rPh>
    <rPh sb="2" eb="3">
      <t>シツ</t>
    </rPh>
    <rPh sb="4" eb="5">
      <t>チン</t>
    </rPh>
    <rPh sb="6" eb="7">
      <t>キン</t>
    </rPh>
    <rPh sb="8" eb="9">
      <t>ユビ</t>
    </rPh>
    <rPh sb="10" eb="11">
      <t>カズ</t>
    </rPh>
    <phoneticPr fontId="60"/>
  </si>
  <si>
    <t>常 用 雇 用 指 数</t>
    <rPh sb="0" eb="1">
      <t>ツネ</t>
    </rPh>
    <rPh sb="2" eb="3">
      <t>ヨウ</t>
    </rPh>
    <rPh sb="4" eb="5">
      <t>ヤトイ</t>
    </rPh>
    <rPh sb="6" eb="7">
      <t>ヨウ</t>
    </rPh>
    <rPh sb="8" eb="9">
      <t>ユビ</t>
    </rPh>
    <rPh sb="10" eb="11">
      <t>カズ</t>
    </rPh>
    <phoneticPr fontId="60"/>
  </si>
  <si>
    <t>製 造 業</t>
    <rPh sb="0" eb="1">
      <t>セイ</t>
    </rPh>
    <rPh sb="2" eb="3">
      <t>ヅクリ</t>
    </rPh>
    <rPh sb="4" eb="5">
      <t>ギョウ</t>
    </rPh>
    <phoneticPr fontId="60"/>
  </si>
  <si>
    <t>調     査
産 業 計</t>
    <rPh sb="0" eb="1">
      <t>チョウ</t>
    </rPh>
    <rPh sb="6" eb="7">
      <t>サ</t>
    </rPh>
    <rPh sb="8" eb="9">
      <t>サン</t>
    </rPh>
    <rPh sb="10" eb="11">
      <t>ギョウ</t>
    </rPh>
    <rPh sb="12" eb="13">
      <t>ケイ</t>
    </rPh>
    <phoneticPr fontId="60"/>
  </si>
  <si>
    <t>単位：トン、円/kg</t>
    <rPh sb="6" eb="7">
      <t>エン</t>
    </rPh>
    <phoneticPr fontId="60"/>
  </si>
  <si>
    <t>令和</t>
  </si>
  <si>
    <t>月 及 び 産 業 別</t>
    <phoneticPr fontId="60"/>
  </si>
  <si>
    <t>現金給与総額</t>
    <rPh sb="0" eb="2">
      <t>ゲンキン</t>
    </rPh>
    <rPh sb="2" eb="4">
      <t>キュウヨ</t>
    </rPh>
    <rPh sb="4" eb="6">
      <t>ソウガク</t>
    </rPh>
    <phoneticPr fontId="60"/>
  </si>
  <si>
    <t>特別に支払われた給与</t>
    <rPh sb="0" eb="2">
      <t>トクベツ</t>
    </rPh>
    <rPh sb="3" eb="5">
      <t>シハラ</t>
    </rPh>
    <rPh sb="8" eb="10">
      <t>キュウヨ</t>
    </rPh>
    <phoneticPr fontId="60"/>
  </si>
  <si>
    <t>静岡県新設住宅計</t>
  </si>
  <si>
    <t>平均</t>
    <rPh sb="0" eb="2">
      <t>ヘイキン</t>
    </rPh>
    <phoneticPr fontId="60"/>
  </si>
  <si>
    <t>男</t>
    <rPh sb="0" eb="1">
      <t>オトコ</t>
    </rPh>
    <phoneticPr fontId="60"/>
  </si>
  <si>
    <t>女</t>
    <rPh sb="0" eb="1">
      <t>オンナ</t>
    </rPh>
    <phoneticPr fontId="60"/>
  </si>
  <si>
    <t>建設業</t>
  </si>
  <si>
    <t>電気・ガス・熱供給・水道業</t>
  </si>
  <si>
    <t>卸売業， 小売業</t>
  </si>
  <si>
    <t>金融業， 保険業</t>
  </si>
  <si>
    <t>不動産業， 物品賃貸業</t>
  </si>
  <si>
    <t>学術研究， 専門・技術サービス業</t>
  </si>
  <si>
    <t>宿泊業， 飲食サービス業</t>
  </si>
  <si>
    <t>教育， 学習支援業</t>
  </si>
  <si>
    <t>複合サービス事業</t>
  </si>
  <si>
    <t>紙類及び同製品（606）</t>
  </si>
  <si>
    <t>単位：日、時間</t>
  </si>
  <si>
    <t>単位：件、人、千円</t>
  </si>
  <si>
    <t>民間資金</t>
  </si>
  <si>
    <t>総実労働時間</t>
    <phoneticPr fontId="60"/>
  </si>
  <si>
    <t>平均</t>
  </si>
  <si>
    <t>単位：人、％、ポイント</t>
    <phoneticPr fontId="60"/>
  </si>
  <si>
    <t>産    業</t>
  </si>
  <si>
    <t xml:space="preserve">常用労働者数
</t>
    <rPh sb="0" eb="2">
      <t>ジョウヨウ</t>
    </rPh>
    <phoneticPr fontId="60"/>
  </si>
  <si>
    <t>所定外労働時間</t>
  </si>
  <si>
    <t>絶縁電線及び絶縁ケーブル（70305）</t>
  </si>
  <si>
    <t xml:space="preserve">パートタイム
労働者比率
</t>
    <rPh sb="7" eb="10">
      <t>ロウドウシャ</t>
    </rPh>
    <rPh sb="10" eb="12">
      <t>ヒリツ</t>
    </rPh>
    <phoneticPr fontId="60"/>
  </si>
  <si>
    <t>17    輸   出   入   通   関   実   績</t>
    <rPh sb="6" eb="11">
      <t>ユシュツ</t>
    </rPh>
    <rPh sb="14" eb="15">
      <t>ニュウ</t>
    </rPh>
    <rPh sb="18" eb="23">
      <t>ツウカン</t>
    </rPh>
    <rPh sb="26" eb="31">
      <t>ジッセキ</t>
    </rPh>
    <phoneticPr fontId="60"/>
  </si>
  <si>
    <t>労働異動率</t>
    <rPh sb="0" eb="2">
      <t>ロウドウ</t>
    </rPh>
    <rPh sb="2" eb="4">
      <t>イドウ</t>
    </rPh>
    <rPh sb="4" eb="5">
      <t>リツ</t>
    </rPh>
    <phoneticPr fontId="60"/>
  </si>
  <si>
    <t>鉱産品</t>
  </si>
  <si>
    <t>離職率</t>
    <rPh sb="0" eb="3">
      <t>リショクリツ</t>
    </rPh>
    <phoneticPr fontId="60"/>
  </si>
  <si>
    <t>出荷量</t>
  </si>
  <si>
    <t>前年同月比</t>
    <rPh sb="4" eb="5">
      <t>ヒ</t>
    </rPh>
    <phoneticPr fontId="60"/>
  </si>
  <si>
    <t>前年同月差</t>
    <rPh sb="4" eb="5">
      <t>サ</t>
    </rPh>
    <phoneticPr fontId="60"/>
  </si>
  <si>
    <t>年  月  別</t>
    <phoneticPr fontId="60"/>
  </si>
  <si>
    <t>金融業,保険業</t>
  </si>
  <si>
    <t>不動産業,物品賃貸業</t>
  </si>
  <si>
    <t>宿泊業,飲食サービス業</t>
  </si>
  <si>
    <t>教育,学習支援業</t>
  </si>
  <si>
    <t>医療,福祉</t>
  </si>
  <si>
    <t>非金属鉱物製品（609）</t>
  </si>
  <si>
    <t xml:space="preserve">（事業所規模30人以上）  </t>
    <phoneticPr fontId="60"/>
  </si>
  <si>
    <t>非木造</t>
  </si>
  <si>
    <t>調　   査
産 業 計</t>
    <rPh sb="0" eb="1">
      <t>チョウ</t>
    </rPh>
    <rPh sb="5" eb="6">
      <t>サ</t>
    </rPh>
    <rPh sb="7" eb="8">
      <t>サン</t>
    </rPh>
    <rPh sb="9" eb="10">
      <t>ギョウ</t>
    </rPh>
    <rPh sb="11" eb="12">
      <t>ケイ</t>
    </rPh>
    <phoneticPr fontId="60"/>
  </si>
  <si>
    <t>（事業所規模30人以上）</t>
  </si>
  <si>
    <t>清水港</t>
    <rPh sb="0" eb="2">
      <t>シミズ</t>
    </rPh>
    <rPh sb="2" eb="3">
      <t>コウ</t>
    </rPh>
    <phoneticPr fontId="60"/>
  </si>
  <si>
    <t>所定内労働時間</t>
  </si>
  <si>
    <t>13　　生活保護法による扶助人員及び金額</t>
    <phoneticPr fontId="60"/>
  </si>
  <si>
    <t>地域福祉課</t>
    <rPh sb="0" eb="2">
      <t>チイキ</t>
    </rPh>
    <rPh sb="2" eb="4">
      <t>フクシ</t>
    </rPh>
    <rPh sb="4" eb="5">
      <t>カ</t>
    </rPh>
    <phoneticPr fontId="60"/>
  </si>
  <si>
    <t>年度・月</t>
  </si>
  <si>
    <t>扶　　　助　　　費</t>
  </si>
  <si>
    <t>ガラス及び同製品（60907）</t>
  </si>
  <si>
    <t>住宅</t>
  </si>
  <si>
    <t>介護</t>
  </si>
  <si>
    <t>医療</t>
  </si>
  <si>
    <t>総額</t>
  </si>
  <si>
    <t>通信機（70307）</t>
  </si>
  <si>
    <t>原材料（2）</t>
  </si>
  <si>
    <t>牧之原市</t>
    <rPh sb="0" eb="1">
      <t>マキ</t>
    </rPh>
    <rPh sb="1" eb="2">
      <t>ノ</t>
    </rPh>
    <rPh sb="2" eb="3">
      <t>ハラ</t>
    </rPh>
    <rPh sb="3" eb="4">
      <t>シ</t>
    </rPh>
    <phoneticPr fontId="60"/>
  </si>
  <si>
    <t>14　　職　　業　　紹　　介　　状　　況</t>
    <phoneticPr fontId="60"/>
  </si>
  <si>
    <t>ぶり類</t>
    <rPh sb="2" eb="3">
      <t>ルイ</t>
    </rPh>
    <phoneticPr fontId="60"/>
  </si>
  <si>
    <t>　　一　　　　　　　　　　　　　般</t>
  </si>
  <si>
    <t>月間有効
求職者数</t>
  </si>
  <si>
    <t>新   規
求人数</t>
  </si>
  <si>
    <t>月   間
有   効
求人数</t>
  </si>
  <si>
    <t>新
規</t>
    <phoneticPr fontId="60"/>
  </si>
  <si>
    <t>輸入</t>
    <rPh sb="0" eb="2">
      <t>ユニュウ</t>
    </rPh>
    <phoneticPr fontId="60"/>
  </si>
  <si>
    <t>15   製材工場の素材・製材製品需給</t>
    <rPh sb="8" eb="9">
      <t>ジョウ</t>
    </rPh>
    <phoneticPr fontId="60"/>
  </si>
  <si>
    <t>年 月 別</t>
  </si>
  <si>
    <t>製  材  用  素  材</t>
  </si>
  <si>
    <t>製    材    品</t>
  </si>
  <si>
    <t>果実（01101）</t>
  </si>
  <si>
    <t>入荷量</t>
  </si>
  <si>
    <t>消費量</t>
  </si>
  <si>
    <t>めばち（冷凍）</t>
    <rPh sb="4" eb="6">
      <t>レイトウ</t>
    </rPh>
    <phoneticPr fontId="60"/>
  </si>
  <si>
    <t>火災件数</t>
  </si>
  <si>
    <t>生産量</t>
  </si>
  <si>
    <t>令和</t>
    <rPh sb="0" eb="2">
      <t>レイワ</t>
    </rPh>
    <phoneticPr fontId="70"/>
  </si>
  <si>
    <t>年</t>
    <rPh sb="0" eb="1">
      <t>ネン</t>
    </rPh>
    <phoneticPr fontId="70"/>
  </si>
  <si>
    <t>（注）在庫量の数値は、製材用素材、製材品ともに年（月）末在庫の数値となります。</t>
  </si>
  <si>
    <t>16   漁港別品目別上場水揚量・価格</t>
    <rPh sb="5" eb="7">
      <t>ギョコウ</t>
    </rPh>
    <rPh sb="7" eb="8">
      <t>ベツ</t>
    </rPh>
    <rPh sb="8" eb="10">
      <t>ヒンモク</t>
    </rPh>
    <rPh sb="10" eb="11">
      <t>ベツ</t>
    </rPh>
    <rPh sb="11" eb="13">
      <t>ジョウジョウ</t>
    </rPh>
    <rPh sb="13" eb="15">
      <t>ミズアゲ</t>
    </rPh>
    <rPh sb="15" eb="16">
      <t>リョウ</t>
    </rPh>
    <rPh sb="17" eb="19">
      <t>カカク</t>
    </rPh>
    <phoneticPr fontId="60"/>
  </si>
  <si>
    <t>沼　　　　　　　津</t>
    <rPh sb="0" eb="1">
      <t>ヌマ</t>
    </rPh>
    <rPh sb="8" eb="9">
      <t>ツ</t>
    </rPh>
    <phoneticPr fontId="60"/>
  </si>
  <si>
    <t>焼　　　　　　　　津</t>
    <rPh sb="0" eb="1">
      <t>ヤキ</t>
    </rPh>
    <phoneticPr fontId="60"/>
  </si>
  <si>
    <t>価格</t>
    <rPh sb="0" eb="2">
      <t>カカク</t>
    </rPh>
    <phoneticPr fontId="60"/>
  </si>
  <si>
    <t>びんなが（冷凍）</t>
    <rPh sb="5" eb="7">
      <t>レイトウ</t>
    </rPh>
    <phoneticPr fontId="60"/>
  </si>
  <si>
    <t>織物用糸及び繊維製品（607）</t>
  </si>
  <si>
    <t>きはだ（冷凍）</t>
    <rPh sb="4" eb="6">
      <t>レイトウ</t>
    </rPh>
    <phoneticPr fontId="60"/>
  </si>
  <si>
    <t>かたくちいわし</t>
    <phoneticPr fontId="60"/>
  </si>
  <si>
    <t>雑工業品</t>
  </si>
  <si>
    <t>まあじ</t>
    <phoneticPr fontId="60"/>
  </si>
  <si>
    <t>むろあじ</t>
    <phoneticPr fontId="60"/>
  </si>
  <si>
    <t>医薬品（507）</t>
  </si>
  <si>
    <t>さば類</t>
    <rPh sb="2" eb="3">
      <t>ルイ</t>
    </rPh>
    <phoneticPr fontId="60"/>
  </si>
  <si>
    <t>鉄鋼（611）</t>
  </si>
  <si>
    <t>たら(生)</t>
    <rPh sb="3" eb="4">
      <t>ナマ</t>
    </rPh>
    <phoneticPr fontId="60"/>
  </si>
  <si>
    <t>単位：百万円、％</t>
    <rPh sb="3" eb="6">
      <t>ヒャクマンエン</t>
    </rPh>
    <phoneticPr fontId="60"/>
  </si>
  <si>
    <t>紙及び板紙（60601）</t>
  </si>
  <si>
    <t>清水税関支署</t>
    <rPh sb="0" eb="2">
      <t>シミズ</t>
    </rPh>
    <rPh sb="2" eb="4">
      <t>ゼイカン</t>
    </rPh>
    <rPh sb="4" eb="6">
      <t>シショ</t>
    </rPh>
    <phoneticPr fontId="60"/>
  </si>
  <si>
    <t>清水税関支署管内</t>
    <rPh sb="0" eb="2">
      <t>シミズ</t>
    </rPh>
    <rPh sb="2" eb="4">
      <t>ゼイカン</t>
    </rPh>
    <rPh sb="4" eb="6">
      <t>シショ</t>
    </rPh>
    <rPh sb="6" eb="8">
      <t>カンナイ</t>
    </rPh>
    <phoneticPr fontId="60"/>
  </si>
  <si>
    <t>田子の浦港</t>
    <rPh sb="0" eb="2">
      <t>タゴ</t>
    </rPh>
    <rPh sb="3" eb="4">
      <t>ウラ</t>
    </rPh>
    <rPh sb="4" eb="5">
      <t>コウ</t>
    </rPh>
    <phoneticPr fontId="60"/>
  </si>
  <si>
    <t>清水税関支署管内　輸出入額の推移</t>
    <rPh sb="0" eb="2">
      <t>シミズ</t>
    </rPh>
    <rPh sb="2" eb="4">
      <t>ゼイカン</t>
    </rPh>
    <rPh sb="4" eb="6">
      <t>シショ</t>
    </rPh>
    <rPh sb="6" eb="8">
      <t>カンナイ</t>
    </rPh>
    <rPh sb="9" eb="12">
      <t>ユシュツニュウ</t>
    </rPh>
    <rPh sb="12" eb="13">
      <t>ガク</t>
    </rPh>
    <rPh sb="14" eb="16">
      <t>スイイ</t>
    </rPh>
    <phoneticPr fontId="60"/>
  </si>
  <si>
    <t>清 水 港  輸出品表</t>
    <phoneticPr fontId="60"/>
  </si>
  <si>
    <t>金  額（千円）</t>
    <rPh sb="0" eb="1">
      <t>キン</t>
    </rPh>
    <phoneticPr fontId="60"/>
  </si>
  <si>
    <t>前    年
同期比(%)</t>
    <rPh sb="0" eb="6">
      <t>ゼンネン</t>
    </rPh>
    <rPh sb="8" eb="9">
      <t>キ</t>
    </rPh>
    <phoneticPr fontId="60"/>
  </si>
  <si>
    <t>魚介類及び同調製品（007）</t>
  </si>
  <si>
    <t>まぐろ（0070101）</t>
  </si>
  <si>
    <t>品 種 別</t>
    <phoneticPr fontId="60"/>
  </si>
  <si>
    <t>小麦及びメスリン（00901）</t>
  </si>
  <si>
    <t>そ の 他</t>
    <phoneticPr fontId="60"/>
  </si>
  <si>
    <t>飲料及びたばこ（1）</t>
  </si>
  <si>
    <t>とうもろこし（00907）</t>
  </si>
  <si>
    <t>飼料（017）</t>
  </si>
  <si>
    <t>動植物性油脂（4）</t>
  </si>
  <si>
    <t>化学製品（5）</t>
  </si>
  <si>
    <t>飲料（101）</t>
  </si>
  <si>
    <t>無機化合物（50103）</t>
  </si>
  <si>
    <t>金属製品（617）</t>
  </si>
  <si>
    <t>染料・なめし剤及び着色剤（505）</t>
  </si>
  <si>
    <t>その他の採油用種子（20309）</t>
  </si>
  <si>
    <t>精油・香料及び化粧品類（509）</t>
  </si>
  <si>
    <t>木材（20701）</t>
  </si>
  <si>
    <t>プラスチック（515）</t>
  </si>
  <si>
    <t>パルプ（20901）</t>
  </si>
  <si>
    <t>管及び管用継手（61117）</t>
  </si>
  <si>
    <t>非鉄金属（613）</t>
  </si>
  <si>
    <t>銅及び同合金（61301）</t>
  </si>
  <si>
    <t>金属製品（615）</t>
  </si>
  <si>
    <t>くぎ、ねじ、ボルト及びナット類（61509）</t>
  </si>
  <si>
    <t>手道具類及び機械用工具（61511）</t>
  </si>
  <si>
    <t>ポンプ及び遠心分離機（70125）</t>
  </si>
  <si>
    <t>パルプウッド等（60503）</t>
  </si>
  <si>
    <t>事務用機器（70105）</t>
  </si>
  <si>
    <t>木製建具及び建築用木工品（60505）</t>
  </si>
  <si>
    <t>金属加工機械（70107）</t>
  </si>
  <si>
    <t>田子の浦港管理事務所</t>
  </si>
  <si>
    <t>紙類及び同製品（607）</t>
  </si>
  <si>
    <t>紙及び板紙（60701）</t>
  </si>
  <si>
    <t>建設用・鉱山用機械（70119）</t>
  </si>
  <si>
    <t>鉄鋼（613）</t>
  </si>
  <si>
    <t>アルミニウム及び同合金（61507）</t>
  </si>
  <si>
    <t>写真用・映画用材料（81301）</t>
  </si>
  <si>
    <t>荷役機械（70127）</t>
  </si>
  <si>
    <t>ベアリング及び同部分品（70129）</t>
  </si>
  <si>
    <t>電気機器（703）</t>
  </si>
  <si>
    <t>電気回路等の機器（70303）</t>
  </si>
  <si>
    <t>映像機器（70309）</t>
  </si>
  <si>
    <t>加熱用・冷却用機器（70119）</t>
  </si>
  <si>
    <t>持       家</t>
    <phoneticPr fontId="60"/>
  </si>
  <si>
    <t>ポンプ及び遠心分離機（70121）</t>
  </si>
  <si>
    <t>コック・弁類（70127）</t>
  </si>
  <si>
    <t>自動車用等の電気機器（70325）</t>
  </si>
  <si>
    <t>電気計測機器（70327）</t>
  </si>
  <si>
    <t>輸送用機器（705）</t>
  </si>
  <si>
    <t>絶縁電線及び絶縁ケーブル（70304）</t>
  </si>
  <si>
    <t>家庭用電気機器（70309）</t>
  </si>
  <si>
    <t>半導体等電子部品（70311）</t>
  </si>
  <si>
    <t>二輪自動車類（70507）</t>
  </si>
  <si>
    <t>自転車及び同部分品（70509）</t>
  </si>
  <si>
    <t>船舶類（70513）</t>
  </si>
  <si>
    <t>科学光学機器（81101）</t>
  </si>
  <si>
    <t>プラスチック製品（81311）</t>
  </si>
  <si>
    <t>プラスチック製品（81307）</t>
  </si>
  <si>
    <t>運動用具（81311）</t>
  </si>
  <si>
    <t>清水港管理局</t>
  </si>
  <si>
    <t>外航商船</t>
  </si>
  <si>
    <t>内航商船</t>
  </si>
  <si>
    <t>清水町</t>
    <rPh sb="0" eb="2">
      <t>シミズ</t>
    </rPh>
    <rPh sb="2" eb="3">
      <t>チョウ</t>
    </rPh>
    <phoneticPr fontId="60"/>
  </si>
  <si>
    <t>避 難 船</t>
    <phoneticPr fontId="60"/>
  </si>
  <si>
    <t>隻数</t>
  </si>
  <si>
    <t>総トン数</t>
  </si>
  <si>
    <t>12</t>
  </si>
  <si>
    <t>農水産品</t>
  </si>
  <si>
    <t>19   田  子  の  浦  港  入  港  船  舶</t>
    <phoneticPr fontId="60"/>
  </si>
  <si>
    <t>田  子  の  浦  港</t>
    <rPh sb="0" eb="13">
      <t>タゴノウラコウ</t>
    </rPh>
    <phoneticPr fontId="60"/>
  </si>
  <si>
    <t>内国貿易</t>
  </si>
  <si>
    <t>移出</t>
  </si>
  <si>
    <t>清          水          港</t>
    <phoneticPr fontId="60"/>
  </si>
  <si>
    <t>田   子   の   浦   港</t>
    <phoneticPr fontId="60"/>
  </si>
  <si>
    <t>合 計</t>
    <phoneticPr fontId="60"/>
  </si>
  <si>
    <t>移 出</t>
    <phoneticPr fontId="60"/>
  </si>
  <si>
    <t>輸 出</t>
    <phoneticPr fontId="60"/>
  </si>
  <si>
    <t>移 入</t>
    <phoneticPr fontId="60"/>
  </si>
  <si>
    <t>金属機械工業品</t>
  </si>
  <si>
    <t>軽工業品</t>
  </si>
  <si>
    <t>特殊品</t>
  </si>
  <si>
    <t>22   自 動 車 新 規 登 録 台 数</t>
    <rPh sb="5" eb="6">
      <t>ジ</t>
    </rPh>
    <rPh sb="7" eb="8">
      <t>ドウ</t>
    </rPh>
    <rPh sb="9" eb="10">
      <t>シャ</t>
    </rPh>
    <rPh sb="11" eb="12">
      <t>シン</t>
    </rPh>
    <rPh sb="13" eb="14">
      <t>キ</t>
    </rPh>
    <rPh sb="15" eb="16">
      <t>ノボル</t>
    </rPh>
    <rPh sb="17" eb="18">
      <t>ロク</t>
    </rPh>
    <rPh sb="19" eb="20">
      <t>ダイ</t>
    </rPh>
    <rPh sb="21" eb="22">
      <t>カズ</t>
    </rPh>
    <phoneticPr fontId="60"/>
  </si>
  <si>
    <t>単位：台</t>
    <rPh sb="3" eb="4">
      <t>ダイ</t>
    </rPh>
    <phoneticPr fontId="60"/>
  </si>
  <si>
    <t>年月別</t>
  </si>
  <si>
    <t>総　　数</t>
    <rPh sb="0" eb="1">
      <t>フサ</t>
    </rPh>
    <rPh sb="3" eb="4">
      <t>カズ</t>
    </rPh>
    <phoneticPr fontId="60"/>
  </si>
  <si>
    <t>乗　　用　　車</t>
    <rPh sb="0" eb="1">
      <t>ジョウ</t>
    </rPh>
    <rPh sb="3" eb="4">
      <t>ヨウ</t>
    </rPh>
    <rPh sb="6" eb="7">
      <t>クルマ</t>
    </rPh>
    <phoneticPr fontId="60"/>
  </si>
  <si>
    <t>バス</t>
    <phoneticPr fontId="60"/>
  </si>
  <si>
    <t>軽自動車</t>
    <rPh sb="0" eb="4">
      <t>ケイジドウシャ</t>
    </rPh>
    <phoneticPr fontId="60"/>
  </si>
  <si>
    <t>小型乗用</t>
    <rPh sb="0" eb="2">
      <t>コガタ</t>
    </rPh>
    <rPh sb="2" eb="4">
      <t>ジョウヨウ</t>
    </rPh>
    <phoneticPr fontId="60"/>
  </si>
  <si>
    <t>菊川市</t>
    <rPh sb="0" eb="2">
      <t>キクガワ</t>
    </rPh>
    <rPh sb="2" eb="3">
      <t>シ</t>
    </rPh>
    <phoneticPr fontId="60"/>
  </si>
  <si>
    <t>24   富士山静岡空港搭乗者数</t>
    <rPh sb="5" eb="8">
      <t>フジサン</t>
    </rPh>
    <rPh sb="8" eb="10">
      <t>シズオカ</t>
    </rPh>
    <rPh sb="10" eb="12">
      <t>クウコウ</t>
    </rPh>
    <rPh sb="12" eb="15">
      <t>トウジョウシャ</t>
    </rPh>
    <rPh sb="15" eb="16">
      <t>カズ</t>
    </rPh>
    <phoneticPr fontId="60"/>
  </si>
  <si>
    <t>国内線</t>
    <rPh sb="0" eb="3">
      <t>コクナイセン</t>
    </rPh>
    <phoneticPr fontId="60"/>
  </si>
  <si>
    <t>新千歳線</t>
    <rPh sb="0" eb="3">
      <t>シンチトセ</t>
    </rPh>
    <rPh sb="3" eb="4">
      <t>セン</t>
    </rPh>
    <phoneticPr fontId="60"/>
  </si>
  <si>
    <t>丘珠線</t>
    <rPh sb="0" eb="1">
      <t>オカ</t>
    </rPh>
    <rPh sb="1" eb="2">
      <t>タマ</t>
    </rPh>
    <rPh sb="2" eb="3">
      <t>セン</t>
    </rPh>
    <phoneticPr fontId="60"/>
  </si>
  <si>
    <t>出雲線</t>
    <rPh sb="0" eb="2">
      <t>イズモ</t>
    </rPh>
    <rPh sb="2" eb="3">
      <t>セン</t>
    </rPh>
    <phoneticPr fontId="60"/>
  </si>
  <si>
    <t>乗客</t>
    <rPh sb="0" eb="2">
      <t>ジョウキャク</t>
    </rPh>
    <phoneticPr fontId="60"/>
  </si>
  <si>
    <t>25   新   設   住   宅   着   工   戸　 数</t>
    <rPh sb="29" eb="30">
      <t>ト</t>
    </rPh>
    <rPh sb="32" eb="33">
      <t>カズ</t>
    </rPh>
    <phoneticPr fontId="60"/>
  </si>
  <si>
    <t>単位：戸、％</t>
    <rPh sb="0" eb="2">
      <t>タンイ</t>
    </rPh>
    <rPh sb="3" eb="4">
      <t>ト</t>
    </rPh>
    <phoneticPr fontId="60"/>
  </si>
  <si>
    <t>森町</t>
    <rPh sb="0" eb="2">
      <t>モリマチ</t>
    </rPh>
    <phoneticPr fontId="60"/>
  </si>
  <si>
    <t>貸家</t>
  </si>
  <si>
    <t>分譲住宅</t>
  </si>
  <si>
    <t>資金別</t>
  </si>
  <si>
    <t>公的資金</t>
  </si>
  <si>
    <t xml:space="preserve">   うち機構融資</t>
    <phoneticPr fontId="60"/>
  </si>
  <si>
    <t>構造別</t>
    <phoneticPr fontId="60"/>
  </si>
  <si>
    <t>全国新設住宅計</t>
  </si>
  <si>
    <t>単位：戸、㎡</t>
    <rPh sb="0" eb="2">
      <t>タンイ</t>
    </rPh>
    <rPh sb="3" eb="4">
      <t>ト</t>
    </rPh>
    <phoneticPr fontId="60"/>
  </si>
  <si>
    <t>総       計</t>
    <phoneticPr fontId="60"/>
  </si>
  <si>
    <t>給 与 住 宅</t>
    <phoneticPr fontId="60"/>
  </si>
  <si>
    <t>戸数</t>
    <phoneticPr fontId="60"/>
  </si>
  <si>
    <t>合　   計</t>
    <phoneticPr fontId="60"/>
  </si>
  <si>
    <t>市計</t>
  </si>
  <si>
    <t>町計</t>
    <rPh sb="0" eb="1">
      <t>チョウ</t>
    </rPh>
    <phoneticPr fontId="60"/>
  </si>
  <si>
    <t>静岡市</t>
    <phoneticPr fontId="60"/>
  </si>
  <si>
    <t>沼津市</t>
  </si>
  <si>
    <t>熱海市</t>
  </si>
  <si>
    <t>三島市</t>
  </si>
  <si>
    <t>富士宮市</t>
  </si>
  <si>
    <t>島田市</t>
  </si>
  <si>
    <t>焼津市</t>
  </si>
  <si>
    <t>御殿場市</t>
  </si>
  <si>
    <t>裾野市</t>
  </si>
  <si>
    <t>御前崎市</t>
    <rPh sb="0" eb="2">
      <t>オマエ</t>
    </rPh>
    <rPh sb="2" eb="3">
      <t>サキ</t>
    </rPh>
    <rPh sb="3" eb="4">
      <t>シ</t>
    </rPh>
    <phoneticPr fontId="60"/>
  </si>
  <si>
    <t>東伊豆町</t>
    <rPh sb="0" eb="1">
      <t>ヒガシ</t>
    </rPh>
    <rPh sb="1" eb="3">
      <t>イズ</t>
    </rPh>
    <rPh sb="3" eb="4">
      <t>チョウ</t>
    </rPh>
    <phoneticPr fontId="60"/>
  </si>
  <si>
    <t>河津町</t>
    <rPh sb="0" eb="2">
      <t>カワヅ</t>
    </rPh>
    <rPh sb="2" eb="3">
      <t>チョウ</t>
    </rPh>
    <phoneticPr fontId="60"/>
  </si>
  <si>
    <t>松崎町</t>
    <rPh sb="0" eb="2">
      <t>マツザキ</t>
    </rPh>
    <rPh sb="2" eb="3">
      <t>チョウ</t>
    </rPh>
    <phoneticPr fontId="60"/>
  </si>
  <si>
    <t>西伊豆町</t>
    <rPh sb="0" eb="3">
      <t>ニシイズ</t>
    </rPh>
    <rPh sb="3" eb="4">
      <t>チョウ</t>
    </rPh>
    <phoneticPr fontId="60"/>
  </si>
  <si>
    <t>小山町</t>
    <rPh sb="0" eb="3">
      <t>オヤマチョウ</t>
    </rPh>
    <phoneticPr fontId="60"/>
  </si>
  <si>
    <t>吉田町</t>
    <rPh sb="0" eb="2">
      <t>ヨシダ</t>
    </rPh>
    <rPh sb="2" eb="3">
      <t>チョウ</t>
    </rPh>
    <phoneticPr fontId="60"/>
  </si>
  <si>
    <t>川根本町</t>
    <rPh sb="0" eb="2">
      <t>カワネ</t>
    </rPh>
    <rPh sb="2" eb="3">
      <t>ホン</t>
    </rPh>
    <rPh sb="3" eb="4">
      <t>チョウ</t>
    </rPh>
    <phoneticPr fontId="60"/>
  </si>
  <si>
    <t>26   火  災  の  発  生  状  況</t>
    <phoneticPr fontId="60"/>
  </si>
  <si>
    <t>り災世帯数</t>
  </si>
  <si>
    <t>表面積</t>
  </si>
  <si>
    <t>負　傷   者</t>
    <rPh sb="0" eb="1">
      <t>フ</t>
    </rPh>
    <rPh sb="2" eb="3">
      <t>キズ</t>
    </rPh>
    <phoneticPr fontId="60"/>
  </si>
  <si>
    <t>27   道路別交通事故発生状況（人身事故）</t>
    <phoneticPr fontId="60"/>
  </si>
  <si>
    <t>単位：件、人</t>
  </si>
  <si>
    <t>発　　生　　件　　数</t>
    <phoneticPr fontId="60"/>
  </si>
  <si>
    <t>負　　　傷　　　者　　　数</t>
    <rPh sb="0" eb="1">
      <t>フ</t>
    </rPh>
    <phoneticPr fontId="60"/>
  </si>
  <si>
    <t>当　　　月</t>
    <phoneticPr fontId="60"/>
  </si>
  <si>
    <t>１月以降</t>
  </si>
  <si>
    <t>国道</t>
  </si>
  <si>
    <t>一般県道</t>
  </si>
  <si>
    <t>市町道</t>
    <phoneticPr fontId="60"/>
  </si>
  <si>
    <t>指定自専道</t>
  </si>
  <si>
    <t>その他</t>
  </si>
  <si>
    <t>計</t>
  </si>
  <si>
    <t>景 気 動 向 指 数 （CI）</t>
    <phoneticPr fontId="60"/>
  </si>
  <si>
    <t>先 行 指 数</t>
    <phoneticPr fontId="60"/>
  </si>
  <si>
    <t>一 致 指 数</t>
    <phoneticPr fontId="60"/>
  </si>
  <si>
    <t>遅 行 指 数</t>
    <phoneticPr fontId="60"/>
  </si>
  <si>
    <t xml:space="preserve">      また、同指数の変化の大きさが景気の拡張または後退のテンポを表します。</t>
    <rPh sb="16" eb="17">
      <t>オオ</t>
    </rPh>
    <phoneticPr fontId="60"/>
  </si>
  <si>
    <t xml:space="preserve">      景気動向指数（DI）は、県ホームページ「統計センターしずおか」（https://toukei.pref.shizuoka.jp/）に掲載しています。</t>
    <rPh sb="6" eb="8">
      <t>ケイキ</t>
    </rPh>
    <rPh sb="8" eb="10">
      <t>ドウコウ</t>
    </rPh>
    <rPh sb="10" eb="12">
      <t>シスウ</t>
    </rPh>
    <rPh sb="18" eb="19">
      <t>ケン</t>
    </rPh>
    <rPh sb="26" eb="28">
      <t>トウケイ</t>
    </rPh>
    <rPh sb="72" eb="74">
      <t>ケイサイ</t>
    </rPh>
    <phoneticPr fontId="60"/>
  </si>
  <si>
    <t>(3か月後方移動平均)</t>
    <rPh sb="3" eb="4">
      <t>ゲツ</t>
    </rPh>
    <rPh sb="4" eb="6">
      <t>コウホウ</t>
    </rPh>
    <rPh sb="6" eb="8">
      <t>イドウ</t>
    </rPh>
    <rPh sb="8" eb="10">
      <t>ヘイキン</t>
    </rPh>
    <phoneticPr fontId="60"/>
  </si>
  <si>
    <t>（注）　毎月の数値は速報値。</t>
    <rPh sb="1" eb="2">
      <t>チュウ</t>
    </rPh>
    <rPh sb="4" eb="6">
      <t>マイツキ</t>
    </rPh>
    <rPh sb="7" eb="9">
      <t>スウチ</t>
    </rPh>
    <rPh sb="10" eb="13">
      <t>ソクホウチ</t>
    </rPh>
    <phoneticPr fontId="60"/>
  </si>
  <si>
    <t>空港振興課</t>
    <rPh sb="2" eb="4">
      <t>シンコウ</t>
    </rPh>
    <rPh sb="4" eb="5">
      <t>カ</t>
    </rPh>
    <phoneticPr fontId="60"/>
  </si>
  <si>
    <t>令和2年</t>
  </si>
  <si>
    <t>（注1）令和2年国勢調査確定値による令和2年10月１日現在の人口及び世帯数に、毎月の住民基本台帳に基づく</t>
    <rPh sb="1" eb="2">
      <t>チュウ</t>
    </rPh>
    <rPh sb="4" eb="6">
      <t>レイワ</t>
    </rPh>
    <rPh sb="7" eb="8">
      <t>ネン</t>
    </rPh>
    <rPh sb="8" eb="10">
      <t>コクセイ</t>
    </rPh>
    <rPh sb="10" eb="12">
      <t>チョウサ</t>
    </rPh>
    <rPh sb="12" eb="15">
      <t>カクテイチ</t>
    </rPh>
    <rPh sb="18" eb="20">
      <t>レイワ</t>
    </rPh>
    <rPh sb="21" eb="22">
      <t>ネン</t>
    </rPh>
    <rPh sb="24" eb="25">
      <t>ガツ</t>
    </rPh>
    <rPh sb="26" eb="27">
      <t>ニチ</t>
    </rPh>
    <rPh sb="27" eb="29">
      <t>ゲンザイ</t>
    </rPh>
    <rPh sb="30" eb="32">
      <t>ジンコウ</t>
    </rPh>
    <rPh sb="32" eb="33">
      <t>オヨ</t>
    </rPh>
    <rPh sb="34" eb="37">
      <t>セタイスウ</t>
    </rPh>
    <rPh sb="39" eb="41">
      <t>マイツキ</t>
    </rPh>
    <rPh sb="42" eb="44">
      <t>ジュウミン</t>
    </rPh>
    <rPh sb="44" eb="46">
      <t>キホン</t>
    </rPh>
    <rPh sb="46" eb="48">
      <t>ダイチョウ</t>
    </rPh>
    <rPh sb="49" eb="50">
      <t>モト</t>
    </rPh>
    <phoneticPr fontId="60"/>
  </si>
  <si>
    <t>　　　　  移動数を加減して算出したものです。</t>
    <rPh sb="6" eb="8">
      <t>イドウ</t>
    </rPh>
    <rPh sb="8" eb="9">
      <t>スウ</t>
    </rPh>
    <rPh sb="14" eb="16">
      <t>サンシュツ</t>
    </rPh>
    <phoneticPr fontId="61"/>
  </si>
  <si>
    <t>百万円</t>
  </si>
  <si>
    <t>主　　　要　　　指　　　標</t>
    <phoneticPr fontId="60"/>
  </si>
  <si>
    <t>主　　　要　　　指　　　標</t>
    <phoneticPr fontId="60"/>
  </si>
  <si>
    <t>音響・映像機器〔含部品〕（70305）</t>
  </si>
  <si>
    <t>11</t>
  </si>
  <si>
    <t>くろまぐろ（生）</t>
    <rPh sb="6" eb="7">
      <t>ナマ</t>
    </rPh>
    <phoneticPr fontId="60"/>
  </si>
  <si>
    <t>みなみまぐろ（冷凍）</t>
    <rPh sb="7" eb="9">
      <t>レイトウ</t>
    </rPh>
    <phoneticPr fontId="60"/>
  </si>
  <si>
    <t>（令和2年平均＝100）</t>
    <rPh sb="1" eb="3">
      <t>レイワ</t>
    </rPh>
    <phoneticPr fontId="60"/>
  </si>
  <si>
    <t>熊本線</t>
    <rPh sb="0" eb="2">
      <t>クマモト</t>
    </rPh>
    <rPh sb="2" eb="3">
      <t>セン</t>
    </rPh>
    <phoneticPr fontId="60"/>
  </si>
  <si>
    <t>（注２）　社会動態は、各市区町の転入転出（政令市の区相互の移動を含む）の人数を合計したものです。</t>
    <rPh sb="1" eb="2">
      <t>チュウ</t>
    </rPh>
    <rPh sb="5" eb="7">
      <t>シャカイ</t>
    </rPh>
    <rPh sb="7" eb="9">
      <t>ドウタイ</t>
    </rPh>
    <rPh sb="11" eb="13">
      <t>カクシ</t>
    </rPh>
    <rPh sb="13" eb="14">
      <t>ク</t>
    </rPh>
    <rPh sb="14" eb="15">
      <t>チョウ</t>
    </rPh>
    <rPh sb="16" eb="18">
      <t>テンニュウ</t>
    </rPh>
    <rPh sb="18" eb="20">
      <t>テンシュツ</t>
    </rPh>
    <rPh sb="21" eb="23">
      <t>セイレイ</t>
    </rPh>
    <rPh sb="23" eb="24">
      <t>シ</t>
    </rPh>
    <rPh sb="25" eb="26">
      <t>ク</t>
    </rPh>
    <rPh sb="26" eb="28">
      <t>ソウゴ</t>
    </rPh>
    <rPh sb="29" eb="31">
      <t>イドウ</t>
    </rPh>
    <rPh sb="32" eb="33">
      <t>フク</t>
    </rPh>
    <rPh sb="36" eb="38">
      <t>ニンズウ</t>
    </rPh>
    <rPh sb="39" eb="41">
      <t>ゴウケイ</t>
    </rPh>
    <phoneticPr fontId="61"/>
  </si>
  <si>
    <t>分類</t>
    <rPh sb="0" eb="2">
      <t>ブンルイ</t>
    </rPh>
    <phoneticPr fontId="60"/>
  </si>
  <si>
    <t>月</t>
    <rPh sb="0" eb="1">
      <t>ガツ</t>
    </rPh>
    <phoneticPr fontId="60"/>
  </si>
  <si>
    <t>　国土交通省、住まいづくり課</t>
    <rPh sb="1" eb="3">
      <t>コクド</t>
    </rPh>
    <rPh sb="3" eb="6">
      <t>コウツウショウ</t>
    </rPh>
    <rPh sb="13" eb="14">
      <t>カ</t>
    </rPh>
    <phoneticPr fontId="60"/>
  </si>
  <si>
    <t>(注２) 電子部品・デバイス工業、情報通信機械工業、印刷業は在庫調査なし。</t>
    <rPh sb="1" eb="2">
      <t>チュウ</t>
    </rPh>
    <rPh sb="5" eb="7">
      <t>デンシ</t>
    </rPh>
    <rPh sb="7" eb="9">
      <t>ブヒン</t>
    </rPh>
    <rPh sb="14" eb="16">
      <t>コウギョウ</t>
    </rPh>
    <rPh sb="17" eb="19">
      <t>ジョウホウ</t>
    </rPh>
    <rPh sb="19" eb="21">
      <t>ツウシン</t>
    </rPh>
    <rPh sb="21" eb="23">
      <t>キカイ</t>
    </rPh>
    <rPh sb="23" eb="25">
      <t>コウギョウ</t>
    </rPh>
    <rPh sb="26" eb="29">
      <t>インサツギョウ</t>
    </rPh>
    <rPh sb="30" eb="32">
      <t>ザイコ</t>
    </rPh>
    <rPh sb="32" eb="34">
      <t>チョウサ</t>
    </rPh>
    <phoneticPr fontId="60"/>
  </si>
  <si>
    <t>令和4年</t>
    <rPh sb="0" eb="2">
      <t>レイワ</t>
    </rPh>
    <rPh sb="3" eb="4">
      <t>ネン</t>
    </rPh>
    <phoneticPr fontId="60"/>
  </si>
  <si>
    <t xml:space="preserve">（注2）「日本人及び外国人」の欄には、令和2年国勢調査において国籍が不明の者23,339人を含みます。 </t>
    <rPh sb="5" eb="8">
      <t>ニホンジン</t>
    </rPh>
    <rPh sb="8" eb="9">
      <t>オヨ</t>
    </rPh>
    <rPh sb="10" eb="13">
      <t>ガイコクジン</t>
    </rPh>
    <rPh sb="15" eb="16">
      <t>ラン</t>
    </rPh>
    <rPh sb="19" eb="21">
      <t>レイワ</t>
    </rPh>
    <rPh sb="22" eb="23">
      <t>ネン</t>
    </rPh>
    <rPh sb="23" eb="25">
      <t>コクセイ</t>
    </rPh>
    <rPh sb="25" eb="27">
      <t>チョウサ</t>
    </rPh>
    <rPh sb="31" eb="33">
      <t>コクセキ</t>
    </rPh>
    <rPh sb="34" eb="36">
      <t>フメイ</t>
    </rPh>
    <rPh sb="37" eb="38">
      <t>モノ</t>
    </rPh>
    <rPh sb="44" eb="45">
      <t>ニン</t>
    </rPh>
    <rPh sb="46" eb="47">
      <t>フク</t>
    </rPh>
    <phoneticPr fontId="93"/>
  </si>
  <si>
    <t>（注3）伊豆半島地域と東部地域に重複する市町（沼津市、三島市、函南町）があるため、地域の合計値と県計値は一致しません。</t>
    <rPh sb="1" eb="2">
      <t>チュウ</t>
    </rPh>
    <rPh sb="4" eb="6">
      <t>イズ</t>
    </rPh>
    <rPh sb="6" eb="8">
      <t>ハントウ</t>
    </rPh>
    <rPh sb="8" eb="10">
      <t>チイキ</t>
    </rPh>
    <rPh sb="11" eb="13">
      <t>トウブ</t>
    </rPh>
    <rPh sb="13" eb="15">
      <t>チイキ</t>
    </rPh>
    <rPh sb="16" eb="18">
      <t>ジュウフク</t>
    </rPh>
    <rPh sb="20" eb="21">
      <t>シ</t>
    </rPh>
    <rPh sb="21" eb="22">
      <t>マチ</t>
    </rPh>
    <rPh sb="23" eb="26">
      <t>ヌマヅシ</t>
    </rPh>
    <rPh sb="27" eb="30">
      <t>ミシマシ</t>
    </rPh>
    <rPh sb="31" eb="34">
      <t>カンナミチョウ</t>
    </rPh>
    <rPh sb="41" eb="43">
      <t>チイキ</t>
    </rPh>
    <rPh sb="44" eb="46">
      <t>ゴウケイ</t>
    </rPh>
    <rPh sb="46" eb="47">
      <t>チ</t>
    </rPh>
    <rPh sb="48" eb="49">
      <t>ケン</t>
    </rPh>
    <rPh sb="49" eb="50">
      <t>ケイ</t>
    </rPh>
    <rPh sb="50" eb="51">
      <t>チ</t>
    </rPh>
    <rPh sb="52" eb="54">
      <t>イッチ</t>
    </rPh>
    <phoneticPr fontId="12"/>
  </si>
  <si>
    <t>（注） 自専道はその他欄に計上。</t>
    <phoneticPr fontId="60"/>
  </si>
  <si>
    <t>令和4年</t>
  </si>
  <si>
    <t>菜種（2030907）</t>
  </si>
  <si>
    <t>製材（2070105）</t>
  </si>
  <si>
    <t>総　　　　　　　額</t>
  </si>
  <si>
    <t>主要地方道</t>
    <phoneticPr fontId="60"/>
  </si>
  <si>
    <t>23   自  動  車  課  税  台  数</t>
    <rPh sb="14" eb="15">
      <t>カ</t>
    </rPh>
    <rPh sb="17" eb="18">
      <t>ゼイ</t>
    </rPh>
    <rPh sb="20" eb="21">
      <t>ダイ</t>
    </rPh>
    <rPh sb="23" eb="24">
      <t>スウ</t>
    </rPh>
    <phoneticPr fontId="60"/>
  </si>
  <si>
    <t>（注1）  千トン未満は四捨五入のため、合計は一致しません。フェリー貨物（内国貿易）を除きます。</t>
    <rPh sb="1" eb="2">
      <t>チュウ</t>
    </rPh>
    <rPh sb="34" eb="36">
      <t>カモツ</t>
    </rPh>
    <rPh sb="37" eb="39">
      <t>ナイコク</t>
    </rPh>
    <rPh sb="39" eb="41">
      <t>ボウエキ</t>
    </rPh>
    <rPh sb="43" eb="44">
      <t>ノゾ</t>
    </rPh>
    <phoneticPr fontId="60"/>
  </si>
  <si>
    <t>（注2）  毎月の数値は速報値。</t>
    <rPh sb="1" eb="2">
      <t>チュウ</t>
    </rPh>
    <rPh sb="6" eb="8">
      <t>マイツキ</t>
    </rPh>
    <rPh sb="9" eb="11">
      <t>スウチ</t>
    </rPh>
    <rPh sb="12" eb="15">
      <t>ソクホウチ</t>
    </rPh>
    <phoneticPr fontId="60"/>
  </si>
  <si>
    <t>（注1） 千トン未満は四捨五入のため、合計は一致しません。清水港については、フェリー貨物（内国貿易）を含みます。</t>
    <rPh sb="1" eb="2">
      <t>チュウ</t>
    </rPh>
    <rPh sb="5" eb="6">
      <t>セン</t>
    </rPh>
    <rPh sb="8" eb="10">
      <t>ミマン</t>
    </rPh>
    <rPh sb="11" eb="15">
      <t>シシャゴニュウ</t>
    </rPh>
    <rPh sb="19" eb="21">
      <t>ゴウケイ</t>
    </rPh>
    <rPh sb="22" eb="24">
      <t>イッチ</t>
    </rPh>
    <rPh sb="29" eb="31">
      <t>シミズ</t>
    </rPh>
    <rPh sb="31" eb="32">
      <t>コウ</t>
    </rPh>
    <rPh sb="42" eb="44">
      <t>カモツ</t>
    </rPh>
    <rPh sb="45" eb="47">
      <t>ナイコク</t>
    </rPh>
    <rPh sb="47" eb="49">
      <t>ボウエキ</t>
    </rPh>
    <rPh sb="51" eb="52">
      <t>フク</t>
    </rPh>
    <phoneticPr fontId="60"/>
  </si>
  <si>
    <t>（注2） 毎月の数値は速報値。</t>
    <rPh sb="1" eb="2">
      <t>チュウ</t>
    </rPh>
    <rPh sb="5" eb="7">
      <t>マイツキ</t>
    </rPh>
    <rPh sb="8" eb="10">
      <t>スウチ</t>
    </rPh>
    <rPh sb="11" eb="14">
      <t>ソクホウチ</t>
    </rPh>
    <phoneticPr fontId="60"/>
  </si>
  <si>
    <t>汎用・
生産用・
業務用
機   械
工   業</t>
    <rPh sb="0" eb="2">
      <t>ハンヨウ</t>
    </rPh>
    <rPh sb="4" eb="7">
      <t>セイサンヨウ</t>
    </rPh>
    <rPh sb="9" eb="12">
      <t>ギョウムヨウ</t>
    </rPh>
    <rPh sb="13" eb="14">
      <t>キ</t>
    </rPh>
    <rPh sb="17" eb="18">
      <t>カイ</t>
    </rPh>
    <rPh sb="19" eb="20">
      <t>コウ</t>
    </rPh>
    <rPh sb="23" eb="24">
      <t>ギョウ</t>
    </rPh>
    <phoneticPr fontId="60"/>
  </si>
  <si>
    <t>2.33</t>
  </si>
  <si>
    <t>うち45歳以上55歳以下</t>
    <rPh sb="4" eb="7">
      <t>サイイジョウ</t>
    </rPh>
    <rPh sb="9" eb="10">
      <t>サイ</t>
    </rPh>
    <rPh sb="10" eb="12">
      <t>イカ</t>
    </rPh>
    <phoneticPr fontId="60"/>
  </si>
  <si>
    <t>（注1）月間有効求職者数、月間有効求人数の年度の数値は平均値です。</t>
    <rPh sb="13" eb="15">
      <t>ゲッカン</t>
    </rPh>
    <phoneticPr fontId="60"/>
  </si>
  <si>
    <t>（注2）求人倍率は、季節調整値、年度計は実数値です。</t>
    <phoneticPr fontId="60"/>
  </si>
  <si>
    <t>（令和2(2020)年＝100）</t>
    <rPh sb="1" eb="3">
      <t>レイワ</t>
    </rPh>
    <rPh sb="10" eb="11">
      <t>ネン</t>
    </rPh>
    <phoneticPr fontId="60"/>
  </si>
  <si>
    <t>(注1) ストックベース&lt;当座貸越含む&gt;数値です。</t>
    <rPh sb="1" eb="2">
      <t>チュウ</t>
    </rPh>
    <rPh sb="13" eb="15">
      <t>トウザ</t>
    </rPh>
    <rPh sb="15" eb="16">
      <t>カ</t>
    </rPh>
    <rPh sb="16" eb="17">
      <t>コ</t>
    </rPh>
    <rPh sb="17" eb="18">
      <t>フク</t>
    </rPh>
    <rPh sb="20" eb="22">
      <t>スウチ</t>
    </rPh>
    <phoneticPr fontId="60"/>
  </si>
  <si>
    <t>(注2) 県内所在店舗ベースです。</t>
    <rPh sb="1" eb="2">
      <t>チュウ</t>
    </rPh>
    <rPh sb="5" eb="7">
      <t>ケンナイ</t>
    </rPh>
    <rPh sb="7" eb="9">
      <t>ショザイ</t>
    </rPh>
    <rPh sb="9" eb="11">
      <t>テンポ</t>
    </rPh>
    <phoneticPr fontId="60"/>
  </si>
  <si>
    <t>(注3) 貸出約定平均金利の年数値は、年末の数値です。</t>
    <rPh sb="1" eb="2">
      <t>チュウ</t>
    </rPh>
    <rPh sb="5" eb="7">
      <t>カシダシ</t>
    </rPh>
    <rPh sb="7" eb="8">
      <t>ヤク</t>
    </rPh>
    <rPh sb="8" eb="9">
      <t>テイ</t>
    </rPh>
    <rPh sb="9" eb="11">
      <t>ヘイキン</t>
    </rPh>
    <rPh sb="11" eb="13">
      <t>キンリ</t>
    </rPh>
    <rPh sb="14" eb="16">
      <t>ネンスウ</t>
    </rPh>
    <rPh sb="16" eb="17">
      <t>チ</t>
    </rPh>
    <rPh sb="19" eb="21">
      <t>ネンマツ</t>
    </rPh>
    <rPh sb="22" eb="24">
      <t>スウチ</t>
    </rPh>
    <phoneticPr fontId="60"/>
  </si>
  <si>
    <t>企業倒産状況</t>
    <rPh sb="0" eb="2">
      <t>キギョウ</t>
    </rPh>
    <rPh sb="2" eb="4">
      <t>トウサン</t>
    </rPh>
    <rPh sb="4" eb="6">
      <t>ジョウキョウ</t>
    </rPh>
    <phoneticPr fontId="60"/>
  </si>
  <si>
    <t>件数</t>
    <rPh sb="0" eb="2">
      <t>ケンスウ</t>
    </rPh>
    <phoneticPr fontId="60"/>
  </si>
  <si>
    <t>負債総額</t>
    <rPh sb="0" eb="2">
      <t>フサイ</t>
    </rPh>
    <rPh sb="2" eb="4">
      <t>ソウガク</t>
    </rPh>
    <phoneticPr fontId="60"/>
  </si>
  <si>
    <r>
      <t>地方銀行</t>
    </r>
    <r>
      <rPr>
        <sz val="8"/>
        <rFont val="ＭＳ Ｐ明朝"/>
        <family val="1"/>
        <charset val="128"/>
      </rPr>
      <t>（注２）</t>
    </r>
    <rPh sb="0" eb="4">
      <t>チホウギンコウ</t>
    </rPh>
    <rPh sb="4" eb="6">
      <t>（チュウ</t>
    </rPh>
    <phoneticPr fontId="60"/>
  </si>
  <si>
    <r>
      <t>信用金庫</t>
    </r>
    <r>
      <rPr>
        <sz val="8"/>
        <rFont val="ＭＳ Ｐ明朝"/>
        <family val="1"/>
        <charset val="128"/>
      </rPr>
      <t>（注２）</t>
    </r>
    <rPh sb="0" eb="2">
      <t>シンヨウ</t>
    </rPh>
    <rPh sb="2" eb="4">
      <t>キンコ</t>
    </rPh>
    <rPh sb="4" eb="6">
      <t>（チュウ</t>
    </rPh>
    <phoneticPr fontId="60"/>
  </si>
  <si>
    <r>
      <t>貸出約定平均金利</t>
    </r>
    <r>
      <rPr>
        <sz val="8"/>
        <rFont val="ＭＳ Ｐ明朝"/>
        <family val="1"/>
        <charset val="128"/>
      </rPr>
      <t>（注１）</t>
    </r>
    <rPh sb="0" eb="2">
      <t>カシダシ</t>
    </rPh>
    <rPh sb="2" eb="3">
      <t>ヤク</t>
    </rPh>
    <rPh sb="3" eb="4">
      <t>テイ</t>
    </rPh>
    <rPh sb="4" eb="6">
      <t>ヘイキン</t>
    </rPh>
    <rPh sb="6" eb="8">
      <t>キンリ</t>
    </rPh>
    <rPh sb="8" eb="10">
      <t>（チュウ</t>
    </rPh>
    <phoneticPr fontId="60"/>
  </si>
  <si>
    <t>令和5年</t>
    <rPh sb="0" eb="2">
      <t>レイワ</t>
    </rPh>
    <rPh sb="3" eb="4">
      <t>ネン</t>
    </rPh>
    <phoneticPr fontId="60"/>
  </si>
  <si>
    <t>2.38</t>
  </si>
  <si>
    <t>(注1)CIの一致指数が基調として上昇している時が景気の拡張局面、下降している時が後退局面であることを示唆しています。</t>
    <rPh sb="1" eb="2">
      <t>チュウ</t>
    </rPh>
    <rPh sb="7" eb="9">
      <t>イッチ</t>
    </rPh>
    <rPh sb="9" eb="11">
      <t>シスウ</t>
    </rPh>
    <rPh sb="12" eb="14">
      <t>キチョウ</t>
    </rPh>
    <rPh sb="17" eb="19">
      <t>ジョウショウ</t>
    </rPh>
    <rPh sb="23" eb="24">
      <t>トキ</t>
    </rPh>
    <rPh sb="25" eb="27">
      <t>ケイキ</t>
    </rPh>
    <rPh sb="28" eb="30">
      <t>カクチョウ</t>
    </rPh>
    <rPh sb="30" eb="32">
      <t>キョクメン</t>
    </rPh>
    <rPh sb="33" eb="35">
      <t>カコウ</t>
    </rPh>
    <rPh sb="39" eb="40">
      <t>トキ</t>
    </rPh>
    <rPh sb="41" eb="43">
      <t>コウタイ</t>
    </rPh>
    <rPh sb="43" eb="45">
      <t>キョクメン</t>
    </rPh>
    <rPh sb="51" eb="53">
      <t>シサ</t>
    </rPh>
    <phoneticPr fontId="60"/>
  </si>
  <si>
    <t>(株)東京商工リサーチ、日本銀行静岡支店</t>
    <rPh sb="0" eb="3">
      <t>カブ</t>
    </rPh>
    <rPh sb="3" eb="5">
      <t>トウキョウ</t>
    </rPh>
    <rPh sb="5" eb="7">
      <t>ショウコウ</t>
    </rPh>
    <rPh sb="12" eb="14">
      <t>ニホン</t>
    </rPh>
    <rPh sb="14" eb="16">
      <t>ギンコウ</t>
    </rPh>
    <rPh sb="16" eb="18">
      <t>シズオカ</t>
    </rPh>
    <rPh sb="18" eb="20">
      <t>シテン</t>
    </rPh>
    <phoneticPr fontId="60"/>
  </si>
  <si>
    <t>負債総額単位：件、百万円</t>
    <rPh sb="0" eb="2">
      <t>フサイ</t>
    </rPh>
    <rPh sb="2" eb="4">
      <t>ソウガク</t>
    </rPh>
    <rPh sb="4" eb="6">
      <t>タンイ</t>
    </rPh>
    <rPh sb="7" eb="8">
      <t>ケン</t>
    </rPh>
    <rPh sb="9" eb="11">
      <t>ヒャクマン</t>
    </rPh>
    <rPh sb="11" eb="12">
      <t>エン</t>
    </rPh>
    <phoneticPr fontId="60"/>
  </si>
  <si>
    <t>令和5年</t>
  </si>
  <si>
    <t>2.32</t>
  </si>
  <si>
    <t>令和3年</t>
  </si>
  <si>
    <t>908件</t>
    <rPh sb="3" eb="4">
      <t>ケン</t>
    </rPh>
    <phoneticPr fontId="63"/>
  </si>
  <si>
    <t>23,625㎡</t>
    <phoneticPr fontId="60"/>
  </si>
  <si>
    <t>10,382㎡</t>
    <phoneticPr fontId="60"/>
  </si>
  <si>
    <t>496世帯</t>
    <rPh sb="3" eb="5">
      <t>セタイ</t>
    </rPh>
    <phoneticPr fontId="63"/>
  </si>
  <si>
    <t>31人</t>
    <rPh sb="2" eb="3">
      <t>ニン</t>
    </rPh>
    <phoneticPr fontId="63"/>
  </si>
  <si>
    <t>124人</t>
    <rPh sb="3" eb="4">
      <t>ニン</t>
    </rPh>
    <phoneticPr fontId="63"/>
  </si>
  <si>
    <r>
      <t>3,183,937</t>
    </r>
    <r>
      <rPr>
        <sz val="6"/>
        <rFont val="ＭＳ Ｐゴシック"/>
        <family val="3"/>
        <charset val="128"/>
      </rPr>
      <t>千円</t>
    </r>
    <rPh sb="9" eb="11">
      <t>センエン</t>
    </rPh>
    <phoneticPr fontId="63"/>
  </si>
  <si>
    <t>令和4年度</t>
    <rPh sb="0" eb="2">
      <t>レイワ</t>
    </rPh>
    <rPh sb="3" eb="5">
      <t>ネンド</t>
    </rPh>
    <rPh sb="4" eb="5">
      <t>ド</t>
    </rPh>
    <phoneticPr fontId="60"/>
  </si>
  <si>
    <t>(注2)「ｒ」は前月からの修正値を表します。</t>
    <rPh sb="1" eb="2">
      <t>チュウ</t>
    </rPh>
    <rPh sb="8" eb="10">
      <t>ゼンゲツ</t>
    </rPh>
    <rPh sb="13" eb="16">
      <t>シュウセイチ</t>
    </rPh>
    <rPh sb="17" eb="18">
      <t>アラワ</t>
    </rPh>
    <phoneticPr fontId="60"/>
  </si>
  <si>
    <t>令和４年</t>
  </si>
  <si>
    <t>2.29</t>
  </si>
  <si>
    <t xml:space="preserve">… </t>
  </si>
  <si>
    <t>年　　　　月</t>
    <rPh sb="0" eb="6">
      <t>ネンゲツ</t>
    </rPh>
    <phoneticPr fontId="60"/>
  </si>
  <si>
    <t>2.23</t>
  </si>
  <si>
    <t>2.36</t>
  </si>
  <si>
    <t>（令和５年６月分）</t>
    <rPh sb="1" eb="2">
      <t>レイ</t>
    </rPh>
    <rPh sb="2" eb="3">
      <t>ワ</t>
    </rPh>
    <phoneticPr fontId="60"/>
  </si>
  <si>
    <t>(1)　令和５年５月の鉱工業総合  生産、出荷、在庫の動き（平成27年＝100）</t>
    <phoneticPr fontId="60"/>
  </si>
  <si>
    <t>(2)　本県における影響が大きい主な業種</t>
    <phoneticPr fontId="60"/>
  </si>
  <si>
    <t>　</t>
    <phoneticPr fontId="60"/>
  </si>
  <si>
    <t>25   新  設  住  宅  着  工  戸  数  (つづき)</t>
    <rPh sb="23" eb="24">
      <t>ト</t>
    </rPh>
    <rPh sb="26" eb="27">
      <t>カズ</t>
    </rPh>
    <phoneticPr fontId="60"/>
  </si>
  <si>
    <t xml:space="preserve">28　　景  気  動  向  指  数  （C I）
</t>
    <phoneticPr fontId="60"/>
  </si>
  <si>
    <t>県警察本部</t>
    <phoneticPr fontId="60"/>
  </si>
  <si>
    <t>静岡県の統計１月号</t>
    <rPh sb="5" eb="6">
      <t>ケイ</t>
    </rPh>
    <rPh sb="7" eb="9">
      <t>ガツゴウ</t>
    </rPh>
    <phoneticPr fontId="60"/>
  </si>
  <si>
    <t>No．880</t>
    <phoneticPr fontId="60"/>
  </si>
  <si>
    <t xml:space="preserve"> 　目          　次</t>
    <phoneticPr fontId="60"/>
  </si>
  <si>
    <t>主 な 動 き</t>
    <rPh sb="0" eb="1">
      <t>オモ</t>
    </rPh>
    <phoneticPr fontId="60"/>
  </si>
  <si>
    <t>1</t>
  </si>
  <si>
    <t>　　令和４年就業構造基本調査　静岡県の結果の概要</t>
    <rPh sb="2" eb="4">
      <t>レイワ</t>
    </rPh>
    <rPh sb="5" eb="6">
      <t>ネン</t>
    </rPh>
    <rPh sb="6" eb="14">
      <t>シュウギョウコウゾウキホンチョウサ</t>
    </rPh>
    <rPh sb="15" eb="18">
      <t>シズオカケン</t>
    </rPh>
    <rPh sb="19" eb="21">
      <t>ケッカ</t>
    </rPh>
    <rPh sb="22" eb="24">
      <t>ガイヨウ</t>
    </rPh>
    <phoneticPr fontId="60"/>
  </si>
  <si>
    <t>貿易</t>
    <rPh sb="0" eb="2">
      <t>ボウエキ</t>
    </rPh>
    <phoneticPr fontId="60"/>
  </si>
  <si>
    <t>8</t>
    <phoneticPr fontId="60"/>
  </si>
  <si>
    <t>17</t>
    <phoneticPr fontId="60"/>
  </si>
  <si>
    <t>輸出入通関実績</t>
    <phoneticPr fontId="60"/>
  </si>
  <si>
    <t>（11月分）</t>
    <phoneticPr fontId="60"/>
  </si>
  <si>
    <t>24</t>
    <phoneticPr fontId="60"/>
  </si>
  <si>
    <t>8</t>
    <phoneticPr fontId="60"/>
  </si>
  <si>
    <t>18</t>
    <phoneticPr fontId="60"/>
  </si>
  <si>
    <t>清水港入港船舶</t>
    <phoneticPr fontId="60"/>
  </si>
  <si>
    <t>（11月分）</t>
    <rPh sb="3" eb="4">
      <t>ツキ</t>
    </rPh>
    <phoneticPr fontId="60"/>
  </si>
  <si>
    <t>26</t>
  </si>
  <si>
    <t>静岡県人口の推移（令和５年12月１日現在）</t>
    <rPh sb="6" eb="8">
      <t>スイイ</t>
    </rPh>
    <rPh sb="9" eb="11">
      <t>レイワ</t>
    </rPh>
    <rPh sb="12" eb="13">
      <t>ネン</t>
    </rPh>
    <rPh sb="17" eb="18">
      <t>ニチ</t>
    </rPh>
    <phoneticPr fontId="60"/>
  </si>
  <si>
    <t>10</t>
    <phoneticPr fontId="60"/>
  </si>
  <si>
    <t>19</t>
    <phoneticPr fontId="60"/>
  </si>
  <si>
    <t>（11月分）</t>
    <rPh sb="3" eb="5">
      <t>ガツブン</t>
    </rPh>
    <phoneticPr fontId="60"/>
  </si>
  <si>
    <t>市区町別推計人口（令和５年12月１日現在）</t>
    <rPh sb="1" eb="2">
      <t>ク</t>
    </rPh>
    <rPh sb="9" eb="11">
      <t>レイワ</t>
    </rPh>
    <rPh sb="12" eb="13">
      <t>ネン</t>
    </rPh>
    <rPh sb="15" eb="16">
      <t>ガツ</t>
    </rPh>
    <rPh sb="17" eb="18">
      <t>ニチ</t>
    </rPh>
    <rPh sb="18" eb="20">
      <t>ゲンザイ</t>
    </rPh>
    <phoneticPr fontId="60"/>
  </si>
  <si>
    <t>11</t>
    <phoneticPr fontId="60"/>
  </si>
  <si>
    <t>20</t>
    <phoneticPr fontId="60"/>
  </si>
  <si>
    <t>海 上 出 入 貨 物 （11月分）</t>
    <rPh sb="15" eb="17">
      <t>ガツブン</t>
    </rPh>
    <phoneticPr fontId="60"/>
  </si>
  <si>
    <t>21</t>
    <phoneticPr fontId="60"/>
  </si>
  <si>
    <t>品種別海上出入貨物（11月分）</t>
    <phoneticPr fontId="60"/>
  </si>
  <si>
    <t>26</t>
    <phoneticPr fontId="60"/>
  </si>
  <si>
    <t>22</t>
    <phoneticPr fontId="60"/>
  </si>
  <si>
    <t>自動車新規登録台数</t>
    <rPh sb="0" eb="1">
      <t>ジ</t>
    </rPh>
    <rPh sb="1" eb="2">
      <t>ドウ</t>
    </rPh>
    <rPh sb="2" eb="3">
      <t>クルマ</t>
    </rPh>
    <rPh sb="3" eb="4">
      <t>シン</t>
    </rPh>
    <rPh sb="4" eb="5">
      <t>キ</t>
    </rPh>
    <rPh sb="5" eb="6">
      <t>ノボル</t>
    </rPh>
    <rPh sb="6" eb="7">
      <t>ロク</t>
    </rPh>
    <rPh sb="7" eb="8">
      <t>ダイ</t>
    </rPh>
    <rPh sb="8" eb="9">
      <t>カズ</t>
    </rPh>
    <phoneticPr fontId="60"/>
  </si>
  <si>
    <t>27</t>
  </si>
  <si>
    <t>23</t>
    <phoneticPr fontId="60"/>
  </si>
  <si>
    <t>自動車課税台数</t>
    <rPh sb="0" eb="3">
      <t>ジドウシャ</t>
    </rPh>
    <rPh sb="3" eb="5">
      <t>カゼイ</t>
    </rPh>
    <rPh sb="5" eb="7">
      <t>ダイスウ</t>
    </rPh>
    <phoneticPr fontId="60"/>
  </si>
  <si>
    <t>金融機関別預金・貸出残高（10月分）</t>
    <phoneticPr fontId="60"/>
  </si>
  <si>
    <t>12</t>
    <phoneticPr fontId="60"/>
  </si>
  <si>
    <t>24</t>
    <phoneticPr fontId="60"/>
  </si>
  <si>
    <t>富士山静岡空港搭乗者数 （11月分）</t>
    <rPh sb="0" eb="3">
      <t>フジサン</t>
    </rPh>
    <rPh sb="3" eb="5">
      <t>シズオカ</t>
    </rPh>
    <rPh sb="5" eb="7">
      <t>クウコウ</t>
    </rPh>
    <rPh sb="7" eb="10">
      <t>トウジョウシャ</t>
    </rPh>
    <rPh sb="10" eb="11">
      <t>スウ</t>
    </rPh>
    <phoneticPr fontId="60"/>
  </si>
  <si>
    <t>企業倒産状況（12月分）、貸出約定平均金利（10月分）</t>
    <rPh sb="0" eb="2">
      <t>キギョウ</t>
    </rPh>
    <rPh sb="2" eb="4">
      <t>トウサン</t>
    </rPh>
    <rPh sb="4" eb="6">
      <t>ジョウキョウ</t>
    </rPh>
    <rPh sb="9" eb="11">
      <t>ガツブン</t>
    </rPh>
    <rPh sb="24" eb="26">
      <t>ガツブン</t>
    </rPh>
    <phoneticPr fontId="60"/>
  </si>
  <si>
    <t>12</t>
    <phoneticPr fontId="60"/>
  </si>
  <si>
    <t>7</t>
  </si>
  <si>
    <t>信用保証協会保証状況（12月分）</t>
    <rPh sb="13" eb="14">
      <t>ガツ</t>
    </rPh>
    <rPh sb="14" eb="15">
      <t>ブン</t>
    </rPh>
    <phoneticPr fontId="60"/>
  </si>
  <si>
    <t>住宅</t>
    <rPh sb="0" eb="2">
      <t>ジュウタク</t>
    </rPh>
    <phoneticPr fontId="60"/>
  </si>
  <si>
    <t>25</t>
    <phoneticPr fontId="60"/>
  </si>
  <si>
    <t>新設住宅着工戸数</t>
    <rPh sb="0" eb="2">
      <t>シンセツ</t>
    </rPh>
    <rPh sb="2" eb="4">
      <t>ジュウタク</t>
    </rPh>
    <rPh sb="4" eb="6">
      <t>チャッコウ</t>
    </rPh>
    <rPh sb="6" eb="8">
      <t>コスウ</t>
    </rPh>
    <phoneticPr fontId="60"/>
  </si>
  <si>
    <t>28</t>
    <phoneticPr fontId="60"/>
  </si>
  <si>
    <t>鉱工業指数概況</t>
    <phoneticPr fontId="60"/>
  </si>
  <si>
    <t>（10月分速報）</t>
    <rPh sb="5" eb="7">
      <t>ソクホウ</t>
    </rPh>
    <phoneticPr fontId="60"/>
  </si>
  <si>
    <t>13</t>
    <phoneticPr fontId="60"/>
  </si>
  <si>
    <t>業種分類別生産・出荷・在庫指数（10月分速報）</t>
    <rPh sb="4" eb="5">
      <t>ベツ</t>
    </rPh>
    <rPh sb="18" eb="20">
      <t>ガツブン</t>
    </rPh>
    <rPh sb="20" eb="22">
      <t>ソクホウ</t>
    </rPh>
    <phoneticPr fontId="60"/>
  </si>
  <si>
    <t>14</t>
    <phoneticPr fontId="60"/>
  </si>
  <si>
    <t>消防・警察</t>
    <rPh sb="0" eb="2">
      <t>ショウボウ</t>
    </rPh>
    <rPh sb="3" eb="5">
      <t>ケイサツ</t>
    </rPh>
    <phoneticPr fontId="60"/>
  </si>
  <si>
    <t>主要業種分類別指数の推移</t>
    <rPh sb="0" eb="2">
      <t>シュヨウ</t>
    </rPh>
    <rPh sb="2" eb="4">
      <t>ギョウシュ</t>
    </rPh>
    <rPh sb="4" eb="6">
      <t>ブンルイ</t>
    </rPh>
    <rPh sb="6" eb="7">
      <t>ベツ</t>
    </rPh>
    <rPh sb="7" eb="9">
      <t>シスウ</t>
    </rPh>
    <rPh sb="10" eb="12">
      <t>スイイ</t>
    </rPh>
    <phoneticPr fontId="60"/>
  </si>
  <si>
    <t>16</t>
    <phoneticPr fontId="60"/>
  </si>
  <si>
    <t>26</t>
    <phoneticPr fontId="60"/>
  </si>
  <si>
    <t>火災の発生状況（10月分）</t>
    <rPh sb="0" eb="2">
      <t>カサイ</t>
    </rPh>
    <rPh sb="3" eb="5">
      <t>ハッセイ</t>
    </rPh>
    <rPh sb="5" eb="7">
      <t>ジョウキョウ</t>
    </rPh>
    <rPh sb="10" eb="12">
      <t>ガツブン</t>
    </rPh>
    <phoneticPr fontId="60"/>
  </si>
  <si>
    <t>29</t>
    <phoneticPr fontId="60"/>
  </si>
  <si>
    <t>27</t>
    <phoneticPr fontId="60"/>
  </si>
  <si>
    <t>道路別交通事故発生状況（11月分）</t>
    <rPh sb="0" eb="2">
      <t>ドウロ</t>
    </rPh>
    <rPh sb="2" eb="3">
      <t>ベツ</t>
    </rPh>
    <rPh sb="3" eb="5">
      <t>コウツウ</t>
    </rPh>
    <rPh sb="5" eb="7">
      <t>ジコ</t>
    </rPh>
    <rPh sb="7" eb="9">
      <t>ハッセイ</t>
    </rPh>
    <rPh sb="9" eb="11">
      <t>ジョウキョウ</t>
    </rPh>
    <rPh sb="14" eb="16">
      <t>ガツブン</t>
    </rPh>
    <phoneticPr fontId="60"/>
  </si>
  <si>
    <t>物価</t>
    <rPh sb="0" eb="2">
      <t>ブッカ</t>
    </rPh>
    <phoneticPr fontId="60"/>
  </si>
  <si>
    <t>11</t>
    <phoneticPr fontId="60"/>
  </si>
  <si>
    <t>消費者物価指数－静岡市・浜松市－（11月分）</t>
    <rPh sb="0" eb="3">
      <t>ショウヒシャ</t>
    </rPh>
    <rPh sb="8" eb="11">
      <t>シズオカシ</t>
    </rPh>
    <rPh sb="12" eb="15">
      <t>ハママツシ</t>
    </rPh>
    <phoneticPr fontId="60"/>
  </si>
  <si>
    <t>18</t>
    <phoneticPr fontId="60"/>
  </si>
  <si>
    <t>景気動向</t>
    <rPh sb="0" eb="2">
      <t>ケイキ</t>
    </rPh>
    <rPh sb="2" eb="4">
      <t>ドウコウ</t>
    </rPh>
    <phoneticPr fontId="60"/>
  </si>
  <si>
    <t>28</t>
    <phoneticPr fontId="60"/>
  </si>
  <si>
    <t>景気動向指数(CI)</t>
    <rPh sb="0" eb="2">
      <t>ケイキ</t>
    </rPh>
    <rPh sb="2" eb="4">
      <t>ドウコウ</t>
    </rPh>
    <rPh sb="4" eb="6">
      <t>シスウ</t>
    </rPh>
    <phoneticPr fontId="60"/>
  </si>
  <si>
    <t>（10月分）</t>
    <rPh sb="3" eb="4">
      <t>ガツ</t>
    </rPh>
    <phoneticPr fontId="60"/>
  </si>
  <si>
    <t>29</t>
  </si>
  <si>
    <t>民生・労働</t>
    <rPh sb="0" eb="2">
      <t>ミンセイ</t>
    </rPh>
    <rPh sb="3" eb="5">
      <t>ロウドウ</t>
    </rPh>
    <phoneticPr fontId="60"/>
  </si>
  <si>
    <t>新着統計図書（令和５年12月）</t>
    <rPh sb="7" eb="9">
      <t>レイワ</t>
    </rPh>
    <rPh sb="10" eb="11">
      <t>ネン</t>
    </rPh>
    <phoneticPr fontId="60"/>
  </si>
  <si>
    <t>31</t>
    <phoneticPr fontId="60"/>
  </si>
  <si>
    <t>毎月勤労統計調査地方調査結果（10月分）</t>
    <rPh sb="0" eb="2">
      <t>マイツキ</t>
    </rPh>
    <rPh sb="2" eb="4">
      <t>キンロウ</t>
    </rPh>
    <rPh sb="4" eb="6">
      <t>トウケイ</t>
    </rPh>
    <rPh sb="6" eb="8">
      <t>チョウサ</t>
    </rPh>
    <rPh sb="8" eb="10">
      <t>チホウ</t>
    </rPh>
    <rPh sb="10" eb="12">
      <t>チョウサ</t>
    </rPh>
    <rPh sb="12" eb="14">
      <t>ケッカ</t>
    </rPh>
    <rPh sb="17" eb="19">
      <t>ガツブン</t>
    </rPh>
    <phoneticPr fontId="60"/>
  </si>
  <si>
    <t>生活保護法による扶助人員及び金額（11月分）</t>
    <rPh sb="0" eb="4">
      <t>セイカツホゴ</t>
    </rPh>
    <rPh sb="4" eb="5">
      <t>ホウ</t>
    </rPh>
    <rPh sb="8" eb="10">
      <t>フジョ</t>
    </rPh>
    <rPh sb="10" eb="12">
      <t>ジンイン</t>
    </rPh>
    <rPh sb="12" eb="13">
      <t>オヨ</t>
    </rPh>
    <rPh sb="14" eb="16">
      <t>キンガク</t>
    </rPh>
    <rPh sb="19" eb="21">
      <t>ガツブン</t>
    </rPh>
    <phoneticPr fontId="60"/>
  </si>
  <si>
    <t>職業紹介状況</t>
    <rPh sb="2" eb="4">
      <t>ショウカイ</t>
    </rPh>
    <rPh sb="4" eb="6">
      <t>ジョウキョウ</t>
    </rPh>
    <phoneticPr fontId="60"/>
  </si>
  <si>
    <t>（11月分）</t>
    <rPh sb="3" eb="4">
      <t>ガツ</t>
    </rPh>
    <rPh sb="4" eb="5">
      <t>ブン</t>
    </rPh>
    <phoneticPr fontId="60"/>
  </si>
  <si>
    <t>23</t>
    <phoneticPr fontId="60"/>
  </si>
  <si>
    <t>「－」</t>
    <phoneticPr fontId="60"/>
  </si>
  <si>
    <r>
      <t>該当</t>
    </r>
    <r>
      <rPr>
        <sz val="3"/>
        <rFont val="ＭＳ Ｐ明朝"/>
        <family val="1"/>
        <charset val="128"/>
      </rPr>
      <t xml:space="preserve"> </t>
    </r>
    <r>
      <rPr>
        <sz val="10"/>
        <rFont val="ＭＳ Ｐ明朝"/>
        <family val="1"/>
        <charset val="128"/>
      </rPr>
      <t>な</t>
    </r>
    <r>
      <rPr>
        <sz val="3"/>
        <rFont val="ＭＳ Ｐ明朝"/>
        <family val="1"/>
        <charset val="128"/>
      </rPr>
      <t xml:space="preserve"> </t>
    </r>
    <r>
      <rPr>
        <sz val="10"/>
        <rFont val="ＭＳ Ｐ明朝"/>
        <family val="1"/>
        <charset val="128"/>
      </rPr>
      <t>し</t>
    </r>
    <rPh sb="0" eb="2">
      <t>ガイトウ</t>
    </rPh>
    <phoneticPr fontId="60"/>
  </si>
  <si>
    <t>農林・水産</t>
    <rPh sb="0" eb="2">
      <t>ノウリン</t>
    </rPh>
    <rPh sb="3" eb="5">
      <t>スイサン</t>
    </rPh>
    <phoneticPr fontId="60"/>
  </si>
  <si>
    <t>　</t>
    <phoneticPr fontId="60"/>
  </si>
  <si>
    <t>不　　　詳</t>
    <phoneticPr fontId="60"/>
  </si>
  <si>
    <t>15</t>
    <phoneticPr fontId="60"/>
  </si>
  <si>
    <t>製材工場の素材・製材製品需給（11月分）</t>
    <rPh sb="13" eb="14">
      <t>キュウ</t>
    </rPh>
    <rPh sb="17" eb="18">
      <t>ガツ</t>
    </rPh>
    <rPh sb="18" eb="19">
      <t>ブン</t>
    </rPh>
    <phoneticPr fontId="60"/>
  </si>
  <si>
    <t>16</t>
    <phoneticPr fontId="60"/>
  </si>
  <si>
    <t>漁港別品目別上場水揚量・価格（11月分）</t>
    <rPh sb="0" eb="2">
      <t>ギョコウ</t>
    </rPh>
    <rPh sb="2" eb="3">
      <t>ベツ</t>
    </rPh>
    <rPh sb="3" eb="5">
      <t>ヒンモク</t>
    </rPh>
    <rPh sb="5" eb="6">
      <t>ベツ</t>
    </rPh>
    <rPh sb="6" eb="8">
      <t>ジョウジョウ</t>
    </rPh>
    <rPh sb="8" eb="10">
      <t>ミズアゲ</t>
    </rPh>
    <rPh sb="10" eb="11">
      <t>リョウ</t>
    </rPh>
    <rPh sb="12" eb="14">
      <t>カカク</t>
    </rPh>
    <rPh sb="17" eb="19">
      <t>ガツブン</t>
    </rPh>
    <phoneticPr fontId="60"/>
  </si>
  <si>
    <t>概　　　数</t>
    <phoneticPr fontId="60"/>
  </si>
  <si>
    <r>
      <t>｢</t>
    </r>
    <r>
      <rPr>
        <sz val="9"/>
        <rFont val="ＭＳ Ｐ明朝"/>
        <family val="1"/>
        <charset val="128"/>
      </rPr>
      <t>△</t>
    </r>
    <r>
      <rPr>
        <sz val="10"/>
        <rFont val="ＭＳ Ｐ明朝"/>
        <family val="1"/>
        <charset val="128"/>
      </rPr>
      <t>｣</t>
    </r>
    <phoneticPr fontId="60"/>
  </si>
  <si>
    <t>｢ x ｣</t>
    <phoneticPr fontId="60"/>
  </si>
  <si>
    <t>数字が秘匿されているもの</t>
    <rPh sb="0" eb="2">
      <t>スウジ</t>
    </rPh>
    <rPh sb="3" eb="5">
      <t>ヒトク</t>
    </rPh>
    <phoneticPr fontId="60"/>
  </si>
  <si>
    <t>主  な  動  き</t>
    <rPh sb="0" eb="1">
      <t>オモ</t>
    </rPh>
    <rPh sb="6" eb="7">
      <t>ウゴ</t>
    </rPh>
    <phoneticPr fontId="60"/>
  </si>
  <si>
    <t>静岡県人口3,550,610 人</t>
    <rPh sb="0" eb="3">
      <t>シズオカケン</t>
    </rPh>
    <rPh sb="3" eb="5">
      <t>ジンコウ</t>
    </rPh>
    <rPh sb="15" eb="16">
      <t>ニン</t>
    </rPh>
    <phoneticPr fontId="60"/>
  </si>
  <si>
    <t>有効求人倍率1.21倍</t>
    <rPh sb="0" eb="2">
      <t>ユウコウ</t>
    </rPh>
    <rPh sb="2" eb="4">
      <t>キュウジン</t>
    </rPh>
    <rPh sb="4" eb="6">
      <t>バイリツ</t>
    </rPh>
    <rPh sb="10" eb="11">
      <t>バイ</t>
    </rPh>
    <phoneticPr fontId="60"/>
  </si>
  <si>
    <t>前月比 1,811人の減少</t>
    <rPh sb="0" eb="2">
      <t>ゼンゲツ</t>
    </rPh>
    <rPh sb="2" eb="3">
      <t>クラ</t>
    </rPh>
    <rPh sb="9" eb="10">
      <t>ニン</t>
    </rPh>
    <rPh sb="11" eb="13">
      <t>ゲンショウ</t>
    </rPh>
    <phoneticPr fontId="60"/>
  </si>
  <si>
    <t>前月を0.01ポイント上回った</t>
    <rPh sb="0" eb="2">
      <t>ゼンゲツ</t>
    </rPh>
    <rPh sb="11" eb="13">
      <t>ウワマワ</t>
    </rPh>
    <phoneticPr fontId="60"/>
  </si>
  <si>
    <t>3,550,610人で、前月と比べ1,811人減少した。</t>
    <rPh sb="9" eb="10">
      <t>，７７８，５６５ニン</t>
    </rPh>
    <rPh sb="12" eb="14">
      <t>ゼンゲツ</t>
    </rPh>
    <rPh sb="15" eb="16">
      <t>クラ</t>
    </rPh>
    <rPh sb="22" eb="23">
      <t>ニン</t>
    </rPh>
    <rPh sb="23" eb="25">
      <t>ゲンショウ</t>
    </rPh>
    <phoneticPr fontId="60"/>
  </si>
  <si>
    <t>前月を0.01ポイント上回った。</t>
    <rPh sb="0" eb="2">
      <t>ゼンゲツ</t>
    </rPh>
    <rPh sb="11" eb="12">
      <t>ウエ</t>
    </rPh>
    <rPh sb="12" eb="13">
      <t>カイ</t>
    </rPh>
    <phoneticPr fontId="60"/>
  </si>
  <si>
    <t xml:space="preserve">  世帯数は1,516,308世帯である。                   </t>
    <rPh sb="2" eb="5">
      <t>セタイスウ</t>
    </rPh>
    <rPh sb="15" eb="17">
      <t>セタイ</t>
    </rPh>
    <phoneticPr fontId="60"/>
  </si>
  <si>
    <t>0.01ポイント上回った。</t>
    <rPh sb="8" eb="10">
      <t>ウワマワ</t>
    </rPh>
    <phoneticPr fontId="60"/>
  </si>
  <si>
    <t>静岡県（P9、P23参照）</t>
    <rPh sb="0" eb="3">
      <t>シズオカケン</t>
    </rPh>
    <rPh sb="10" eb="12">
      <t>サンショウ</t>
    </rPh>
    <phoneticPr fontId="60"/>
  </si>
  <si>
    <t>全　国（P9参照）</t>
    <rPh sb="0" eb="1">
      <t>ゼン</t>
    </rPh>
    <rPh sb="2" eb="3">
      <t>クニ</t>
    </rPh>
    <rPh sb="6" eb="8">
      <t>サンショウ</t>
    </rPh>
    <phoneticPr fontId="60"/>
  </si>
  <si>
    <t>静岡市の消費者物価指数 106.1</t>
    <rPh sb="0" eb="2">
      <t>シズオカ</t>
    </rPh>
    <rPh sb="2" eb="3">
      <t>シ</t>
    </rPh>
    <rPh sb="4" eb="7">
      <t>ショウヒシャ</t>
    </rPh>
    <rPh sb="7" eb="11">
      <t>ブッカシスウ</t>
    </rPh>
    <phoneticPr fontId="60"/>
  </si>
  <si>
    <t>景気動向指数(CI一致指数）</t>
    <phoneticPr fontId="60"/>
  </si>
  <si>
    <t>前月比は0.3％の下落となった</t>
    <rPh sb="0" eb="3">
      <t>ゼンゲツヒ</t>
    </rPh>
    <rPh sb="9" eb="11">
      <t>ゲラク</t>
    </rPh>
    <phoneticPr fontId="60"/>
  </si>
  <si>
    <t>下方への局面変化を示している</t>
    <rPh sb="0" eb="2">
      <t>カホウ</t>
    </rPh>
    <rPh sb="4" eb="6">
      <t>キョクメン</t>
    </rPh>
    <rPh sb="6" eb="8">
      <t>ヘンカ</t>
    </rPh>
    <rPh sb="9" eb="10">
      <t>シメ</t>
    </rPh>
    <phoneticPr fontId="60"/>
  </si>
  <si>
    <t>106.1となり、前月比は0.3％の下落となった。</t>
    <rPh sb="9" eb="11">
      <t>ゼンゲツ</t>
    </rPh>
    <rPh sb="11" eb="12">
      <t>ヒ</t>
    </rPh>
    <rPh sb="18" eb="20">
      <t>ゲラク</t>
    </rPh>
    <phoneticPr fontId="60"/>
  </si>
  <si>
    <t>単月は0.1ポイント下降し、３か月後方移動平均は0.2ポイント</t>
    <rPh sb="10" eb="12">
      <t>カコウ</t>
    </rPh>
    <rPh sb="16" eb="17">
      <t>ゲツ</t>
    </rPh>
    <rPh sb="17" eb="19">
      <t>コウホウ</t>
    </rPh>
    <rPh sb="19" eb="21">
      <t>イドウ</t>
    </rPh>
    <rPh sb="21" eb="23">
      <t>ヘイキン</t>
    </rPh>
    <phoneticPr fontId="60"/>
  </si>
  <si>
    <t>　また、前年同月比は2.3％の上昇となった。</t>
    <rPh sb="8" eb="9">
      <t>ヒ</t>
    </rPh>
    <rPh sb="15" eb="17">
      <t>ジョウショウ</t>
    </rPh>
    <phoneticPr fontId="60"/>
  </si>
  <si>
    <t>の上昇となった。</t>
    <rPh sb="1" eb="3">
      <t>ジョウショウ</t>
    </rPh>
    <phoneticPr fontId="60"/>
  </si>
  <si>
    <t xml:space="preserve"> 　７か月後方移動平均は0.3ポイントの上昇となった。</t>
    <rPh sb="20" eb="22">
      <t>ジョウショウ</t>
    </rPh>
    <phoneticPr fontId="60"/>
  </si>
  <si>
    <t>　（Ｐ18参照）</t>
    <rPh sb="5" eb="7">
      <t>サンショウ</t>
    </rPh>
    <phoneticPr fontId="60"/>
  </si>
  <si>
    <t>　（Ｐ29参照）</t>
    <rPh sb="5" eb="7">
      <t>サンショウ</t>
    </rPh>
    <phoneticPr fontId="60"/>
  </si>
  <si>
    <t>年　　月</t>
    <rPh sb="0" eb="4">
      <t>ネンゲツ</t>
    </rPh>
    <phoneticPr fontId="60"/>
  </si>
  <si>
    <t>人　　口</t>
    <rPh sb="0" eb="4">
      <t>ジンコウ</t>
    </rPh>
    <phoneticPr fontId="60"/>
  </si>
  <si>
    <t>銀 行 勘 定</t>
    <rPh sb="0" eb="3">
      <t>ギンコウ</t>
    </rPh>
    <rPh sb="4" eb="7">
      <t>カンジョウ</t>
    </rPh>
    <phoneticPr fontId="60"/>
  </si>
  <si>
    <t>企業倒産状況</t>
    <rPh sb="0" eb="2">
      <t>キギョウ</t>
    </rPh>
    <rPh sb="2" eb="4">
      <t>トウサン</t>
    </rPh>
    <rPh sb="4" eb="6">
      <t>ジョウキョウ</t>
    </rPh>
    <phoneticPr fontId="60"/>
  </si>
  <si>
    <r>
      <t>生</t>
    </r>
    <r>
      <rPr>
        <sz val="9.5"/>
        <rFont val="ＭＳ Ｐ明朝"/>
        <family val="1"/>
        <charset val="128"/>
      </rPr>
      <t xml:space="preserve">産指数
</t>
    </r>
    <r>
      <rPr>
        <sz val="9"/>
        <rFont val="ＭＳ Ｐ明朝"/>
        <family val="1"/>
        <charset val="128"/>
      </rPr>
      <t>季節調整
済 指 数</t>
    </r>
    <rPh sb="0" eb="2">
      <t>セイサン</t>
    </rPh>
    <rPh sb="2" eb="4">
      <t>シスウ</t>
    </rPh>
    <rPh sb="5" eb="9">
      <t>キセツチョウセイ</t>
    </rPh>
    <rPh sb="10" eb="11">
      <t>スミ</t>
    </rPh>
    <rPh sb="12" eb="15">
      <t>シスウ</t>
    </rPh>
    <phoneticPr fontId="60"/>
  </si>
  <si>
    <t>消 費 者
物価指数
（静岡市）</t>
    <rPh sb="0" eb="5">
      <t>ショウヒシャ</t>
    </rPh>
    <rPh sb="12" eb="15">
      <t>シズオカシ</t>
    </rPh>
    <phoneticPr fontId="60"/>
  </si>
  <si>
    <t>実質賃金
指数
（製造業）</t>
    <rPh sb="0" eb="2">
      <t>ジッシツ</t>
    </rPh>
    <rPh sb="2" eb="4">
      <t>チンギン</t>
    </rPh>
    <rPh sb="5" eb="7">
      <t>シスウ</t>
    </rPh>
    <rPh sb="8" eb="12">
      <t>（セイゾウギョウ</t>
    </rPh>
    <phoneticPr fontId="60"/>
  </si>
  <si>
    <t>常用雇用
指数
（製造業）</t>
    <rPh sb="0" eb="2">
      <t>ジョウヨウ</t>
    </rPh>
    <rPh sb="2" eb="4">
      <t>コヨウ</t>
    </rPh>
    <rPh sb="5" eb="7">
      <t>シスウ</t>
    </rPh>
    <rPh sb="8" eb="12">
      <t>（セイゾウギョウ</t>
    </rPh>
    <phoneticPr fontId="60"/>
  </si>
  <si>
    <t>有 効 求 人
倍         率</t>
    <rPh sb="0" eb="1">
      <t>ユウ</t>
    </rPh>
    <rPh sb="2" eb="3">
      <t>コウ</t>
    </rPh>
    <rPh sb="4" eb="5">
      <t>モトム</t>
    </rPh>
    <rPh sb="6" eb="7">
      <t>ジン</t>
    </rPh>
    <rPh sb="8" eb="9">
      <t>バイ</t>
    </rPh>
    <rPh sb="18" eb="19">
      <t>リツ</t>
    </rPh>
    <phoneticPr fontId="60"/>
  </si>
  <si>
    <t>新 規 求 人
倍         率</t>
    <rPh sb="0" eb="1">
      <t>シン</t>
    </rPh>
    <rPh sb="2" eb="3">
      <t>キ</t>
    </rPh>
    <rPh sb="4" eb="5">
      <t>モトム</t>
    </rPh>
    <rPh sb="6" eb="7">
      <t>ジン</t>
    </rPh>
    <rPh sb="8" eb="9">
      <t>バイ</t>
    </rPh>
    <rPh sb="18" eb="19">
      <t>リツ</t>
    </rPh>
    <phoneticPr fontId="60"/>
  </si>
  <si>
    <t>貿易額（清水港）</t>
    <rPh sb="0" eb="2">
      <t>ボウエキ</t>
    </rPh>
    <rPh sb="2" eb="3">
      <t>ガク</t>
    </rPh>
    <rPh sb="4" eb="6">
      <t>シミズ</t>
    </rPh>
    <rPh sb="6" eb="7">
      <t>コウ</t>
    </rPh>
    <phoneticPr fontId="60"/>
  </si>
  <si>
    <t>自動車新規　　　　　登録台数</t>
    <rPh sb="0" eb="3">
      <t>ジドウシャ</t>
    </rPh>
    <rPh sb="3" eb="5">
      <t>シンキ</t>
    </rPh>
    <rPh sb="10" eb="12">
      <t>トウロク</t>
    </rPh>
    <rPh sb="12" eb="14">
      <t>ダイスウ</t>
    </rPh>
    <phoneticPr fontId="60"/>
  </si>
  <si>
    <r>
      <t>交</t>
    </r>
    <r>
      <rPr>
        <sz val="9"/>
        <rFont val="ＭＳ Ｐ明朝"/>
        <family val="1"/>
        <charset val="128"/>
      </rPr>
      <t xml:space="preserve">通事故
発生件数
</t>
    </r>
    <r>
      <rPr>
        <sz val="6"/>
        <rFont val="ＭＳ Ｐ明朝"/>
        <family val="1"/>
        <charset val="128"/>
      </rPr>
      <t>(人身事故)</t>
    </r>
    <rPh sb="0" eb="4">
      <t>コウツウジコ</t>
    </rPh>
    <rPh sb="5" eb="7">
      <t>ハッセイ</t>
    </rPh>
    <rPh sb="7" eb="9">
      <t>ケンスウ</t>
    </rPh>
    <rPh sb="10" eb="15">
      <t>（ジンシンジコ</t>
    </rPh>
    <phoneticPr fontId="60"/>
  </si>
  <si>
    <t>新設住宅
着工戸数</t>
    <rPh sb="0" eb="2">
      <t>シンセツ</t>
    </rPh>
    <rPh sb="2" eb="4">
      <t>ジュウタク</t>
    </rPh>
    <rPh sb="5" eb="7">
      <t>チャッコウ</t>
    </rPh>
    <rPh sb="7" eb="9">
      <t>コスウ</t>
    </rPh>
    <phoneticPr fontId="60"/>
  </si>
  <si>
    <t>景気動向
指　　　数</t>
    <rPh sb="0" eb="2">
      <t>ケイキ</t>
    </rPh>
    <rPh sb="2" eb="4">
      <t>ドウコウ</t>
    </rPh>
    <rPh sb="5" eb="6">
      <t>ユビ</t>
    </rPh>
    <rPh sb="9" eb="10">
      <t>カズ</t>
    </rPh>
    <phoneticPr fontId="60"/>
  </si>
  <si>
    <t>輸     出</t>
    <rPh sb="0" eb="1">
      <t>ユ</t>
    </rPh>
    <rPh sb="6" eb="7">
      <t>デ</t>
    </rPh>
    <phoneticPr fontId="60"/>
  </si>
  <si>
    <t>輸     入</t>
    <rPh sb="0" eb="1">
      <t>ユ</t>
    </rPh>
    <rPh sb="6" eb="7">
      <t>イリ</t>
    </rPh>
    <phoneticPr fontId="60"/>
  </si>
  <si>
    <t>各年､10月1日
各月､月初</t>
    <rPh sb="0" eb="2">
      <t>カクネン</t>
    </rPh>
    <rPh sb="5" eb="6">
      <t>ガツ</t>
    </rPh>
    <rPh sb="7" eb="8">
      <t>ニチ</t>
    </rPh>
    <phoneticPr fontId="60"/>
  </si>
  <si>
    <t>預金残高</t>
    <rPh sb="0" eb="2">
      <t>ヨキン</t>
    </rPh>
    <rPh sb="2" eb="4">
      <t>ザンダカ</t>
    </rPh>
    <phoneticPr fontId="60"/>
  </si>
  <si>
    <t>貸出残高</t>
    <rPh sb="0" eb="2">
      <t>カシダシ</t>
    </rPh>
    <rPh sb="2" eb="4">
      <t>ザンダカ</t>
    </rPh>
    <phoneticPr fontId="60"/>
  </si>
  <si>
    <t>件数</t>
    <rPh sb="0" eb="2">
      <t>ケンスウ</t>
    </rPh>
    <phoneticPr fontId="60"/>
  </si>
  <si>
    <t>負債総額</t>
    <rPh sb="0" eb="2">
      <t>フサイ</t>
    </rPh>
    <rPh sb="2" eb="4">
      <t>ソウガク</t>
    </rPh>
    <phoneticPr fontId="60"/>
  </si>
  <si>
    <r>
      <t xml:space="preserve">鉱  工  業
</t>
    </r>
    <r>
      <rPr>
        <sz val="6"/>
        <rFont val="ＭＳ Ｐ明朝"/>
        <family val="1"/>
        <charset val="128"/>
      </rPr>
      <t>平成27年＝100</t>
    </r>
    <rPh sb="0" eb="7">
      <t>コウコウギョウ</t>
    </rPh>
    <rPh sb="8" eb="10">
      <t>ヘイセイ</t>
    </rPh>
    <rPh sb="12" eb="13">
      <t>ネン</t>
    </rPh>
    <phoneticPr fontId="60"/>
  </si>
  <si>
    <t>令和2年＝100</t>
    <rPh sb="0" eb="2">
      <t>レイワ</t>
    </rPh>
    <rPh sb="3" eb="4">
      <t>ネン</t>
    </rPh>
    <phoneticPr fontId="60"/>
  </si>
  <si>
    <t>倍</t>
    <rPh sb="0" eb="1">
      <t>バイ</t>
    </rPh>
    <phoneticPr fontId="60"/>
  </si>
  <si>
    <t>百万円</t>
    <rPh sb="0" eb="3">
      <t>ヒャクマンエン</t>
    </rPh>
    <phoneticPr fontId="60"/>
  </si>
  <si>
    <t>台</t>
    <rPh sb="0" eb="1">
      <t>ダイ</t>
    </rPh>
    <phoneticPr fontId="60"/>
  </si>
  <si>
    <t>件   数</t>
    <rPh sb="0" eb="5">
      <t>ケンスウ</t>
    </rPh>
    <phoneticPr fontId="60"/>
  </si>
  <si>
    <t>戸　　数</t>
    <rPh sb="0" eb="1">
      <t>ト</t>
    </rPh>
    <rPh sb="3" eb="4">
      <t>カズ</t>
    </rPh>
    <phoneticPr fontId="60"/>
  </si>
  <si>
    <t>CI一致指数</t>
    <rPh sb="2" eb="4">
      <t>イッチ</t>
    </rPh>
    <rPh sb="4" eb="6">
      <t>シスウ</t>
    </rPh>
    <phoneticPr fontId="60"/>
  </si>
  <si>
    <t>億　　　　円</t>
    <rPh sb="0" eb="6">
      <t>オクエン</t>
    </rPh>
    <phoneticPr fontId="60"/>
  </si>
  <si>
    <t>百万円</t>
    <rPh sb="0" eb="2">
      <t>ヒャクマン</t>
    </rPh>
    <rPh sb="2" eb="3">
      <t>エン</t>
    </rPh>
    <phoneticPr fontId="60"/>
  </si>
  <si>
    <t>年</t>
    <rPh sb="0" eb="1">
      <t>ネン</t>
    </rPh>
    <phoneticPr fontId="63"/>
  </si>
  <si>
    <t>年</t>
    <rPh sb="0" eb="1">
      <t>ネン</t>
    </rPh>
    <phoneticPr fontId="60"/>
  </si>
  <si>
    <t>令　　　和</t>
    <rPh sb="0" eb="1">
      <t>レイ</t>
    </rPh>
    <rPh sb="4" eb="5">
      <t>ワ</t>
    </rPh>
    <phoneticPr fontId="60"/>
  </si>
  <si>
    <t>元</t>
    <rPh sb="0" eb="1">
      <t>ガン</t>
    </rPh>
    <phoneticPr fontId="60"/>
  </si>
  <si>
    <t>4</t>
    <phoneticPr fontId="60"/>
  </si>
  <si>
    <t>…</t>
    <phoneticPr fontId="60"/>
  </si>
  <si>
    <t>…</t>
    <phoneticPr fontId="60"/>
  </si>
  <si>
    <t>資　　料</t>
    <rPh sb="0" eb="4">
      <t>シリョウ</t>
    </rPh>
    <phoneticPr fontId="60"/>
  </si>
  <si>
    <t>統計調査課</t>
    <rPh sb="0" eb="2">
      <t>トウケイ</t>
    </rPh>
    <rPh sb="2" eb="4">
      <t>チョウサ</t>
    </rPh>
    <rPh sb="4" eb="5">
      <t>カ</t>
    </rPh>
    <phoneticPr fontId="60"/>
  </si>
  <si>
    <t>日　銀　静　岡　支　店</t>
    <rPh sb="0" eb="3">
      <t>ニチギン</t>
    </rPh>
    <rPh sb="4" eb="7">
      <t>シズオカ</t>
    </rPh>
    <rPh sb="8" eb="11">
      <t>シテン</t>
    </rPh>
    <phoneticPr fontId="60"/>
  </si>
  <si>
    <t>統　計　調　査　課</t>
    <rPh sb="0" eb="1">
      <t>オサム</t>
    </rPh>
    <rPh sb="2" eb="3">
      <t>ケイ</t>
    </rPh>
    <rPh sb="4" eb="5">
      <t>チョウ</t>
    </rPh>
    <rPh sb="6" eb="7">
      <t>サ</t>
    </rPh>
    <rPh sb="8" eb="9">
      <t>カ</t>
    </rPh>
    <phoneticPr fontId="60"/>
  </si>
  <si>
    <t>静 岡 労 働 局</t>
    <rPh sb="0" eb="1">
      <t>セイ</t>
    </rPh>
    <rPh sb="2" eb="3">
      <t>オカ</t>
    </rPh>
    <rPh sb="4" eb="5">
      <t>ロウ</t>
    </rPh>
    <rPh sb="6" eb="7">
      <t>ハタラキ</t>
    </rPh>
    <rPh sb="8" eb="9">
      <t>キョク</t>
    </rPh>
    <phoneticPr fontId="60"/>
  </si>
  <si>
    <t>清 水 税 関 支 署</t>
    <rPh sb="0" eb="1">
      <t>キヨシ</t>
    </rPh>
    <rPh sb="2" eb="3">
      <t>ミズ</t>
    </rPh>
    <rPh sb="4" eb="5">
      <t>ゼイ</t>
    </rPh>
    <rPh sb="6" eb="7">
      <t>セキ</t>
    </rPh>
    <rPh sb="8" eb="9">
      <t>ササ</t>
    </rPh>
    <rPh sb="10" eb="11">
      <t>ショ</t>
    </rPh>
    <phoneticPr fontId="60"/>
  </si>
  <si>
    <t>税務課</t>
    <rPh sb="0" eb="3">
      <t>ゼイムカ</t>
    </rPh>
    <phoneticPr fontId="60"/>
  </si>
  <si>
    <t>県  　   警　     察
本            　　 部</t>
    <rPh sb="0" eb="1">
      <t>ケン</t>
    </rPh>
    <rPh sb="7" eb="8">
      <t>ケイ</t>
    </rPh>
    <rPh sb="14" eb="15">
      <t>サツ</t>
    </rPh>
    <rPh sb="16" eb="17">
      <t>ホン</t>
    </rPh>
    <rPh sb="32" eb="33">
      <t>ブ</t>
    </rPh>
    <phoneticPr fontId="60"/>
  </si>
  <si>
    <t>住まいづくり課</t>
    <rPh sb="0" eb="1">
      <t>ス</t>
    </rPh>
    <rPh sb="6" eb="7">
      <t>カ</t>
    </rPh>
    <phoneticPr fontId="60"/>
  </si>
  <si>
    <t>データ活用推進課</t>
    <rPh sb="3" eb="5">
      <t>カツヨウ</t>
    </rPh>
    <rPh sb="5" eb="8">
      <t>スイシンカ</t>
    </rPh>
    <phoneticPr fontId="60"/>
  </si>
  <si>
    <r>
      <t>（注1） 令和２年11月以降は</t>
    </r>
    <r>
      <rPr>
        <sz val="9"/>
        <rFont val="ＭＳ Ｐ明朝"/>
        <family val="1"/>
        <charset val="128"/>
      </rPr>
      <t>令和２年国勢調査の人口等基本集計（確定値）をもとに県統計調査課が再算出したものです。</t>
    </r>
    <rPh sb="1" eb="2">
      <t>チュウ</t>
    </rPh>
    <rPh sb="5" eb="7">
      <t>レイワ</t>
    </rPh>
    <rPh sb="8" eb="9">
      <t>ネン</t>
    </rPh>
    <rPh sb="11" eb="12">
      <t>ガツ</t>
    </rPh>
    <rPh sb="12" eb="14">
      <t>イコウ</t>
    </rPh>
    <rPh sb="15" eb="17">
      <t>レイワ</t>
    </rPh>
    <rPh sb="24" eb="26">
      <t>ジンコウ</t>
    </rPh>
    <rPh sb="26" eb="27">
      <t>ナド</t>
    </rPh>
    <rPh sb="27" eb="29">
      <t>キホン</t>
    </rPh>
    <rPh sb="29" eb="31">
      <t>シュウケイ</t>
    </rPh>
    <rPh sb="32" eb="34">
      <t>カクテイ</t>
    </rPh>
    <rPh sb="34" eb="35">
      <t>チ</t>
    </rPh>
    <rPh sb="40" eb="41">
      <t>ケン</t>
    </rPh>
    <rPh sb="41" eb="43">
      <t>トウケイ</t>
    </rPh>
    <rPh sb="43" eb="46">
      <t>チョウサカ</t>
    </rPh>
    <rPh sb="47" eb="48">
      <t>サイ</t>
    </rPh>
    <rPh sb="48" eb="50">
      <t>サンシュツ</t>
    </rPh>
    <phoneticPr fontId="60"/>
  </si>
  <si>
    <t>（注2） 鉱工業生産指数の毎月の数値は季節調整済指数、年次数値は原指数です。</t>
    <rPh sb="13" eb="15">
      <t>マイツキ</t>
    </rPh>
    <rPh sb="16" eb="18">
      <t>スウチ</t>
    </rPh>
    <rPh sb="19" eb="24">
      <t>キセツチョウセイスミ</t>
    </rPh>
    <rPh sb="24" eb="26">
      <t>シスウ</t>
    </rPh>
    <rPh sb="28" eb="29">
      <t>ジ</t>
    </rPh>
    <rPh sb="29" eb="31">
      <t>スウチ</t>
    </rPh>
    <rPh sb="32" eb="35">
      <t>ゲンシスウ</t>
    </rPh>
    <phoneticPr fontId="60"/>
  </si>
  <si>
    <t xml:space="preserve">          令和４年12月以前の数値は遡って改訂されています。</t>
    <rPh sb="10" eb="12">
      <t>レイワ</t>
    </rPh>
    <rPh sb="27" eb="28">
      <t>テイ</t>
    </rPh>
    <phoneticPr fontId="60"/>
  </si>
  <si>
    <t>（注3） 静岡市消費者物価指数については、基準年が令和３年７月分から令和2(2020)年に改定されました。</t>
    <rPh sb="1" eb="2">
      <t>チュウ</t>
    </rPh>
    <rPh sb="5" eb="7">
      <t>シズオカ</t>
    </rPh>
    <rPh sb="7" eb="8">
      <t>シ</t>
    </rPh>
    <rPh sb="8" eb="11">
      <t>ショウヒシャ</t>
    </rPh>
    <rPh sb="11" eb="13">
      <t>ブッカ</t>
    </rPh>
    <rPh sb="13" eb="15">
      <t>シスウ</t>
    </rPh>
    <rPh sb="25" eb="27">
      <t>レイワ</t>
    </rPh>
    <rPh sb="28" eb="29">
      <t>ネン</t>
    </rPh>
    <rPh sb="30" eb="31">
      <t>ガツ</t>
    </rPh>
    <rPh sb="31" eb="32">
      <t>ブン</t>
    </rPh>
    <rPh sb="34" eb="36">
      <t>レイワ</t>
    </rPh>
    <rPh sb="43" eb="44">
      <t>ネン</t>
    </rPh>
    <rPh sb="45" eb="47">
      <t>カイテイ</t>
    </rPh>
    <phoneticPr fontId="60"/>
  </si>
  <si>
    <t>（注7） 新設住宅着工戸数の年単位の値は、年度計です。</t>
    <rPh sb="1" eb="2">
      <t>チュウ</t>
    </rPh>
    <phoneticPr fontId="60"/>
  </si>
  <si>
    <t>（注4） 実質賃金指数、常用雇用指数については、事業所規模５人以上です。また、令和４年１月分より基準年が、平成27年から</t>
    <rPh sb="24" eb="27">
      <t>ジギョウショ</t>
    </rPh>
    <rPh sb="39" eb="41">
      <t>レイワ</t>
    </rPh>
    <phoneticPr fontId="60"/>
  </si>
  <si>
    <t>（注8） 令和４年８月以降、静岡運輸支局による自動車保有車両数の公表廃止に伴い、自動車新規登録台数に置き換えました。</t>
    <rPh sb="1" eb="2">
      <t>チュウ</t>
    </rPh>
    <rPh sb="5" eb="7">
      <t>レイワ</t>
    </rPh>
    <rPh sb="8" eb="9">
      <t>ネン</t>
    </rPh>
    <rPh sb="10" eb="11">
      <t>ガツ</t>
    </rPh>
    <rPh sb="11" eb="13">
      <t>イコウ</t>
    </rPh>
    <rPh sb="14" eb="16">
      <t>シズオカ</t>
    </rPh>
    <rPh sb="16" eb="18">
      <t>ウンユ</t>
    </rPh>
    <rPh sb="18" eb="20">
      <t>シキョク</t>
    </rPh>
    <rPh sb="23" eb="26">
      <t>ジドウシャ</t>
    </rPh>
    <rPh sb="26" eb="28">
      <t>ホユウ</t>
    </rPh>
    <rPh sb="28" eb="31">
      <t>シャリョウスウ</t>
    </rPh>
    <rPh sb="32" eb="34">
      <t>コウヒョウ</t>
    </rPh>
    <rPh sb="34" eb="36">
      <t>ハイシ</t>
    </rPh>
    <rPh sb="37" eb="38">
      <t>トモナ</t>
    </rPh>
    <rPh sb="40" eb="43">
      <t>ジドウシャ</t>
    </rPh>
    <rPh sb="43" eb="45">
      <t>シンキ</t>
    </rPh>
    <rPh sb="45" eb="47">
      <t>トウロク</t>
    </rPh>
    <rPh sb="47" eb="49">
      <t>ダイスウ</t>
    </rPh>
    <rPh sb="50" eb="51">
      <t>オ</t>
    </rPh>
    <rPh sb="52" eb="53">
      <t>カ</t>
    </rPh>
    <phoneticPr fontId="60"/>
  </si>
  <si>
    <t>　　　　令和２（2020）年に改定されました。</t>
    <rPh sb="4" eb="6">
      <t>レイワ</t>
    </rPh>
    <phoneticPr fontId="60"/>
  </si>
  <si>
    <t>　　　　なお、自動車新規登録台数の年単位の値は、年度計です。</t>
    <rPh sb="7" eb="10">
      <t>ジドウシャ</t>
    </rPh>
    <rPh sb="10" eb="12">
      <t>シンキ</t>
    </rPh>
    <rPh sb="12" eb="14">
      <t>トウロク</t>
    </rPh>
    <rPh sb="14" eb="16">
      <t>ダイスウ</t>
    </rPh>
    <rPh sb="17" eb="20">
      <t>ネンタンイ</t>
    </rPh>
    <rPh sb="21" eb="22">
      <t>アタイ</t>
    </rPh>
    <rPh sb="24" eb="26">
      <t>ネンド</t>
    </rPh>
    <rPh sb="26" eb="27">
      <t>ケイ</t>
    </rPh>
    <phoneticPr fontId="60"/>
  </si>
  <si>
    <t>（注5） 有効求人倍率、新規求人倍率の年単位の値は年度の月平均です。</t>
    <rPh sb="1" eb="2">
      <t>チュウ</t>
    </rPh>
    <phoneticPr fontId="60"/>
  </si>
  <si>
    <t>（注9） 景気動向指数についは、CIの基準年が令和2（2020）年に改定されました。</t>
    <rPh sb="19" eb="21">
      <t>キジュン</t>
    </rPh>
    <rPh sb="21" eb="22">
      <t>ネン</t>
    </rPh>
    <rPh sb="23" eb="25">
      <t>レイワ</t>
    </rPh>
    <rPh sb="32" eb="33">
      <t>ネン</t>
    </rPh>
    <rPh sb="34" eb="36">
      <t>カイテイ</t>
    </rPh>
    <phoneticPr fontId="60"/>
  </si>
  <si>
    <t>-</t>
    <phoneticPr fontId="60"/>
  </si>
  <si>
    <t>…</t>
    <phoneticPr fontId="60"/>
  </si>
  <si>
    <t>…</t>
    <phoneticPr fontId="60"/>
  </si>
  <si>
    <t>（一社）東京商工リサーチ</t>
    <phoneticPr fontId="60"/>
  </si>
  <si>
    <t xml:space="preserve">（注6） 有効求人倍率、新規求人倍率については、季節調整値です。また、年に１度、季節調整値替えを行っており、 </t>
    <phoneticPr fontId="60"/>
  </si>
  <si>
    <t>人　　口
（万人）</t>
    <rPh sb="6" eb="7">
      <t>マン</t>
    </rPh>
    <rPh sb="7" eb="8">
      <t>ニン</t>
    </rPh>
    <phoneticPr fontId="60"/>
  </si>
  <si>
    <t>日本銀行主要勘定</t>
    <rPh sb="0" eb="4">
      <t>ニホンギンコウ</t>
    </rPh>
    <rPh sb="4" eb="6">
      <t>シュヨウ</t>
    </rPh>
    <rPh sb="6" eb="8">
      <t>カンジョウ</t>
    </rPh>
    <phoneticPr fontId="60"/>
  </si>
  <si>
    <t>全国銀行主要勘定</t>
    <rPh sb="0" eb="2">
      <t>ゼンコク</t>
    </rPh>
    <rPh sb="2" eb="4">
      <t>ギンコウ</t>
    </rPh>
    <rPh sb="4" eb="6">
      <t>シュヨウ</t>
    </rPh>
    <rPh sb="6" eb="8">
      <t>カンジョウ</t>
    </rPh>
    <phoneticPr fontId="60"/>
  </si>
  <si>
    <t>生産指数
季節調整
済 指 数</t>
    <rPh sb="0" eb="2">
      <t>セイサン</t>
    </rPh>
    <rPh sb="2" eb="4">
      <t>シスウ</t>
    </rPh>
    <rPh sb="5" eb="7">
      <t>キセツ</t>
    </rPh>
    <rPh sb="7" eb="9">
      <t>チョウセイ</t>
    </rPh>
    <rPh sb="10" eb="11">
      <t>ズ</t>
    </rPh>
    <rPh sb="12" eb="13">
      <t>ユビ</t>
    </rPh>
    <rPh sb="14" eb="15">
      <t>カズ</t>
    </rPh>
    <phoneticPr fontId="60"/>
  </si>
  <si>
    <t>消費者
物価指数</t>
    <rPh sb="0" eb="3">
      <t>ショウヒシャ</t>
    </rPh>
    <rPh sb="4" eb="6">
      <t>ブッカ</t>
    </rPh>
    <rPh sb="6" eb="8">
      <t>シスウ</t>
    </rPh>
    <phoneticPr fontId="60"/>
  </si>
  <si>
    <t>実質賃金
指　　　数
（製造業）</t>
    <rPh sb="0" eb="2">
      <t>ジッシツ</t>
    </rPh>
    <rPh sb="2" eb="4">
      <t>チンギン</t>
    </rPh>
    <rPh sb="5" eb="6">
      <t>ユビ</t>
    </rPh>
    <rPh sb="9" eb="10">
      <t>カズ</t>
    </rPh>
    <rPh sb="12" eb="15">
      <t>セイゾウギョウ</t>
    </rPh>
    <phoneticPr fontId="60"/>
  </si>
  <si>
    <t>常用雇用
指　　　数
（製造業）</t>
    <rPh sb="0" eb="2">
      <t>ジョウヨウ</t>
    </rPh>
    <rPh sb="2" eb="4">
      <t>コヨウ</t>
    </rPh>
    <rPh sb="5" eb="6">
      <t>ユビ</t>
    </rPh>
    <rPh sb="9" eb="10">
      <t>カズ</t>
    </rPh>
    <rPh sb="12" eb="15">
      <t>セイゾウギョウ</t>
    </rPh>
    <phoneticPr fontId="60"/>
  </si>
  <si>
    <t>貿　　　易</t>
    <rPh sb="0" eb="1">
      <t>ボウ</t>
    </rPh>
    <rPh sb="4" eb="5">
      <t>エキ</t>
    </rPh>
    <phoneticPr fontId="60"/>
  </si>
  <si>
    <t>世帯消費　　　　　　　動向指数</t>
    <rPh sb="0" eb="2">
      <t>セタイ</t>
    </rPh>
    <rPh sb="2" eb="4">
      <t>ショウヒ</t>
    </rPh>
    <rPh sb="11" eb="13">
      <t>ドウコウ</t>
    </rPh>
    <rPh sb="13" eb="15">
      <t>シスウ</t>
    </rPh>
    <phoneticPr fontId="60"/>
  </si>
  <si>
    <t xml:space="preserve">大　　 型
小 売 店
販 売 額
</t>
    <rPh sb="0" eb="1">
      <t>ダイ</t>
    </rPh>
    <rPh sb="4" eb="5">
      <t>カタ</t>
    </rPh>
    <rPh sb="6" eb="7">
      <t>ショウ</t>
    </rPh>
    <rPh sb="8" eb="9">
      <t>バイ</t>
    </rPh>
    <rPh sb="10" eb="11">
      <t>テン</t>
    </rPh>
    <rPh sb="12" eb="13">
      <t>ハン</t>
    </rPh>
    <rPh sb="14" eb="15">
      <t>バイ</t>
    </rPh>
    <rPh sb="16" eb="17">
      <t>ガク</t>
    </rPh>
    <phoneticPr fontId="60"/>
  </si>
  <si>
    <t>新　設　住　宅
着　工　戸　数</t>
    <rPh sb="0" eb="1">
      <t>シン</t>
    </rPh>
    <rPh sb="2" eb="3">
      <t>セツ</t>
    </rPh>
    <rPh sb="4" eb="5">
      <t>ジュウ</t>
    </rPh>
    <rPh sb="6" eb="7">
      <t>タク</t>
    </rPh>
    <rPh sb="8" eb="9">
      <t>キ</t>
    </rPh>
    <rPh sb="10" eb="11">
      <t>コウ</t>
    </rPh>
    <rPh sb="12" eb="13">
      <t>ト</t>
    </rPh>
    <rPh sb="14" eb="15">
      <t>カズ</t>
    </rPh>
    <phoneticPr fontId="60"/>
  </si>
  <si>
    <t>景　気　動　向
指　　　　　　数</t>
    <rPh sb="0" eb="1">
      <t>カゲル</t>
    </rPh>
    <rPh sb="2" eb="3">
      <t>キ</t>
    </rPh>
    <rPh sb="4" eb="5">
      <t>ドウ</t>
    </rPh>
    <rPh sb="6" eb="7">
      <t>ムカイ</t>
    </rPh>
    <rPh sb="8" eb="9">
      <t>ユビ</t>
    </rPh>
    <rPh sb="15" eb="16">
      <t>カズ</t>
    </rPh>
    <phoneticPr fontId="60"/>
  </si>
  <si>
    <t>銀 行 券
発 行 高</t>
    <rPh sb="0" eb="5">
      <t>ギンコウケン</t>
    </rPh>
    <rPh sb="6" eb="11">
      <t>ハッコウダカ</t>
    </rPh>
    <phoneticPr fontId="60"/>
  </si>
  <si>
    <t>貸 出 金</t>
    <rPh sb="0" eb="5">
      <t>カシダシキン</t>
    </rPh>
    <phoneticPr fontId="60"/>
  </si>
  <si>
    <t>預　　金</t>
    <rPh sb="0" eb="4">
      <t>ヨキン</t>
    </rPh>
    <phoneticPr fontId="60"/>
  </si>
  <si>
    <r>
      <t>鉱工業　　　</t>
    </r>
    <r>
      <rPr>
        <sz val="6"/>
        <rFont val="ＭＳ Ｐ明朝"/>
        <family val="1"/>
        <charset val="128"/>
      </rPr>
      <t>令和2年＝100</t>
    </r>
    <rPh sb="0" eb="3">
      <t>コウコウギョウ</t>
    </rPh>
    <rPh sb="6" eb="8">
      <t>レイワ</t>
    </rPh>
    <rPh sb="9" eb="10">
      <t>ネン</t>
    </rPh>
    <phoneticPr fontId="60"/>
  </si>
  <si>
    <t>輸    出</t>
    <rPh sb="0" eb="1">
      <t>ユ</t>
    </rPh>
    <rPh sb="5" eb="6">
      <t>デ</t>
    </rPh>
    <phoneticPr fontId="60"/>
  </si>
  <si>
    <t>輸    入</t>
    <rPh sb="0" eb="1">
      <t>ユ</t>
    </rPh>
    <rPh sb="5" eb="6">
      <t>イリ</t>
    </rPh>
    <phoneticPr fontId="60"/>
  </si>
  <si>
    <t>二人以上の世帯</t>
    <rPh sb="0" eb="2">
      <t>フタリ</t>
    </rPh>
    <rPh sb="2" eb="4">
      <t>イジョウ</t>
    </rPh>
    <rPh sb="5" eb="7">
      <t>セタイ</t>
    </rPh>
    <phoneticPr fontId="60"/>
  </si>
  <si>
    <t>各年､10月1日
各月､月初</t>
    <phoneticPr fontId="60"/>
  </si>
  <si>
    <t>年月末（億円）</t>
    <rPh sb="0" eb="2">
      <t>ネンゲツ</t>
    </rPh>
    <rPh sb="2" eb="3">
      <t>マツ</t>
    </rPh>
    <rPh sb="3" eb="6">
      <t>（オクエン</t>
    </rPh>
    <phoneticPr fontId="60"/>
  </si>
  <si>
    <t>億        円</t>
    <rPh sb="0" eb="1">
      <t>オク</t>
    </rPh>
    <rPh sb="9" eb="10">
      <t>エン</t>
    </rPh>
    <phoneticPr fontId="60"/>
  </si>
  <si>
    <t>億円</t>
    <rPh sb="0" eb="2">
      <t>オクエン</t>
    </rPh>
    <phoneticPr fontId="60"/>
  </si>
  <si>
    <t>4</t>
    <phoneticPr fontId="60"/>
  </si>
  <si>
    <t>2.27</t>
  </si>
  <si>
    <t>2.22</t>
  </si>
  <si>
    <t>2.24</t>
  </si>
  <si>
    <t>2.26</t>
    <phoneticPr fontId="60"/>
  </si>
  <si>
    <t>総務省統計局</t>
    <rPh sb="0" eb="3">
      <t>ソウムショウ</t>
    </rPh>
    <rPh sb="3" eb="5">
      <t>トウケイ</t>
    </rPh>
    <rPh sb="5" eb="6">
      <t>キョク</t>
    </rPh>
    <phoneticPr fontId="60"/>
  </si>
  <si>
    <t>日　　本　　銀　　行</t>
    <rPh sb="0" eb="10">
      <t>ニホンギンコウ</t>
    </rPh>
    <phoneticPr fontId="60"/>
  </si>
  <si>
    <t>経 　  済
産 業 省</t>
    <rPh sb="0" eb="1">
      <t>キョウ</t>
    </rPh>
    <rPh sb="5" eb="6">
      <t>スミ</t>
    </rPh>
    <rPh sb="7" eb="8">
      <t>サン</t>
    </rPh>
    <rPh sb="9" eb="10">
      <t>ギョウ</t>
    </rPh>
    <rPh sb="11" eb="12">
      <t>ショウ</t>
    </rPh>
    <phoneticPr fontId="60"/>
  </si>
  <si>
    <t>総 務 省
統 計 局</t>
    <rPh sb="0" eb="1">
      <t>フサ</t>
    </rPh>
    <rPh sb="2" eb="3">
      <t>ツトム</t>
    </rPh>
    <rPh sb="4" eb="5">
      <t>ショウ</t>
    </rPh>
    <rPh sb="6" eb="7">
      <t>オサム</t>
    </rPh>
    <rPh sb="8" eb="9">
      <t>ケイ</t>
    </rPh>
    <rPh sb="10" eb="11">
      <t>キョク</t>
    </rPh>
    <phoneticPr fontId="60"/>
  </si>
  <si>
    <t>厚　生　労　働　省</t>
    <rPh sb="0" eb="1">
      <t>アツシ</t>
    </rPh>
    <rPh sb="2" eb="3">
      <t>ショウ</t>
    </rPh>
    <rPh sb="4" eb="5">
      <t>ロウ</t>
    </rPh>
    <rPh sb="6" eb="7">
      <t>ハタラキ</t>
    </rPh>
    <rPh sb="8" eb="9">
      <t>ショウ</t>
    </rPh>
    <phoneticPr fontId="60"/>
  </si>
  <si>
    <t>財　　　務　　　省</t>
    <rPh sb="0" eb="1">
      <t>ザイ</t>
    </rPh>
    <rPh sb="4" eb="5">
      <t>ツトム</t>
    </rPh>
    <rPh sb="8" eb="9">
      <t>ショウ</t>
    </rPh>
    <phoneticPr fontId="60"/>
  </si>
  <si>
    <t>総務省統計局</t>
    <phoneticPr fontId="60"/>
  </si>
  <si>
    <t>経     済
産 業 省</t>
    <rPh sb="0" eb="1">
      <t>キョウ</t>
    </rPh>
    <rPh sb="6" eb="7">
      <t>スミ</t>
    </rPh>
    <rPh sb="8" eb="9">
      <t>サン</t>
    </rPh>
    <rPh sb="10" eb="11">
      <t>ギョウ</t>
    </rPh>
    <rPh sb="12" eb="13">
      <t>ショウ</t>
    </rPh>
    <phoneticPr fontId="60"/>
  </si>
  <si>
    <t>国土交通省</t>
    <rPh sb="0" eb="2">
      <t>コクド</t>
    </rPh>
    <rPh sb="2" eb="5">
      <t>コウツウショウ</t>
    </rPh>
    <phoneticPr fontId="60"/>
  </si>
  <si>
    <t>内閣府</t>
    <rPh sb="0" eb="2">
      <t>ナイカク</t>
    </rPh>
    <rPh sb="2" eb="3">
      <t>フ</t>
    </rPh>
    <phoneticPr fontId="60"/>
  </si>
  <si>
    <t>（注1） 全国銀行主要勘定は国内銀行銀行勘定。ただし、整理回収機構、ゆうちょ銀行を除きます。</t>
    <rPh sb="5" eb="7">
      <t>ゼンコク</t>
    </rPh>
    <rPh sb="7" eb="9">
      <t>ギンコウ</t>
    </rPh>
    <rPh sb="9" eb="11">
      <t>シュヨウ</t>
    </rPh>
    <rPh sb="11" eb="13">
      <t>カンジョウ</t>
    </rPh>
    <rPh sb="14" eb="16">
      <t>コクナイ</t>
    </rPh>
    <rPh sb="16" eb="18">
      <t>ギンコウ</t>
    </rPh>
    <rPh sb="18" eb="20">
      <t>ギンコウ</t>
    </rPh>
    <rPh sb="20" eb="22">
      <t>カンジョウ</t>
    </rPh>
    <rPh sb="27" eb="29">
      <t>セイリ</t>
    </rPh>
    <rPh sb="29" eb="31">
      <t>カイシュウ</t>
    </rPh>
    <rPh sb="31" eb="33">
      <t>キコウ</t>
    </rPh>
    <rPh sb="38" eb="40">
      <t>ギンコウ</t>
    </rPh>
    <rPh sb="41" eb="42">
      <t>ノゾ</t>
    </rPh>
    <phoneticPr fontId="60"/>
  </si>
  <si>
    <t>（注5） 有効求人倍率、新規求人倍率の年単位の値は年度の月平均です。</t>
    <rPh sb="5" eb="7">
      <t>ユウコウ</t>
    </rPh>
    <rPh sb="7" eb="9">
      <t>キュウジン</t>
    </rPh>
    <rPh sb="9" eb="11">
      <t>バイリツ</t>
    </rPh>
    <rPh sb="12" eb="14">
      <t>シンキ</t>
    </rPh>
    <rPh sb="14" eb="16">
      <t>キュウジン</t>
    </rPh>
    <rPh sb="16" eb="18">
      <t>バイリツ</t>
    </rPh>
    <rPh sb="28" eb="29">
      <t>ツキ</t>
    </rPh>
    <rPh sb="29" eb="31">
      <t>ヘイキン</t>
    </rPh>
    <phoneticPr fontId="60"/>
  </si>
  <si>
    <t>（注2） 全国銀行主要勘定はオフショア勘定を含みません。</t>
    <rPh sb="5" eb="7">
      <t>ゼンコク</t>
    </rPh>
    <rPh sb="7" eb="9">
      <t>ギンコウ</t>
    </rPh>
    <rPh sb="9" eb="11">
      <t>シュヨウ</t>
    </rPh>
    <rPh sb="11" eb="13">
      <t>カンジョウ</t>
    </rPh>
    <rPh sb="19" eb="21">
      <t>カンジョウ</t>
    </rPh>
    <rPh sb="22" eb="23">
      <t>フク</t>
    </rPh>
    <phoneticPr fontId="60"/>
  </si>
  <si>
    <t>（注6） 有効求人倍率、新規求人倍率は、令和４年12月以前の数値は、令和５年１月分公表時に新季節指数により改訂されています。</t>
    <rPh sb="1" eb="2">
      <t>チュウ</t>
    </rPh>
    <rPh sb="5" eb="7">
      <t>ユウコウ</t>
    </rPh>
    <rPh sb="7" eb="9">
      <t>キュウジン</t>
    </rPh>
    <rPh sb="9" eb="11">
      <t>バイリツ</t>
    </rPh>
    <rPh sb="12" eb="14">
      <t>シンキ</t>
    </rPh>
    <rPh sb="14" eb="16">
      <t>キュウジン</t>
    </rPh>
    <rPh sb="16" eb="18">
      <t>バイリツ</t>
    </rPh>
    <rPh sb="20" eb="22">
      <t>レイワ</t>
    </rPh>
    <rPh sb="23" eb="24">
      <t>ネン</t>
    </rPh>
    <rPh sb="24" eb="25">
      <t>ヘイネン</t>
    </rPh>
    <rPh sb="26" eb="27">
      <t>ガツ</t>
    </rPh>
    <rPh sb="27" eb="29">
      <t>イゼン</t>
    </rPh>
    <rPh sb="30" eb="32">
      <t>スウチ</t>
    </rPh>
    <rPh sb="34" eb="36">
      <t>レイワ</t>
    </rPh>
    <rPh sb="37" eb="38">
      <t>ネン</t>
    </rPh>
    <rPh sb="38" eb="39">
      <t>ヘイネン</t>
    </rPh>
    <rPh sb="39" eb="41">
      <t>ガツブン</t>
    </rPh>
    <rPh sb="41" eb="43">
      <t>コウヒョウ</t>
    </rPh>
    <rPh sb="43" eb="44">
      <t>ジ</t>
    </rPh>
    <rPh sb="45" eb="46">
      <t>シン</t>
    </rPh>
    <rPh sb="46" eb="48">
      <t>キセツ</t>
    </rPh>
    <rPh sb="48" eb="50">
      <t>シスウ</t>
    </rPh>
    <rPh sb="53" eb="55">
      <t>カイテイ</t>
    </rPh>
    <phoneticPr fontId="60"/>
  </si>
  <si>
    <t>（注3） 全国鉱工業指数における、 生産年平均指数は原指数です。基準年が令和2（2020）年に改定されました。</t>
    <rPh sb="32" eb="35">
      <t>キジュンネン</t>
    </rPh>
    <rPh sb="36" eb="38">
      <t>レイワ</t>
    </rPh>
    <rPh sb="45" eb="46">
      <t>ネン</t>
    </rPh>
    <rPh sb="47" eb="49">
      <t>カイテイ</t>
    </rPh>
    <phoneticPr fontId="60"/>
  </si>
  <si>
    <t>（注7） 新設住宅着工戸数の年単位の値は年度計です。</t>
    <rPh sb="1" eb="2">
      <t>チュウ</t>
    </rPh>
    <rPh sb="5" eb="7">
      <t>シンセツ</t>
    </rPh>
    <rPh sb="7" eb="9">
      <t>ジュウタク</t>
    </rPh>
    <rPh sb="9" eb="11">
      <t>チャッコウ</t>
    </rPh>
    <rPh sb="11" eb="13">
      <t>コスウ</t>
    </rPh>
    <rPh sb="14" eb="17">
      <t>ネンタンイ</t>
    </rPh>
    <rPh sb="18" eb="19">
      <t>ネ</t>
    </rPh>
    <rPh sb="20" eb="22">
      <t>ネンド</t>
    </rPh>
    <rPh sb="22" eb="23">
      <t>ケイ</t>
    </rPh>
    <phoneticPr fontId="60"/>
  </si>
  <si>
    <t>（注4） 実質賃金指数、常用雇用指数については、事業所規模５人以上です。また、基準年が平成27年から令和２(2020)年に改定されました。</t>
    <rPh sb="39" eb="41">
      <t>キジュン</t>
    </rPh>
    <rPh sb="41" eb="42">
      <t>ネン</t>
    </rPh>
    <rPh sb="43" eb="45">
      <t>ヘイセイ</t>
    </rPh>
    <rPh sb="47" eb="48">
      <t>ネン</t>
    </rPh>
    <rPh sb="50" eb="52">
      <t>レイワ</t>
    </rPh>
    <rPh sb="59" eb="60">
      <t>ネン</t>
    </rPh>
    <rPh sb="61" eb="63">
      <t>カイテイ</t>
    </rPh>
    <phoneticPr fontId="60"/>
  </si>
  <si>
    <t>（注8） 世帯消費動向指数については、令和３年７月分から、基準年が平成27年から令和２(2020)年に改定されました。</t>
    <rPh sb="1" eb="2">
      <t>チュウ</t>
    </rPh>
    <rPh sb="5" eb="7">
      <t>セタイ</t>
    </rPh>
    <rPh sb="7" eb="9">
      <t>ショウヒ</t>
    </rPh>
    <rPh sb="9" eb="11">
      <t>ドウコウ</t>
    </rPh>
    <rPh sb="11" eb="13">
      <t>シスウ</t>
    </rPh>
    <rPh sb="19" eb="21">
      <t>レイワ</t>
    </rPh>
    <rPh sb="22" eb="23">
      <t>ネン</t>
    </rPh>
    <rPh sb="24" eb="25">
      <t>ガツ</t>
    </rPh>
    <rPh sb="25" eb="26">
      <t>ブン</t>
    </rPh>
    <rPh sb="29" eb="31">
      <t>キジュン</t>
    </rPh>
    <rPh sb="31" eb="32">
      <t>ネン</t>
    </rPh>
    <rPh sb="33" eb="35">
      <t>ヘイセイ</t>
    </rPh>
    <rPh sb="37" eb="38">
      <t>ネン</t>
    </rPh>
    <rPh sb="40" eb="42">
      <t>レイワ</t>
    </rPh>
    <rPh sb="49" eb="50">
      <t>ネン</t>
    </rPh>
    <rPh sb="51" eb="53">
      <t>カイテイ</t>
    </rPh>
    <phoneticPr fontId="60"/>
  </si>
  <si>
    <t>月</t>
    <rPh sb="0" eb="1">
      <t>ツキ</t>
    </rPh>
    <phoneticPr fontId="64"/>
  </si>
  <si>
    <t>月</t>
    <rPh sb="0" eb="1">
      <t>ツキ</t>
    </rPh>
    <phoneticPr fontId="66"/>
  </si>
  <si>
    <t>月</t>
    <rPh sb="0" eb="1">
      <t>ガツ</t>
    </rPh>
    <phoneticPr fontId="63"/>
  </si>
  <si>
    <t>月</t>
    <rPh sb="0" eb="1">
      <t>ガツ</t>
    </rPh>
    <phoneticPr fontId="63"/>
  </si>
  <si>
    <t>（注１）　令和４年12月１日以降の人口は、令和２年国勢調査の人口等基本集計（確定値）をもとに住民基本台帳に基づく</t>
    <rPh sb="1" eb="2">
      <t>チュウ</t>
    </rPh>
    <rPh sb="5" eb="7">
      <t>レイワ</t>
    </rPh>
    <rPh sb="8" eb="9">
      <t>ネン</t>
    </rPh>
    <rPh sb="11" eb="12">
      <t>ガツ</t>
    </rPh>
    <rPh sb="13" eb="16">
      <t>ニチイコウ</t>
    </rPh>
    <rPh sb="14" eb="16">
      <t>イコウ</t>
    </rPh>
    <rPh sb="17" eb="19">
      <t>ジンコウ</t>
    </rPh>
    <rPh sb="21" eb="23">
      <t>レイワ</t>
    </rPh>
    <rPh sb="24" eb="25">
      <t>ネン</t>
    </rPh>
    <rPh sb="25" eb="27">
      <t>コクセイ</t>
    </rPh>
    <rPh sb="27" eb="29">
      <t>チョウサ</t>
    </rPh>
    <rPh sb="30" eb="32">
      <t>ジンコウ</t>
    </rPh>
    <rPh sb="32" eb="33">
      <t>トウ</t>
    </rPh>
    <rPh sb="33" eb="35">
      <t>キホン</t>
    </rPh>
    <rPh sb="35" eb="37">
      <t>シュウケイ</t>
    </rPh>
    <rPh sb="38" eb="41">
      <t>カクテイチ</t>
    </rPh>
    <rPh sb="46" eb="48">
      <t>ジュウミン</t>
    </rPh>
    <rPh sb="48" eb="50">
      <t>キホン</t>
    </rPh>
    <rPh sb="50" eb="52">
      <t>ダイチョウ</t>
    </rPh>
    <rPh sb="53" eb="54">
      <t>モト</t>
    </rPh>
    <phoneticPr fontId="61"/>
  </si>
  <si>
    <t>令　和　５　年　11　月　中</t>
    <rPh sb="0" eb="1">
      <t>レイ</t>
    </rPh>
    <rPh sb="2" eb="3">
      <t>カズ</t>
    </rPh>
    <rPh sb="6" eb="7">
      <t>ネン</t>
    </rPh>
    <rPh sb="11" eb="12">
      <t>ガツ</t>
    </rPh>
    <rPh sb="13" eb="14">
      <t>チュウ</t>
    </rPh>
    <phoneticPr fontId="60"/>
  </si>
  <si>
    <t>総数</t>
    <rPh sb="0" eb="2">
      <t>ソウスウ</t>
    </rPh>
    <phoneticPr fontId="93"/>
  </si>
  <si>
    <t>出生数</t>
    <rPh sb="0" eb="3">
      <t>シュッショウスウ</t>
    </rPh>
    <phoneticPr fontId="93"/>
  </si>
  <si>
    <t>令 和 ５ 年 12 月 １ 日 現 在</t>
    <phoneticPr fontId="60"/>
  </si>
  <si>
    <t>令和4年</t>
    <phoneticPr fontId="60"/>
  </si>
  <si>
    <t>令和4年</t>
    <phoneticPr fontId="60"/>
  </si>
  <si>
    <t>令和4年</t>
    <phoneticPr fontId="60"/>
  </si>
  <si>
    <t>（令和５年10月分）</t>
    <rPh sb="1" eb="3">
      <t>レイワ</t>
    </rPh>
    <rPh sb="4" eb="5">
      <t>ネン</t>
    </rPh>
    <rPh sb="7" eb="9">
      <t>ガツブン</t>
    </rPh>
    <phoneticPr fontId="60"/>
  </si>
  <si>
    <t>６　　企業倒産状況（12月分）、貸出約定平均金利（10月分）</t>
    <rPh sb="3" eb="5">
      <t>キギョウ</t>
    </rPh>
    <rPh sb="5" eb="7">
      <t>トウサン</t>
    </rPh>
    <rPh sb="7" eb="9">
      <t>ジョウキョウ</t>
    </rPh>
    <rPh sb="12" eb="14">
      <t>ガツブン</t>
    </rPh>
    <rPh sb="16" eb="18">
      <t>カシダシ</t>
    </rPh>
    <rPh sb="18" eb="20">
      <t>ヤクテイ</t>
    </rPh>
    <rPh sb="20" eb="22">
      <t>ヘイキン</t>
    </rPh>
    <rPh sb="22" eb="24">
      <t>キンリ</t>
    </rPh>
    <rPh sb="27" eb="29">
      <t>ガツブン</t>
    </rPh>
    <phoneticPr fontId="60"/>
  </si>
  <si>
    <t>令和3年</t>
    <phoneticPr fontId="60"/>
  </si>
  <si>
    <t>（令和５年12月分）</t>
    <rPh sb="1" eb="3">
      <t>レイワ</t>
    </rPh>
    <rPh sb="4" eb="5">
      <t>ネン</t>
    </rPh>
    <rPh sb="7" eb="9">
      <t>ガツブン</t>
    </rPh>
    <phoneticPr fontId="60"/>
  </si>
  <si>
    <t>（令和５年10月分速報)</t>
    <rPh sb="7" eb="8">
      <t>ツキ</t>
    </rPh>
    <rPh sb="8" eb="9">
      <t>フン</t>
    </rPh>
    <rPh sb="9" eb="11">
      <t>ソクホウ</t>
    </rPh>
    <phoneticPr fontId="60"/>
  </si>
  <si>
    <t>生産は94.7で、前月比1.9％増と、２か月連続して上昇した。</t>
    <rPh sb="22" eb="24">
      <t>レンゾク</t>
    </rPh>
    <rPh sb="26" eb="28">
      <t>ジョウショウ</t>
    </rPh>
    <phoneticPr fontId="60"/>
  </si>
  <si>
    <t>出荷は94.6で、前月比3.6％増と、2か月連続して上昇した。</t>
    <rPh sb="16" eb="17">
      <t>ゾウ</t>
    </rPh>
    <rPh sb="22" eb="24">
      <t>レンゾク</t>
    </rPh>
    <rPh sb="26" eb="28">
      <t>ジョウショウ</t>
    </rPh>
    <phoneticPr fontId="60"/>
  </si>
  <si>
    <t>在庫は103.7で、前月比6.7％減と、３か月ぶりに低下した。</t>
    <rPh sb="26" eb="28">
      <t>テイカ</t>
    </rPh>
    <phoneticPr fontId="60"/>
  </si>
  <si>
    <t>令和５年10月の鉱工業総合  生産、出荷、在庫の動き（静岡県：平成27年＝100、全国：令和２年＝100）</t>
    <rPh sb="0" eb="2">
      <t>レイワ</t>
    </rPh>
    <rPh sb="3" eb="4">
      <t>ネン</t>
    </rPh>
    <rPh sb="27" eb="30">
      <t>シズオカケン</t>
    </rPh>
    <rPh sb="41" eb="43">
      <t>ゼンコク</t>
    </rPh>
    <rPh sb="44" eb="46">
      <t>レイワ</t>
    </rPh>
    <rPh sb="47" eb="48">
      <t>ネン</t>
    </rPh>
    <phoneticPr fontId="60"/>
  </si>
  <si>
    <t>（注１）全国の数値は、経済産業省がR5.12.14に公表した確報値です。</t>
    <rPh sb="4" eb="6">
      <t>ゼンコク</t>
    </rPh>
    <rPh sb="7" eb="9">
      <t>スウチ</t>
    </rPh>
    <rPh sb="11" eb="13">
      <t>ケイザイ</t>
    </rPh>
    <rPh sb="13" eb="16">
      <t>サンギョウショウ</t>
    </rPh>
    <rPh sb="26" eb="28">
      <t>コウヒョウ</t>
    </rPh>
    <rPh sb="30" eb="32">
      <t>カクホウ</t>
    </rPh>
    <rPh sb="32" eb="33">
      <t>チ</t>
    </rPh>
    <phoneticPr fontId="60"/>
  </si>
  <si>
    <t>電気</t>
    <rPh sb="0" eb="2">
      <t>デンキ</t>
    </rPh>
    <phoneticPr fontId="60"/>
  </si>
  <si>
    <t>民生用電気機械、回転電気機械、配線・照明用器具</t>
    <rPh sb="0" eb="7">
      <t>ミンセイヨウデンキキカイ</t>
    </rPh>
    <rPh sb="8" eb="10">
      <t>カイテン</t>
    </rPh>
    <rPh sb="10" eb="12">
      <t>デンキ</t>
    </rPh>
    <rPh sb="12" eb="14">
      <t>キカイ</t>
    </rPh>
    <rPh sb="15" eb="17">
      <t>ハイセン</t>
    </rPh>
    <phoneticPr fontId="60"/>
  </si>
  <si>
    <t>電子デバイス</t>
    <rPh sb="0" eb="2">
      <t>デンシ</t>
    </rPh>
    <phoneticPr fontId="60"/>
  </si>
  <si>
    <t>その他の電子部品・デバイス</t>
    <rPh sb="2" eb="3">
      <t>タ</t>
    </rPh>
    <rPh sb="4" eb="6">
      <t>デンシ</t>
    </rPh>
    <rPh sb="6" eb="8">
      <t>ブヒン</t>
    </rPh>
    <phoneticPr fontId="60"/>
  </si>
  <si>
    <t>プラスチック</t>
    <phoneticPr fontId="60"/>
  </si>
  <si>
    <t>プラスチック製フィルム等、工業用プラスチック製品、その他のプラスチック製品</t>
    <rPh sb="6" eb="7">
      <t>セイ</t>
    </rPh>
    <rPh sb="11" eb="12">
      <t>トウ</t>
    </rPh>
    <rPh sb="13" eb="16">
      <t>コウギョウヨウ</t>
    </rPh>
    <rPh sb="22" eb="24">
      <t>セイヒン</t>
    </rPh>
    <rPh sb="27" eb="28">
      <t>タ</t>
    </rPh>
    <rPh sb="35" eb="37">
      <t>セイヒン</t>
    </rPh>
    <phoneticPr fontId="60"/>
  </si>
  <si>
    <t>汎用等</t>
    <rPh sb="0" eb="2">
      <t>ハンヨウ</t>
    </rPh>
    <rPh sb="2" eb="3">
      <t>トウ</t>
    </rPh>
    <phoneticPr fontId="60"/>
  </si>
  <si>
    <t>医療用機械器具・計測機器、汎用機械器具部品、金型</t>
    <rPh sb="0" eb="3">
      <t>イリョウヨウ</t>
    </rPh>
    <rPh sb="3" eb="5">
      <t>キカイ</t>
    </rPh>
    <rPh sb="5" eb="7">
      <t>キグ</t>
    </rPh>
    <rPh sb="8" eb="12">
      <t>ケイソクキキ</t>
    </rPh>
    <rPh sb="13" eb="21">
      <t>ハンヨウキカイキグブヒン</t>
    </rPh>
    <rPh sb="22" eb="24">
      <t>カナガタ</t>
    </rPh>
    <phoneticPr fontId="60"/>
  </si>
  <si>
    <t>食料品</t>
    <rPh sb="0" eb="3">
      <t>ショクリョウヒン</t>
    </rPh>
    <phoneticPr fontId="60"/>
  </si>
  <si>
    <t>清涼飲料、酒類、調味料</t>
    <rPh sb="0" eb="4">
      <t>セイリョウインリョウ</t>
    </rPh>
    <rPh sb="5" eb="6">
      <t>サケ</t>
    </rPh>
    <rPh sb="6" eb="7">
      <t>ルイ</t>
    </rPh>
    <rPh sb="8" eb="11">
      <t>チョウミリョウ</t>
    </rPh>
    <phoneticPr fontId="60"/>
  </si>
  <si>
    <t>情報</t>
    <rPh sb="0" eb="2">
      <t>ジョウホウ</t>
    </rPh>
    <phoneticPr fontId="60"/>
  </si>
  <si>
    <t>通信機械、その他の情報通信機械</t>
    <rPh sb="0" eb="2">
      <t>ツウシン</t>
    </rPh>
    <rPh sb="2" eb="4">
      <t>キカイ</t>
    </rPh>
    <rPh sb="7" eb="8">
      <t>タ</t>
    </rPh>
    <rPh sb="9" eb="13">
      <t>ジョウホウツウシン</t>
    </rPh>
    <rPh sb="13" eb="15">
      <t>キカイ</t>
    </rPh>
    <phoneticPr fontId="60"/>
  </si>
  <si>
    <t>輸送</t>
    <rPh sb="0" eb="2">
      <t>ユソウ</t>
    </rPh>
    <phoneticPr fontId="60"/>
  </si>
  <si>
    <t>自動車部品、特殊自動車、二輪自動車部品</t>
    <rPh sb="0" eb="3">
      <t>ジドウシャ</t>
    </rPh>
    <rPh sb="3" eb="5">
      <t>ブヒン</t>
    </rPh>
    <rPh sb="6" eb="8">
      <t>トクシュ</t>
    </rPh>
    <rPh sb="8" eb="11">
      <t>ジドウシャ</t>
    </rPh>
    <rPh sb="12" eb="19">
      <t>ニリンジドウシャブヒン</t>
    </rPh>
    <phoneticPr fontId="60"/>
  </si>
  <si>
    <t>清涼飲料、糖・油脂・でんぷん、菓子</t>
    <rPh sb="0" eb="4">
      <t>セイリョウインリョウ</t>
    </rPh>
    <rPh sb="5" eb="6">
      <t>トウ</t>
    </rPh>
    <rPh sb="7" eb="9">
      <t>ユシ</t>
    </rPh>
    <rPh sb="15" eb="17">
      <t>カシ</t>
    </rPh>
    <phoneticPr fontId="60"/>
  </si>
  <si>
    <t>回転電気機械、配線・照明用器具、電池</t>
    <rPh sb="0" eb="2">
      <t>カイテン</t>
    </rPh>
    <rPh sb="2" eb="4">
      <t>デンキ</t>
    </rPh>
    <rPh sb="4" eb="6">
      <t>キカイ</t>
    </rPh>
    <rPh sb="7" eb="9">
      <t>ハイセン</t>
    </rPh>
    <rPh sb="10" eb="12">
      <t>ショウメイ</t>
    </rPh>
    <rPh sb="12" eb="13">
      <t>ヨウ</t>
    </rPh>
    <rPh sb="13" eb="15">
      <t>キグ</t>
    </rPh>
    <rPh sb="16" eb="18">
      <t>デンチ</t>
    </rPh>
    <phoneticPr fontId="60"/>
  </si>
  <si>
    <t>工業用プラスチック製品、プラスチック製フィルム等、その他のプラスチック製品</t>
    <rPh sb="0" eb="3">
      <t>コウギョウヨウ</t>
    </rPh>
    <rPh sb="9" eb="11">
      <t>セイヒン</t>
    </rPh>
    <rPh sb="18" eb="19">
      <t>セイ</t>
    </rPh>
    <rPh sb="23" eb="24">
      <t>トウ</t>
    </rPh>
    <rPh sb="27" eb="28">
      <t>タ</t>
    </rPh>
    <rPh sb="35" eb="37">
      <t>セイヒン</t>
    </rPh>
    <phoneticPr fontId="60"/>
  </si>
  <si>
    <t>冷凍機・同応用製品、金属工作機械、汎用機械器具部品</t>
    <rPh sb="0" eb="3">
      <t>レイトウキ</t>
    </rPh>
    <rPh sb="4" eb="5">
      <t>ドウ</t>
    </rPh>
    <rPh sb="5" eb="7">
      <t>オウヨウ</t>
    </rPh>
    <rPh sb="7" eb="9">
      <t>セイヒン</t>
    </rPh>
    <rPh sb="10" eb="12">
      <t>キンゾク</t>
    </rPh>
    <rPh sb="12" eb="14">
      <t>コウサク</t>
    </rPh>
    <rPh sb="14" eb="16">
      <t>キカイ</t>
    </rPh>
    <rPh sb="17" eb="19">
      <t>ハンヨウ</t>
    </rPh>
    <rPh sb="19" eb="21">
      <t>キカイ</t>
    </rPh>
    <rPh sb="21" eb="23">
      <t>キグ</t>
    </rPh>
    <rPh sb="23" eb="25">
      <t>ブヒン</t>
    </rPh>
    <phoneticPr fontId="60"/>
  </si>
  <si>
    <t>非鉄</t>
    <rPh sb="0" eb="2">
      <t>ヒテツ</t>
    </rPh>
    <phoneticPr fontId="60"/>
  </si>
  <si>
    <t>伸銅・アルミニウム圧延製品、電線・ケーブル</t>
    <rPh sb="0" eb="2">
      <t>シンドウ</t>
    </rPh>
    <rPh sb="9" eb="13">
      <t>アツエンセイヒン</t>
    </rPh>
    <rPh sb="14" eb="16">
      <t>デンセン</t>
    </rPh>
    <phoneticPr fontId="60"/>
  </si>
  <si>
    <t>化学</t>
    <rPh sb="0" eb="2">
      <t>カガク</t>
    </rPh>
    <phoneticPr fontId="60"/>
  </si>
  <si>
    <t>その他の化学製品、プラスチック</t>
    <rPh sb="2" eb="3">
      <t>タ</t>
    </rPh>
    <rPh sb="4" eb="8">
      <t>カガクセイヒン</t>
    </rPh>
    <phoneticPr fontId="60"/>
  </si>
  <si>
    <t>特殊自動車</t>
    <rPh sb="0" eb="5">
      <t>トクシュジドウシャ</t>
    </rPh>
    <phoneticPr fontId="60"/>
  </si>
  <si>
    <t>窯業</t>
    <rPh sb="0" eb="1">
      <t>カマ</t>
    </rPh>
    <rPh sb="1" eb="2">
      <t>ギョウ</t>
    </rPh>
    <phoneticPr fontId="60"/>
  </si>
  <si>
    <t>セメント・同製品、その他の窯業・土石製品</t>
    <rPh sb="5" eb="6">
      <t>ドウ</t>
    </rPh>
    <rPh sb="6" eb="8">
      <t>セイヒン</t>
    </rPh>
    <rPh sb="11" eb="12">
      <t>タ</t>
    </rPh>
    <rPh sb="13" eb="14">
      <t>カマ</t>
    </rPh>
    <rPh sb="14" eb="15">
      <t>ギョウ</t>
    </rPh>
    <rPh sb="16" eb="18">
      <t>ドセキ</t>
    </rPh>
    <rPh sb="18" eb="20">
      <t>セイヒン</t>
    </rPh>
    <phoneticPr fontId="60"/>
  </si>
  <si>
    <t>茶・コーヒー、糖・油脂・でんぷん、肉製品</t>
    <rPh sb="0" eb="1">
      <t>チャ</t>
    </rPh>
    <rPh sb="7" eb="8">
      <t>トウ</t>
    </rPh>
    <rPh sb="9" eb="11">
      <t>ユシ</t>
    </rPh>
    <rPh sb="17" eb="20">
      <t>ニクセイヒン</t>
    </rPh>
    <phoneticPr fontId="60"/>
  </si>
  <si>
    <t>プラスチック</t>
    <phoneticPr fontId="60"/>
  </si>
  <si>
    <t>プラスチック</t>
    <phoneticPr fontId="60"/>
  </si>
  <si>
    <t>（令和５年10月分速報)</t>
    <phoneticPr fontId="60"/>
  </si>
  <si>
    <t>ウェイト</t>
    <phoneticPr fontId="60"/>
  </si>
  <si>
    <t>令和</t>
    <rPh sb="0" eb="2">
      <t>レイワ</t>
    </rPh>
    <phoneticPr fontId="59"/>
  </si>
  <si>
    <t>月</t>
    <rPh sb="0" eb="1">
      <t>ガツ</t>
    </rPh>
    <phoneticPr fontId="60"/>
  </si>
  <si>
    <t>前月比(％)</t>
    <rPh sb="0" eb="3">
      <t>ゼンネンヒ</t>
    </rPh>
    <phoneticPr fontId="60"/>
  </si>
  <si>
    <t>ウェイト</t>
    <phoneticPr fontId="60"/>
  </si>
  <si>
    <t>ウェイト</t>
    <phoneticPr fontId="60"/>
  </si>
  <si>
    <t>令和4年</t>
    <phoneticPr fontId="60"/>
  </si>
  <si>
    <t xml:space="preserve">                     10　　主　要　業　種　分　類　別　指　数　の　推　移</t>
    <phoneticPr fontId="60"/>
  </si>
  <si>
    <t>（１）輸送機械工業</t>
    <rPh sb="3" eb="5">
      <t>ユソウ</t>
    </rPh>
    <rPh sb="5" eb="7">
      <t>キカイ</t>
    </rPh>
    <rPh sb="7" eb="9">
      <t>コウギョウ</t>
    </rPh>
    <phoneticPr fontId="60"/>
  </si>
  <si>
    <t>（２）食料品・たばこ工業</t>
    <rPh sb="3" eb="6">
      <t>ショクリョウヒン</t>
    </rPh>
    <rPh sb="10" eb="12">
      <t>コウギョウ</t>
    </rPh>
    <phoneticPr fontId="60"/>
  </si>
  <si>
    <t>（３）化学工業</t>
    <rPh sb="3" eb="5">
      <t>カガク</t>
    </rPh>
    <rPh sb="5" eb="7">
      <t>コウギョウ</t>
    </rPh>
    <phoneticPr fontId="60"/>
  </si>
  <si>
    <t>（４）汎用・生産用・業務用機械工業</t>
    <rPh sb="3" eb="4">
      <t>ハン</t>
    </rPh>
    <rPh sb="4" eb="5">
      <t>ヨウ</t>
    </rPh>
    <rPh sb="6" eb="9">
      <t>セイサンヨウ</t>
    </rPh>
    <rPh sb="10" eb="13">
      <t>ギョウムヨウ</t>
    </rPh>
    <rPh sb="13" eb="15">
      <t>キカイ</t>
    </rPh>
    <rPh sb="15" eb="17">
      <t>コウギョウ</t>
    </rPh>
    <phoneticPr fontId="60"/>
  </si>
  <si>
    <t>（令和５年11月分）</t>
    <rPh sb="1" eb="3">
      <t>レイワ</t>
    </rPh>
    <rPh sb="4" eb="5">
      <t>ネン</t>
    </rPh>
    <rPh sb="7" eb="9">
      <t>ガツブン</t>
    </rPh>
    <phoneticPr fontId="60"/>
  </si>
  <si>
    <t>令和5年</t>
    <rPh sb="0" eb="2">
      <t>レイワ</t>
    </rPh>
    <rPh sb="3" eb="4">
      <t>ネン</t>
    </rPh>
    <phoneticPr fontId="63"/>
  </si>
  <si>
    <t>令和5年</t>
    <rPh sb="0" eb="2">
      <t>レイワ</t>
    </rPh>
    <rPh sb="3" eb="4">
      <t>ネン</t>
    </rPh>
    <phoneticPr fontId="60"/>
  </si>
  <si>
    <t>費目</t>
    <rPh sb="0" eb="2">
      <t>ヒモク</t>
    </rPh>
    <phoneticPr fontId="60"/>
  </si>
  <si>
    <t>食料</t>
    <rPh sb="0" eb="2">
      <t>ショクリョウ</t>
    </rPh>
    <phoneticPr fontId="60"/>
  </si>
  <si>
    <t>住居</t>
    <rPh sb="0" eb="1">
      <t>ジュウ</t>
    </rPh>
    <rPh sb="1" eb="2">
      <t>キョ</t>
    </rPh>
    <phoneticPr fontId="60"/>
  </si>
  <si>
    <t>光熱・水道</t>
    <rPh sb="0" eb="2">
      <t>コウネツ</t>
    </rPh>
    <rPh sb="3" eb="5">
      <t>スイドウ</t>
    </rPh>
    <phoneticPr fontId="60"/>
  </si>
  <si>
    <t>生鮮食品</t>
    <rPh sb="0" eb="1">
      <t>ショウ</t>
    </rPh>
    <rPh sb="1" eb="2">
      <t>アラタ</t>
    </rPh>
    <rPh sb="2" eb="3">
      <t>ショク</t>
    </rPh>
    <rPh sb="3" eb="4">
      <t>シナ</t>
    </rPh>
    <phoneticPr fontId="60"/>
  </si>
  <si>
    <t>月別</t>
    <rPh sb="0" eb="2">
      <t>ツキベツ</t>
    </rPh>
    <phoneticPr fontId="60"/>
  </si>
  <si>
    <t>指数</t>
    <rPh sb="0" eb="2">
      <t>シスウ</t>
    </rPh>
    <phoneticPr fontId="60"/>
  </si>
  <si>
    <t>前月比</t>
    <rPh sb="0" eb="2">
      <t>ゼンゲツ</t>
    </rPh>
    <rPh sb="2" eb="3">
      <t>ヒ</t>
    </rPh>
    <phoneticPr fontId="60"/>
  </si>
  <si>
    <t>前年同月比</t>
    <rPh sb="0" eb="2">
      <t>ゼンネン</t>
    </rPh>
    <rPh sb="2" eb="4">
      <t>ドウゲツ</t>
    </rPh>
    <rPh sb="4" eb="5">
      <t>ヒ</t>
    </rPh>
    <phoneticPr fontId="60"/>
  </si>
  <si>
    <t>（％）</t>
    <phoneticPr fontId="60"/>
  </si>
  <si>
    <t>（％）</t>
    <phoneticPr fontId="60"/>
  </si>
  <si>
    <t>家具・家事用品</t>
    <rPh sb="0" eb="2">
      <t>カグ</t>
    </rPh>
    <rPh sb="3" eb="5">
      <t>カジ</t>
    </rPh>
    <rPh sb="5" eb="7">
      <t>ヨウヒン</t>
    </rPh>
    <phoneticPr fontId="60"/>
  </si>
  <si>
    <t>被服及び履物</t>
    <rPh sb="0" eb="2">
      <t>ヒフク</t>
    </rPh>
    <rPh sb="2" eb="3">
      <t>オヨ</t>
    </rPh>
    <rPh sb="4" eb="6">
      <t>ハキモノ</t>
    </rPh>
    <phoneticPr fontId="60"/>
  </si>
  <si>
    <t>保健医療</t>
    <rPh sb="0" eb="1">
      <t>タモツ</t>
    </rPh>
    <rPh sb="1" eb="2">
      <t>ケン</t>
    </rPh>
    <rPh sb="2" eb="3">
      <t>イ</t>
    </rPh>
    <rPh sb="3" eb="4">
      <t>リョウ</t>
    </rPh>
    <phoneticPr fontId="60"/>
  </si>
  <si>
    <t>交通・通信</t>
    <rPh sb="0" eb="2">
      <t>コウツウ</t>
    </rPh>
    <rPh sb="3" eb="5">
      <t>ツウシン</t>
    </rPh>
    <phoneticPr fontId="60"/>
  </si>
  <si>
    <t>教育</t>
    <rPh sb="0" eb="1">
      <t>キョウ</t>
    </rPh>
    <rPh sb="1" eb="2">
      <t>イク</t>
    </rPh>
    <phoneticPr fontId="60"/>
  </si>
  <si>
    <t>教養娯楽</t>
    <rPh sb="0" eb="1">
      <t>キョウ</t>
    </rPh>
    <rPh sb="1" eb="2">
      <t>オサム</t>
    </rPh>
    <rPh sb="2" eb="3">
      <t>ゴ</t>
    </rPh>
    <rPh sb="3" eb="4">
      <t>ラク</t>
    </rPh>
    <phoneticPr fontId="60"/>
  </si>
  <si>
    <t>諸雑費</t>
    <rPh sb="0" eb="1">
      <t>ショ</t>
    </rPh>
    <rPh sb="1" eb="2">
      <t>ザツ</t>
    </rPh>
    <rPh sb="2" eb="3">
      <t>ヒ</t>
    </rPh>
    <phoneticPr fontId="60"/>
  </si>
  <si>
    <t>持家の帰属家賃を除く総合</t>
    <rPh sb="0" eb="1">
      <t>モ</t>
    </rPh>
    <rPh sb="1" eb="2">
      <t>イエ</t>
    </rPh>
    <rPh sb="3" eb="5">
      <t>キゾク</t>
    </rPh>
    <rPh sb="5" eb="7">
      <t>ヤチン</t>
    </rPh>
    <rPh sb="8" eb="9">
      <t>ノゾ</t>
    </rPh>
    <rPh sb="10" eb="12">
      <t>ソウゴウ</t>
    </rPh>
    <phoneticPr fontId="60"/>
  </si>
  <si>
    <t>　12　　毎月勤労統計調査地方調査結果（10月）</t>
    <rPh sb="22" eb="23">
      <t>ガツ</t>
    </rPh>
    <phoneticPr fontId="60"/>
  </si>
  <si>
    <t>対前年同月増減率（％）</t>
    <phoneticPr fontId="60"/>
  </si>
  <si>
    <t>対前月増減率（％）</t>
    <phoneticPr fontId="60"/>
  </si>
  <si>
    <t>　　（イ）　平   均   現   金   給   与   額　（10月）</t>
    <rPh sb="6" eb="11">
      <t>ヘイキン</t>
    </rPh>
    <rPh sb="14" eb="19">
      <t>ゲンキン</t>
    </rPh>
    <rPh sb="22" eb="31">
      <t>キュウヨガク</t>
    </rPh>
    <rPh sb="35" eb="36">
      <t>ガツ</t>
    </rPh>
    <phoneticPr fontId="60"/>
  </si>
  <si>
    <t>　　（ウ）　出　勤　日　数　、　労　働　時　間　（10月）</t>
    <rPh sb="27" eb="28">
      <t>ガツ</t>
    </rPh>
    <phoneticPr fontId="60"/>
  </si>
  <si>
    <t>　　（エ）　10月末常用労働者数及び労働異動率</t>
    <rPh sb="8" eb="9">
      <t>ガツ</t>
    </rPh>
    <phoneticPr fontId="60"/>
  </si>
  <si>
    <t>（ア）　賃金・労働時間・雇用（調査産業計・製造業）（10月）</t>
    <rPh sb="28" eb="29">
      <t>ガツ</t>
    </rPh>
    <phoneticPr fontId="60"/>
  </si>
  <si>
    <t>令和4年</t>
    <rPh sb="0" eb="2">
      <t>レイワ</t>
    </rPh>
    <rPh sb="3" eb="4">
      <t>ネン</t>
    </rPh>
    <phoneticPr fontId="60"/>
  </si>
  <si>
    <t>（イ） 　平   均   現   金   給   与   額　（10月）</t>
    <rPh sb="34" eb="35">
      <t>ガツ</t>
    </rPh>
    <phoneticPr fontId="60"/>
  </si>
  <si>
    <t xml:space="preserve">   （ウ）　 出  勤  日  数  、  労  働  時  間 （10月）</t>
    <rPh sb="37" eb="38">
      <t>ガツ</t>
    </rPh>
    <phoneticPr fontId="60"/>
  </si>
  <si>
    <t>令和5年</t>
    <rPh sb="3" eb="4">
      <t>ネン</t>
    </rPh>
    <phoneticPr fontId="70"/>
  </si>
  <si>
    <t>（令和５年10月分）</t>
    <rPh sb="1" eb="3">
      <t>レイワ</t>
    </rPh>
    <rPh sb="4" eb="5">
      <t>ネン</t>
    </rPh>
    <rPh sb="7" eb="8">
      <t>ガツ</t>
    </rPh>
    <rPh sb="8" eb="9">
      <t>ブン</t>
    </rPh>
    <phoneticPr fontId="60"/>
  </si>
  <si>
    <t>（令和５年11月分）</t>
    <rPh sb="1" eb="3">
      <t>レイワ</t>
    </rPh>
    <rPh sb="4" eb="5">
      <t>ネン</t>
    </rPh>
    <rPh sb="7" eb="8">
      <t>ガツ</t>
    </rPh>
    <rPh sb="8" eb="9">
      <t>ブン</t>
    </rPh>
    <phoneticPr fontId="60"/>
  </si>
  <si>
    <t>（令和５年11月分）</t>
    <rPh sb="1" eb="2">
      <t>レイ</t>
    </rPh>
    <rPh sb="2" eb="3">
      <t>ワ</t>
    </rPh>
    <phoneticPr fontId="60"/>
  </si>
  <si>
    <t>（令和５年11月分）</t>
    <rPh sb="1" eb="3">
      <t>レイワ</t>
    </rPh>
    <phoneticPr fontId="60"/>
  </si>
  <si>
    <t>年</t>
    <rPh sb="0" eb="1">
      <t>ネン</t>
    </rPh>
    <phoneticPr fontId="63"/>
  </si>
  <si>
    <t>令和</t>
    <rPh sb="0" eb="2">
      <t>レイワ</t>
    </rPh>
    <phoneticPr fontId="63"/>
  </si>
  <si>
    <t>年度</t>
    <rPh sb="0" eb="1">
      <t>ネン</t>
    </rPh>
    <rPh sb="1" eb="2">
      <t>ド</t>
    </rPh>
    <phoneticPr fontId="63"/>
  </si>
  <si>
    <t>令和5年</t>
    <rPh sb="0" eb="2">
      <t>レイワ</t>
    </rPh>
    <rPh sb="3" eb="4">
      <t>ネン</t>
    </rPh>
    <phoneticPr fontId="62"/>
  </si>
  <si>
    <t>（令和５年11月分）</t>
    <rPh sb="1" eb="3">
      <t>レイワ</t>
    </rPh>
    <rPh sb="4" eb="5">
      <t>ネン</t>
    </rPh>
    <rPh sb="7" eb="8">
      <t>ガツ</t>
    </rPh>
    <rPh sb="8" eb="9">
      <t>フン</t>
    </rPh>
    <phoneticPr fontId="60"/>
  </si>
  <si>
    <t>年度</t>
    <rPh sb="0" eb="2">
      <t>ネンド</t>
    </rPh>
    <phoneticPr fontId="61"/>
  </si>
  <si>
    <t>年月別</t>
    <rPh sb="0" eb="1">
      <t>ネン</t>
    </rPh>
    <rPh sb="1" eb="2">
      <t>ツキ</t>
    </rPh>
    <rPh sb="2" eb="3">
      <t>ベツ</t>
    </rPh>
    <phoneticPr fontId="60"/>
  </si>
  <si>
    <t>国内線</t>
    <rPh sb="0" eb="3">
      <t>コクナイセン</t>
    </rPh>
    <phoneticPr fontId="60"/>
  </si>
  <si>
    <t>国際線</t>
    <rPh sb="0" eb="3">
      <t>コクサイセン</t>
    </rPh>
    <phoneticPr fontId="60"/>
  </si>
  <si>
    <t>鹿児島線</t>
    <rPh sb="0" eb="3">
      <t>カゴシマ</t>
    </rPh>
    <rPh sb="3" eb="4">
      <t>セン</t>
    </rPh>
    <phoneticPr fontId="60"/>
  </si>
  <si>
    <t>沖縄線</t>
    <rPh sb="0" eb="2">
      <t>オキナワ</t>
    </rPh>
    <rPh sb="2" eb="3">
      <t>セン</t>
    </rPh>
    <phoneticPr fontId="60"/>
  </si>
  <si>
    <t>ソウル線</t>
    <rPh sb="3" eb="4">
      <t>セン</t>
    </rPh>
    <phoneticPr fontId="60"/>
  </si>
  <si>
    <t>上海線</t>
    <rPh sb="0" eb="2">
      <t>シャンハイ</t>
    </rPh>
    <rPh sb="2" eb="3">
      <t>セン</t>
    </rPh>
    <phoneticPr fontId="60"/>
  </si>
  <si>
    <t>寧波線※</t>
    <rPh sb="0" eb="1">
      <t>ネイ</t>
    </rPh>
    <rPh sb="1" eb="2">
      <t>ナミ</t>
    </rPh>
    <rPh sb="2" eb="3">
      <t>セン</t>
    </rPh>
    <phoneticPr fontId="60"/>
  </si>
  <si>
    <t>乗客</t>
    <rPh sb="0" eb="2">
      <t>ジョウキャク</t>
    </rPh>
    <phoneticPr fontId="60"/>
  </si>
  <si>
    <t>降客</t>
    <rPh sb="0" eb="1">
      <t>オ</t>
    </rPh>
    <rPh sb="1" eb="2">
      <t>キャク</t>
    </rPh>
    <phoneticPr fontId="60"/>
  </si>
  <si>
    <t>西安線※</t>
    <rPh sb="0" eb="2">
      <t>シーアン</t>
    </rPh>
    <rPh sb="2" eb="3">
      <t>セン</t>
    </rPh>
    <phoneticPr fontId="60"/>
  </si>
  <si>
    <t>温州線※</t>
    <rPh sb="0" eb="2">
      <t>ウンシュウ</t>
    </rPh>
    <rPh sb="2" eb="3">
      <t>セン</t>
    </rPh>
    <phoneticPr fontId="60"/>
  </si>
  <si>
    <t>杭州線※</t>
    <rPh sb="0" eb="2">
      <t>コウシュウ</t>
    </rPh>
    <rPh sb="2" eb="3">
      <t>セン</t>
    </rPh>
    <phoneticPr fontId="60"/>
  </si>
  <si>
    <t>煙台・北京線※</t>
    <rPh sb="0" eb="1">
      <t>ケムリ</t>
    </rPh>
    <rPh sb="1" eb="2">
      <t>タイ</t>
    </rPh>
    <rPh sb="3" eb="5">
      <t>ペキン</t>
    </rPh>
    <rPh sb="5" eb="6">
      <t>セン</t>
    </rPh>
    <phoneticPr fontId="60"/>
  </si>
  <si>
    <t>南昌線※</t>
    <rPh sb="0" eb="2">
      <t>ナンショウ</t>
    </rPh>
    <rPh sb="2" eb="3">
      <t>セン</t>
    </rPh>
    <phoneticPr fontId="60"/>
  </si>
  <si>
    <t>連雲港線※</t>
    <rPh sb="0" eb="1">
      <t>レン</t>
    </rPh>
    <rPh sb="1" eb="2">
      <t>ウン</t>
    </rPh>
    <rPh sb="2" eb="3">
      <t>コウ</t>
    </rPh>
    <rPh sb="3" eb="4">
      <t>セン</t>
    </rPh>
    <phoneticPr fontId="60"/>
  </si>
  <si>
    <t>台北線※</t>
    <rPh sb="0" eb="2">
      <t>タイペイ</t>
    </rPh>
    <rPh sb="2" eb="3">
      <t>セン</t>
    </rPh>
    <phoneticPr fontId="60"/>
  </si>
  <si>
    <t>・チャーター便の搭乗者数については、含まれておりません。</t>
    <phoneticPr fontId="60"/>
  </si>
  <si>
    <t>・〈国内線〉ＡＮＡ新千歳線及び沖縄線の２路線の運行はありません。</t>
    <rPh sb="2" eb="5">
      <t>コクナイセン</t>
    </rPh>
    <rPh sb="9" eb="12">
      <t>シンチトセ</t>
    </rPh>
    <rPh sb="12" eb="13">
      <t>セン</t>
    </rPh>
    <rPh sb="13" eb="14">
      <t>オヨ</t>
    </rPh>
    <rPh sb="15" eb="18">
      <t>オキナワセン</t>
    </rPh>
    <rPh sb="20" eb="22">
      <t>ロセン</t>
    </rPh>
    <rPh sb="23" eb="25">
      <t>ウンコウ</t>
    </rPh>
    <phoneticPr fontId="60"/>
  </si>
  <si>
    <t xml:space="preserve">               FDA丘珠線は、2023年10月29日～2024年３月30日の期間中運休です。</t>
    <phoneticPr fontId="60"/>
  </si>
  <si>
    <t>・〈国際線〉※印の路線は現在ダイヤがありません。</t>
    <rPh sb="2" eb="5">
      <t>コクサイセン</t>
    </rPh>
    <rPh sb="7" eb="8">
      <t>シルシ</t>
    </rPh>
    <rPh sb="9" eb="11">
      <t>ロセン</t>
    </rPh>
    <rPh sb="12" eb="14">
      <t>ゲンザイ</t>
    </rPh>
    <phoneticPr fontId="60"/>
  </si>
  <si>
    <t>（令和５年11月分）</t>
    <rPh sb="1" eb="3">
      <t>レイワ</t>
    </rPh>
    <rPh sb="7" eb="8">
      <t>ガツ</t>
    </rPh>
    <rPh sb="8" eb="9">
      <t>ブン</t>
    </rPh>
    <phoneticPr fontId="60"/>
  </si>
  <si>
    <t>令和５年</t>
    <rPh sb="0" eb="2">
      <t>レイワ</t>
    </rPh>
    <rPh sb="3" eb="4">
      <t>ネン</t>
    </rPh>
    <phoneticPr fontId="21"/>
  </si>
  <si>
    <t>戸  数</t>
    <phoneticPr fontId="60"/>
  </si>
  <si>
    <t>対前月比</t>
    <phoneticPr fontId="60"/>
  </si>
  <si>
    <t>対前年同月比</t>
    <phoneticPr fontId="60"/>
  </si>
  <si>
    <t>…</t>
    <phoneticPr fontId="6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</si>
</sst>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5" formatCode="&quot;¥&quot;#,##0;&quot;¥&quot;\-#,##0"/>
    <numFmt numFmtId="6" formatCode="&quot;¥&quot;#,##0;[Red]&quot;¥&quot;\-#,##0"/>
    <numFmt numFmtId="176" formatCode="_(* #,##0_);_(* \(#,##0\);_(* \-_);_(@_)"/>
    <numFmt numFmtId="177" formatCode="#,##0;&quot;△ &quot;#,##0"/>
    <numFmt numFmtId="178" formatCode="0.00_);[Red]\(0.00\)"/>
    <numFmt numFmtId="179" formatCode="#,##0.0;&quot;△ &quot;#,##0.0"/>
    <numFmt numFmtId="180" formatCode="0.0_ "/>
    <numFmt numFmtId="181" formatCode="0.0_);[Red]\(0.0\)"/>
    <numFmt numFmtId="182" formatCode="#,##0.0;[Red]\-#,##0.0"/>
    <numFmt numFmtId="183" formatCode="#,##0.0"/>
    <numFmt numFmtId="184" formatCode="#,##0_ "/>
    <numFmt numFmtId="185" formatCode="0.0"/>
    <numFmt numFmtId="186" formatCode="#,##0_______ "/>
    <numFmt numFmtId="187" formatCode="\p#,##0;[Red]\-#,##0"/>
    <numFmt numFmtId="188" formatCode="&quot;平成&quot;#&quot;年&quot;"/>
    <numFmt numFmtId="189" formatCode="0;&quot;△ &quot;0"/>
    <numFmt numFmtId="190" formatCode="0_ "/>
    <numFmt numFmtId="191" formatCode="###,###&quot; &quot;"/>
    <numFmt numFmtId="192" formatCode="#,##0_ ;[Red]\-#,##0\ "/>
    <numFmt numFmtId="193" formatCode="#,##0_);[Red]\(#,##0\)"/>
    <numFmt numFmtId="194" formatCode="0.000_);@_)"/>
    <numFmt numFmtId="195" formatCode="0.000_);[Red]\(0.000\)"/>
    <numFmt numFmtId="196" formatCode="&quot;（平成29年&quot;@&quot;月分速報）&quot;"/>
    <numFmt numFmtId="197" formatCode="0.0;&quot;△ &quot;0.0;@"/>
    <numFmt numFmtId="198" formatCode="\(0.0\)"/>
    <numFmt numFmtId="199" formatCode="0.0;\(&quot;△ &quot;0.0\)"/>
    <numFmt numFmtId="200" formatCode="0.0%"/>
    <numFmt numFmtId="201" formatCode="#,##0_ ;@_)"/>
    <numFmt numFmtId="202" formatCode="[$-411]ggge&quot;年&quot;"/>
    <numFmt numFmtId="203" formatCode="0.0;&quot;△ &quot;0.0"/>
    <numFmt numFmtId="204" formatCode="#,###.0"/>
    <numFmt numFmtId="205" formatCode="&quot;r&quot;#,###.0"/>
    <numFmt numFmtId="206" formatCode="##.0"/>
    <numFmt numFmtId="207" formatCode="#,##0.0_);&quot;△ &quot;#,##0.0_)"/>
    <numFmt numFmtId="208" formatCode="#,##0__"/>
    <numFmt numFmtId="209" formatCode="#,##0_);;&quot;- &quot;;@_)"/>
    <numFmt numFmtId="210" formatCode="#,###"/>
    <numFmt numFmtId="211" formatCode="\p0"/>
    <numFmt numFmtId="212" formatCode="__\ * #,##0__\ ;__\ * \-#,##0__\ ;__\ * &quot;-&quot;__\ ;__\ @__\ "/>
    <numFmt numFmtId="213" formatCode="#,##0____"/>
    <numFmt numFmtId="214" formatCode="#,##0;;\-"/>
    <numFmt numFmtId="215" formatCode="#,##0\ \ "/>
    <numFmt numFmtId="216" formatCode="\p#,###"/>
    <numFmt numFmtId="217" formatCode="#,##0.0_);[Red]\(#,##0.0\)"/>
    <numFmt numFmtId="218" formatCode="###\ ###\ ##0;\ \-##0;\-"/>
    <numFmt numFmtId="219" formatCode="#,##0;[Red]#,##0"/>
    <numFmt numFmtId="220" formatCode="\p#,###.0"/>
    <numFmt numFmtId="221" formatCode="0_);[Red]\(0\)"/>
    <numFmt numFmtId="222" formatCode="0.00;&quot;△ &quot;0.00"/>
    <numFmt numFmtId="223" formatCode="&quot;r&quot;#,###"/>
    <numFmt numFmtId="224" formatCode="&quot;令和５年&quot;@&quot;月&quot;"/>
  </numFmts>
  <fonts count="104" x14ac:knownFonts="1">
    <font>
      <sz val="11"/>
      <name val="ＭＳ Ｐゴシック"/>
      <family val="3"/>
      <charset val="128"/>
    </font>
    <font>
      <sz val="11"/>
      <color indexed="8"/>
      <name val="ＭＳ Ｐゴシック"/>
      <family val="3"/>
      <charset val="128"/>
    </font>
    <font>
      <sz val="11"/>
      <color indexed="8"/>
      <name val="游ゴシック"/>
      <family val="3"/>
      <charset val="128"/>
    </font>
    <font>
      <sz val="11"/>
      <color indexed="9"/>
      <name val="ＭＳ Ｐゴシック"/>
      <family val="3"/>
      <charset val="128"/>
    </font>
    <font>
      <sz val="11"/>
      <color indexed="9"/>
      <name val="游ゴシック"/>
      <family val="3"/>
      <charset val="128"/>
    </font>
    <font>
      <sz val="11"/>
      <color indexed="19"/>
      <name val="ＭＳ Ｐゴシック"/>
      <family val="3"/>
      <charset val="128"/>
    </font>
    <font>
      <sz val="11"/>
      <color indexed="60"/>
      <name val="游ゴシック"/>
      <family val="3"/>
      <charset val="128"/>
    </font>
    <font>
      <b/>
      <sz val="18"/>
      <color indexed="62"/>
      <name val="ＭＳ Ｐゴシック"/>
      <family val="3"/>
      <charset val="128"/>
    </font>
    <font>
      <sz val="18"/>
      <color indexed="54"/>
      <name val="游ゴシック Light"/>
      <family val="3"/>
      <charset val="128"/>
    </font>
    <font>
      <b/>
      <sz val="11"/>
      <color indexed="9"/>
      <name val="ＭＳ Ｐゴシック"/>
      <family val="3"/>
      <charset val="128"/>
    </font>
    <font>
      <b/>
      <sz val="11"/>
      <color indexed="9"/>
      <name val="游ゴシック"/>
      <family val="3"/>
      <charset val="128"/>
    </font>
    <font>
      <u/>
      <sz val="11"/>
      <color indexed="12"/>
      <name val="ＭＳ 明朝"/>
      <family val="1"/>
      <charset val="128"/>
    </font>
    <font>
      <sz val="11"/>
      <name val="ＭＳ 明朝"/>
      <family val="1"/>
      <charset val="128"/>
    </font>
    <font>
      <sz val="11"/>
      <color indexed="10"/>
      <name val="ＭＳ Ｐゴシック"/>
      <family val="3"/>
      <charset val="128"/>
    </font>
    <font>
      <sz val="11"/>
      <color indexed="52"/>
      <name val="游ゴシック"/>
      <family val="3"/>
      <charset val="128"/>
    </font>
    <font>
      <sz val="11"/>
      <color indexed="62"/>
      <name val="ＭＳ Ｐゴシック"/>
      <family val="3"/>
      <charset val="128"/>
    </font>
    <font>
      <sz val="11"/>
      <color indexed="62"/>
      <name val="游ゴシック"/>
      <family val="3"/>
      <charset val="128"/>
    </font>
    <font>
      <b/>
      <sz val="11"/>
      <color indexed="63"/>
      <name val="ＭＳ Ｐゴシック"/>
      <family val="3"/>
      <charset val="128"/>
    </font>
    <font>
      <b/>
      <sz val="11"/>
      <color indexed="63"/>
      <name val="游ゴシック"/>
      <family val="3"/>
      <charset val="128"/>
    </font>
    <font>
      <sz val="11"/>
      <color indexed="20"/>
      <name val="ＭＳ Ｐゴシック"/>
      <family val="3"/>
      <charset val="128"/>
    </font>
    <font>
      <sz val="11"/>
      <color indexed="20"/>
      <name val="游ゴシック"/>
      <family val="3"/>
      <charset val="128"/>
    </font>
    <font>
      <sz val="11"/>
      <name val="ＭＳ Ｐ明朝"/>
      <family val="1"/>
      <charset val="128"/>
    </font>
    <font>
      <sz val="10"/>
      <name val="ＭＳ Ｐゴシック"/>
      <family val="3"/>
      <charset val="128"/>
    </font>
    <font>
      <sz val="11"/>
      <color indexed="17"/>
      <name val="ＭＳ Ｐゴシック"/>
      <family val="3"/>
      <charset val="128"/>
    </font>
    <font>
      <sz val="11"/>
      <color indexed="17"/>
      <name val="游ゴシック"/>
      <family val="3"/>
      <charset val="128"/>
    </font>
    <font>
      <b/>
      <sz val="15"/>
      <color indexed="62"/>
      <name val="ＭＳ Ｐゴシック"/>
      <family val="3"/>
      <charset val="128"/>
    </font>
    <font>
      <b/>
      <sz val="15"/>
      <color indexed="54"/>
      <name val="游ゴシック"/>
      <family val="3"/>
      <charset val="128"/>
    </font>
    <font>
      <b/>
      <sz val="13"/>
      <color indexed="62"/>
      <name val="ＭＳ Ｐゴシック"/>
      <family val="3"/>
      <charset val="128"/>
    </font>
    <font>
      <b/>
      <sz val="13"/>
      <color indexed="54"/>
      <name val="游ゴシック"/>
      <family val="3"/>
      <charset val="128"/>
    </font>
    <font>
      <b/>
      <sz val="11"/>
      <color indexed="62"/>
      <name val="ＭＳ Ｐゴシック"/>
      <family val="3"/>
      <charset val="128"/>
    </font>
    <font>
      <b/>
      <sz val="11"/>
      <color indexed="54"/>
      <name val="游ゴシック"/>
      <family val="3"/>
      <charset val="128"/>
    </font>
    <font>
      <b/>
      <sz val="11"/>
      <color indexed="10"/>
      <name val="ＭＳ Ｐゴシック"/>
      <family val="3"/>
      <charset val="128"/>
    </font>
    <font>
      <b/>
      <sz val="11"/>
      <color indexed="52"/>
      <name val="游ゴシック"/>
      <family val="3"/>
      <charset val="128"/>
    </font>
    <font>
      <i/>
      <sz val="11"/>
      <color indexed="23"/>
      <name val="ＭＳ Ｐゴシック"/>
      <family val="3"/>
      <charset val="128"/>
    </font>
    <font>
      <sz val="11"/>
      <color indexed="55"/>
      <name val="ＭＳ Ｐゴシック"/>
      <family val="3"/>
      <charset val="128"/>
    </font>
    <font>
      <sz val="11"/>
      <color indexed="10"/>
      <name val="游ゴシック"/>
      <family val="3"/>
      <charset val="128"/>
    </font>
    <font>
      <b/>
      <sz val="11"/>
      <color indexed="8"/>
      <name val="ＭＳ Ｐゴシック"/>
      <family val="3"/>
      <charset val="128"/>
    </font>
    <font>
      <b/>
      <sz val="11"/>
      <color indexed="8"/>
      <name val="游ゴシック"/>
      <family val="3"/>
      <charset val="128"/>
    </font>
    <font>
      <sz val="17"/>
      <name val="ＭＳ Ｐゴシック"/>
      <family val="3"/>
      <charset val="128"/>
    </font>
    <font>
      <sz val="10"/>
      <name val="ＭＳ Ｐ明朝"/>
      <family val="1"/>
      <charset val="128"/>
    </font>
    <font>
      <b/>
      <sz val="12"/>
      <name val="ＭＳ ゴシック"/>
      <family val="3"/>
      <charset val="128"/>
    </font>
    <font>
      <sz val="18"/>
      <name val="ＭＳ Ｐ明朝"/>
      <family val="1"/>
      <charset val="128"/>
    </font>
    <font>
      <b/>
      <sz val="14"/>
      <name val="ＭＳ ゴシック"/>
      <family val="3"/>
      <charset val="128"/>
    </font>
    <font>
      <sz val="8"/>
      <name val="ＭＳ Ｐ明朝"/>
      <family val="1"/>
      <charset val="128"/>
    </font>
    <font>
      <sz val="9"/>
      <name val="ＭＳ Ｐ明朝"/>
      <family val="1"/>
      <charset val="128"/>
    </font>
    <font>
      <b/>
      <sz val="21"/>
      <name val="ＭＳ Ｐゴシック"/>
      <family val="3"/>
      <charset val="128"/>
    </font>
    <font>
      <sz val="11.5"/>
      <name val="ＭＳ Ｐゴシック"/>
      <family val="3"/>
      <charset val="128"/>
    </font>
    <font>
      <sz val="10.5"/>
      <name val="ＭＳ Ｐゴシック"/>
      <family val="3"/>
      <charset val="128"/>
    </font>
    <font>
      <sz val="9"/>
      <name val="ＭＳ Ｐゴシック"/>
      <family val="3"/>
      <charset val="128"/>
    </font>
    <font>
      <sz val="1"/>
      <name val="ＭＳ Ｐ明朝"/>
      <family val="1"/>
      <charset val="128"/>
    </font>
    <font>
      <sz val="9.8000000000000007"/>
      <name val="ＭＳ Ｐ明朝"/>
      <family val="1"/>
      <charset val="128"/>
    </font>
    <font>
      <sz val="12"/>
      <name val="ＭＳ 明朝"/>
      <family val="1"/>
      <charset val="128"/>
    </font>
    <font>
      <sz val="11"/>
      <color indexed="10"/>
      <name val="ＭＳ Ｐ明朝"/>
      <family val="1"/>
      <charset val="128"/>
    </font>
    <font>
      <sz val="9.5"/>
      <name val="ＭＳ Ｐ明朝"/>
      <family val="1"/>
      <charset val="128"/>
    </font>
    <font>
      <sz val="9.5"/>
      <name val="ＭＳ Ｐゴシック"/>
      <family val="3"/>
      <charset val="128"/>
    </font>
    <font>
      <sz val="14.5"/>
      <name val="ＭＳ Ｐゴシック"/>
      <family val="3"/>
      <charset val="128"/>
    </font>
    <font>
      <sz val="15"/>
      <name val="ＭＳ Ｐゴシック"/>
      <family val="3"/>
      <charset val="128"/>
    </font>
    <font>
      <b/>
      <sz val="10"/>
      <name val="ＭＳ Ｐゴシック"/>
      <family val="3"/>
      <charset val="128"/>
    </font>
    <font>
      <sz val="8.5"/>
      <name val="ＭＳ Ｐ明朝"/>
      <family val="1"/>
      <charset val="128"/>
    </font>
    <font>
      <b/>
      <sz val="10"/>
      <name val="ＭＳ Ｐ明朝"/>
      <family val="1"/>
      <charset val="128"/>
    </font>
    <font>
      <sz val="6"/>
      <name val="ＭＳ Ｐゴシック"/>
      <family val="3"/>
      <charset val="128"/>
    </font>
    <font>
      <sz val="7"/>
      <name val="ＭＳ Ｐゴシック"/>
      <family val="3"/>
      <charset val="128"/>
    </font>
    <font>
      <sz val="9"/>
      <name val="ＭＳ 明朝"/>
      <family val="1"/>
      <charset val="128"/>
    </font>
    <font>
      <sz val="6"/>
      <name val="ＭＳ 明朝"/>
      <family val="1"/>
      <charset val="128"/>
    </font>
    <font>
      <sz val="12"/>
      <name val="ＭＳ Ｐゴシック"/>
      <family val="3"/>
      <charset val="128"/>
    </font>
    <font>
      <sz val="7"/>
      <name val="ＭＳ Ｐ明朝"/>
      <family val="1"/>
      <charset val="128"/>
    </font>
    <font>
      <sz val="9.9"/>
      <name val="ＭＳ Ｐゴシック"/>
      <family val="3"/>
      <charset val="128"/>
    </font>
    <font>
      <sz val="16"/>
      <name val="ＭＳ Ｐ明朝"/>
      <family val="1"/>
      <charset val="128"/>
    </font>
    <font>
      <sz val="20"/>
      <name val="ＭＳ Ｐゴシック"/>
      <family val="3"/>
      <charset val="128"/>
    </font>
    <font>
      <b/>
      <sz val="18"/>
      <name val="ＭＳ Ｐゴシック"/>
      <family val="3"/>
      <charset val="128"/>
    </font>
    <font>
      <b/>
      <sz val="16"/>
      <name val="ＭＳ Ｐゴシック"/>
      <family val="3"/>
      <charset val="128"/>
    </font>
    <font>
      <sz val="22"/>
      <name val="ＭＳ Ｐゴシック"/>
      <family val="3"/>
      <charset val="128"/>
    </font>
    <font>
      <sz val="12"/>
      <name val="ＭＳ Ｐ明朝"/>
      <family val="1"/>
      <charset val="128"/>
    </font>
    <font>
      <b/>
      <sz val="22"/>
      <name val="ＭＳ Ｐゴシック"/>
      <family val="3"/>
      <charset val="128"/>
    </font>
    <font>
      <sz val="14"/>
      <name val="ＭＳ Ｐ明朝"/>
      <family val="1"/>
      <charset val="128"/>
    </font>
    <font>
      <sz val="8"/>
      <name val="HG丸ｺﾞｼｯｸM-PRO"/>
      <family val="3"/>
      <charset val="128"/>
    </font>
    <font>
      <sz val="8"/>
      <name val="Century Gothic"/>
      <family val="2"/>
    </font>
    <font>
      <sz val="11"/>
      <name val="Century Gothic"/>
      <family val="2"/>
    </font>
    <font>
      <b/>
      <sz val="14"/>
      <name val="HG丸ｺﾞｼｯｸM-PRO"/>
      <family val="3"/>
      <charset val="128"/>
    </font>
    <font>
      <sz val="10"/>
      <name val="HG丸ｺﾞｼｯｸM-PRO"/>
      <family val="3"/>
      <charset val="128"/>
    </font>
    <font>
      <sz val="9"/>
      <name val="HG丸ｺﾞｼｯｸM-PRO"/>
      <family val="3"/>
      <charset val="128"/>
    </font>
    <font>
      <sz val="14"/>
      <name val="ＭＳ Ｐゴシック"/>
      <family val="3"/>
      <charset val="128"/>
    </font>
    <font>
      <b/>
      <sz val="14.5"/>
      <name val="ＭＳ Ｐゴシック"/>
      <family val="3"/>
      <charset val="128"/>
    </font>
    <font>
      <sz val="6"/>
      <name val="ＭＳ Ｐ明朝"/>
      <family val="1"/>
      <charset val="128"/>
    </font>
    <font>
      <sz val="10"/>
      <name val="ＭＳ ゴシック"/>
      <family val="3"/>
      <charset val="128"/>
    </font>
    <font>
      <sz val="13.5"/>
      <name val="ＭＳ Ｐゴシック"/>
      <family val="3"/>
      <charset val="128"/>
    </font>
    <font>
      <sz val="8"/>
      <name val="ＭＳ Ｐゴシック"/>
      <family val="3"/>
      <charset val="128"/>
    </font>
    <font>
      <sz val="9"/>
      <color indexed="8"/>
      <name val="ＭＳ ゴシック"/>
      <family val="3"/>
      <charset val="128"/>
    </font>
    <font>
      <sz val="9"/>
      <color indexed="8"/>
      <name val="ＭＳ Ｐ明朝"/>
      <family val="1"/>
      <charset val="128"/>
    </font>
    <font>
      <sz val="9"/>
      <name val="ＭＳ ゴシック"/>
      <family val="3"/>
      <charset val="128"/>
    </font>
    <font>
      <sz val="8"/>
      <name val="ＭＳ ゴシック"/>
      <family val="3"/>
      <charset val="128"/>
    </font>
    <font>
      <sz val="10"/>
      <color indexed="10"/>
      <name val="ＭＳ Ｐ明朝"/>
      <family val="1"/>
      <charset val="128"/>
    </font>
    <font>
      <sz val="3"/>
      <name val="ＭＳ Ｐ明朝"/>
      <family val="1"/>
      <charset val="128"/>
    </font>
    <font>
      <b/>
      <sz val="14"/>
      <name val="ＭＳ Ｐ明朝"/>
      <family val="1"/>
      <charset val="128"/>
    </font>
    <font>
      <b/>
      <sz val="11.5"/>
      <name val="ＭＳ Ｐゴシック"/>
      <family val="3"/>
      <charset val="128"/>
    </font>
    <font>
      <sz val="11"/>
      <name val="ＭＳ Ｐゴシック"/>
      <family val="3"/>
      <charset val="128"/>
    </font>
    <font>
      <sz val="10"/>
      <name val="ＭＳ 明朝"/>
      <family val="1"/>
      <charset val="128"/>
    </font>
    <font>
      <sz val="8"/>
      <color indexed="8"/>
      <name val="ＭＳ ゴシック"/>
      <family val="3"/>
      <charset val="128"/>
    </font>
    <font>
      <sz val="9"/>
      <color rgb="FFFF0000"/>
      <name val="ＭＳ Ｐ明朝"/>
      <family val="1"/>
      <charset val="128"/>
    </font>
    <font>
      <sz val="10"/>
      <color rgb="FFFF0000"/>
      <name val="ＭＳ Ｐ明朝"/>
      <family val="1"/>
      <charset val="128"/>
    </font>
    <font>
      <b/>
      <sz val="11"/>
      <color rgb="FF0070C0"/>
      <name val="ＭＳ Ｐ明朝"/>
      <family val="1"/>
      <charset val="128"/>
    </font>
    <font>
      <sz val="10"/>
      <color theme="1"/>
      <name val="ＭＳ Ｐゴシック"/>
      <family val="3"/>
      <charset val="128"/>
    </font>
    <font>
      <sz val="9.5"/>
      <color rgb="FFFF0000"/>
      <name val="ＭＳ Ｐ明朝"/>
      <family val="1"/>
      <charset val="128"/>
    </font>
    <font>
      <sz val="10"/>
      <color theme="1"/>
      <name val="ＭＳ Ｐ明朝"/>
      <family val="1"/>
      <charset val="128"/>
    </font>
  </fonts>
  <fills count="29">
    <fill>
      <patternFill patternType="none"/>
    </fill>
    <fill>
      <patternFill patternType="gray125"/>
    </fill>
    <fill>
      <patternFill patternType="solid">
        <fgColor indexed="44"/>
      </patternFill>
    </fill>
    <fill>
      <patternFill patternType="solid">
        <fgColor indexed="27"/>
      </patternFill>
    </fill>
    <fill>
      <patternFill patternType="solid">
        <fgColor indexed="29"/>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31"/>
      </patternFill>
    </fill>
    <fill>
      <patternFill patternType="solid">
        <fgColor indexed="11"/>
      </patternFill>
    </fill>
    <fill>
      <patternFill patternType="solid">
        <fgColor indexed="22"/>
      </patternFill>
    </fill>
    <fill>
      <patternFill patternType="solid">
        <fgColor indexed="45"/>
      </patternFill>
    </fill>
    <fill>
      <patternFill patternType="solid">
        <fgColor indexed="43"/>
      </patternFill>
    </fill>
    <fill>
      <patternFill patternType="solid">
        <fgColor indexed="53"/>
      </patternFill>
    </fill>
    <fill>
      <patternFill patternType="solid">
        <fgColor indexed="51"/>
      </patternFill>
    </fill>
    <fill>
      <patternFill patternType="solid">
        <fgColor indexed="49"/>
      </patternFill>
    </fill>
    <fill>
      <patternFill patternType="solid">
        <fgColor indexed="57"/>
      </patternFill>
    </fill>
    <fill>
      <patternFill patternType="solid">
        <fgColor indexed="56"/>
      </patternFill>
    </fill>
    <fill>
      <patternFill patternType="solid">
        <fgColor indexed="55"/>
      </patternFill>
    </fill>
    <fill>
      <patternFill patternType="solid">
        <fgColor indexed="54"/>
      </patternFill>
    </fill>
    <fill>
      <patternFill patternType="solid">
        <fgColor indexed="62"/>
      </patternFill>
    </fill>
    <fill>
      <patternFill patternType="solid">
        <fgColor indexed="10"/>
      </patternFill>
    </fill>
    <fill>
      <patternFill patternType="solid">
        <fgColor indexed="46"/>
      </patternFill>
    </fill>
    <fill>
      <patternFill patternType="solid">
        <fgColor indexed="44"/>
        <bgColor indexed="64"/>
      </patternFill>
    </fill>
    <fill>
      <patternFill patternType="solid">
        <fgColor indexed="44"/>
        <bgColor indexed="8"/>
      </patternFill>
    </fill>
    <fill>
      <patternFill patternType="solid">
        <fgColor indexed="9"/>
        <bgColor indexed="64"/>
      </patternFill>
    </fill>
    <fill>
      <patternFill patternType="solid">
        <fgColor theme="0"/>
        <bgColor indexed="64"/>
      </patternFill>
    </fill>
    <fill>
      <patternFill patternType="solid">
        <fgColor rgb="FF99CCFF"/>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thick">
        <color indexed="44"/>
      </bottom>
      <diagonal/>
    </border>
    <border>
      <left/>
      <right/>
      <top/>
      <bottom style="medium">
        <color indexed="27"/>
      </bottom>
      <diagonal/>
    </border>
    <border>
      <left/>
      <right/>
      <top/>
      <bottom style="medium">
        <color indexed="44"/>
      </bottom>
      <diagonal/>
    </border>
    <border>
      <left/>
      <right/>
      <top style="thin">
        <color indexed="56"/>
      </top>
      <bottom style="double">
        <color indexed="56"/>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tted">
        <color indexed="64"/>
      </right>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109">
    <xf numFmtId="0" fontId="0" fillId="0" borderId="0"/>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1" fillId="5" borderId="0" applyNumberFormat="0" applyBorder="0" applyAlignment="0" applyProtection="0">
      <alignment vertical="center"/>
    </xf>
    <xf numFmtId="0" fontId="2" fillId="8" borderId="0" applyNumberFormat="0" applyBorder="0" applyAlignment="0" applyProtection="0">
      <alignment vertical="center"/>
    </xf>
    <xf numFmtId="0" fontId="1" fillId="3" borderId="0" applyNumberFormat="0" applyBorder="0" applyAlignment="0" applyProtection="0">
      <alignment vertical="center"/>
    </xf>
    <xf numFmtId="0" fontId="2" fillId="9" borderId="0" applyNumberFormat="0" applyBorder="0" applyAlignment="0" applyProtection="0">
      <alignment vertical="center"/>
    </xf>
    <xf numFmtId="0" fontId="1" fillId="8" borderId="0" applyNumberFormat="0" applyBorder="0" applyAlignment="0" applyProtection="0">
      <alignment vertical="center"/>
    </xf>
    <xf numFmtId="0" fontId="2" fillId="6" borderId="0" applyNumberFormat="0" applyBorder="0" applyAlignment="0" applyProtection="0">
      <alignment vertical="center"/>
    </xf>
    <xf numFmtId="0" fontId="1" fillId="3" borderId="0" applyNumberFormat="0" applyBorder="0" applyAlignment="0" applyProtection="0">
      <alignment vertical="center"/>
    </xf>
    <xf numFmtId="0" fontId="2" fillId="2"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10" borderId="0" applyNumberFormat="0" applyBorder="0" applyAlignment="0" applyProtection="0">
      <alignment vertical="center"/>
    </xf>
    <xf numFmtId="0" fontId="2" fillId="11" borderId="0" applyNumberFormat="0" applyBorder="0" applyAlignment="0" applyProtection="0">
      <alignment vertical="center"/>
    </xf>
    <xf numFmtId="0" fontId="1" fillId="12" borderId="0" applyNumberFormat="0" applyBorder="0" applyAlignment="0" applyProtection="0">
      <alignment vertical="center"/>
    </xf>
    <xf numFmtId="0" fontId="2" fillId="13" borderId="0" applyNumberFormat="0" applyBorder="0" applyAlignment="0" applyProtection="0">
      <alignment vertical="center"/>
    </xf>
    <xf numFmtId="0" fontId="1" fillId="3" borderId="0" applyNumberFormat="0" applyBorder="0" applyAlignment="0" applyProtection="0">
      <alignment vertical="center"/>
    </xf>
    <xf numFmtId="0" fontId="2" fillId="2" borderId="0" applyNumberFormat="0" applyBorder="0" applyAlignment="0" applyProtection="0">
      <alignment vertical="center"/>
    </xf>
    <xf numFmtId="0" fontId="1" fillId="8" borderId="0" applyNumberFormat="0" applyBorder="0" applyAlignment="0" applyProtection="0">
      <alignment vertical="center"/>
    </xf>
    <xf numFmtId="0" fontId="2" fillId="13" borderId="0" applyNumberFormat="0" applyBorder="0" applyAlignment="0" applyProtection="0">
      <alignment vertical="center"/>
    </xf>
    <xf numFmtId="0" fontId="3" fillId="3" borderId="0" applyNumberFormat="0" applyBorder="0" applyAlignment="0" applyProtection="0">
      <alignment vertical="center"/>
    </xf>
    <xf numFmtId="0" fontId="4" fillId="2" borderId="0" applyNumberFormat="0" applyBorder="0" applyAlignment="0" applyProtection="0">
      <alignment vertical="center"/>
    </xf>
    <xf numFmtId="0" fontId="3" fillId="14" borderId="0" applyNumberFormat="0" applyBorder="0" applyAlignment="0" applyProtection="0">
      <alignment vertical="center"/>
    </xf>
    <xf numFmtId="0" fontId="4" fillId="5" borderId="0" applyNumberFormat="0" applyBorder="0" applyAlignment="0" applyProtection="0">
      <alignment vertical="center"/>
    </xf>
    <xf numFmtId="0" fontId="3" fillId="15" borderId="0" applyNumberFormat="0" applyBorder="0" applyAlignment="0" applyProtection="0">
      <alignment vertical="center"/>
    </xf>
    <xf numFmtId="0" fontId="4" fillId="11" borderId="0" applyNumberFormat="0" applyBorder="0" applyAlignment="0" applyProtection="0">
      <alignment vertical="center"/>
    </xf>
    <xf numFmtId="0" fontId="3" fillId="12" borderId="0" applyNumberFormat="0" applyBorder="0" applyAlignment="0" applyProtection="0">
      <alignment vertical="center"/>
    </xf>
    <xf numFmtId="0" fontId="4" fillId="13" borderId="0" applyNumberFormat="0" applyBorder="0" applyAlignment="0" applyProtection="0">
      <alignment vertical="center"/>
    </xf>
    <xf numFmtId="0" fontId="3" fillId="3" borderId="0" applyNumberFormat="0" applyBorder="0" applyAlignment="0" applyProtection="0">
      <alignment vertical="center"/>
    </xf>
    <xf numFmtId="0" fontId="4" fillId="16" borderId="0" applyNumberFormat="0" applyBorder="0" applyAlignment="0" applyProtection="0">
      <alignment vertical="center"/>
    </xf>
    <xf numFmtId="0" fontId="3" fillId="4" borderId="0" applyNumberFormat="0" applyBorder="0" applyAlignment="0" applyProtection="0">
      <alignment vertical="center"/>
    </xf>
    <xf numFmtId="0" fontId="4" fillId="17" borderId="0" applyNumberFormat="0" applyBorder="0" applyAlignment="0" applyProtection="0">
      <alignment vertical="center"/>
    </xf>
    <xf numFmtId="0" fontId="3" fillId="18" borderId="0" applyNumberFormat="0" applyBorder="0" applyAlignment="0" applyProtection="0">
      <alignment vertical="center"/>
    </xf>
    <xf numFmtId="0" fontId="4" fillId="16" borderId="0" applyNumberFormat="0" applyBorder="0" applyAlignment="0" applyProtection="0">
      <alignment vertical="center"/>
    </xf>
    <xf numFmtId="0" fontId="3" fillId="14" borderId="0" applyNumberFormat="0" applyBorder="0" applyAlignment="0" applyProtection="0">
      <alignment vertical="center"/>
    </xf>
    <xf numFmtId="0" fontId="4" fillId="14" borderId="0" applyNumberFormat="0" applyBorder="0" applyAlignment="0" applyProtection="0">
      <alignment vertical="center"/>
    </xf>
    <xf numFmtId="0" fontId="3" fillId="15" borderId="0" applyNumberFormat="0" applyBorder="0" applyAlignment="0" applyProtection="0">
      <alignment vertical="center"/>
    </xf>
    <xf numFmtId="0" fontId="4" fillId="19" borderId="0" applyNumberFormat="0" applyBorder="0" applyAlignment="0" applyProtection="0">
      <alignment vertical="center"/>
    </xf>
    <xf numFmtId="0" fontId="3" fillId="20" borderId="0" applyNumberFormat="0" applyBorder="0" applyAlignment="0" applyProtection="0">
      <alignment vertical="center"/>
    </xf>
    <xf numFmtId="0" fontId="4" fillId="15" borderId="0" applyNumberFormat="0" applyBorder="0" applyAlignment="0" applyProtection="0">
      <alignment vertical="center"/>
    </xf>
    <xf numFmtId="0" fontId="3" fillId="16" borderId="0" applyNumberFormat="0" applyBorder="0" applyAlignment="0" applyProtection="0">
      <alignment vertical="center"/>
    </xf>
    <xf numFmtId="0" fontId="4" fillId="21" borderId="0" applyNumberFormat="0" applyBorder="0" applyAlignment="0" applyProtection="0">
      <alignment vertical="center"/>
    </xf>
    <xf numFmtId="0" fontId="3" fillId="22" borderId="0" applyNumberFormat="0" applyBorder="0" applyAlignment="0" applyProtection="0">
      <alignment vertical="center"/>
    </xf>
    <xf numFmtId="0" fontId="4" fillId="17"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19" borderId="1" applyNumberFormat="0" applyAlignment="0" applyProtection="0">
      <alignment vertical="center"/>
    </xf>
    <xf numFmtId="0" fontId="10" fillId="19" borderId="1" applyNumberFormat="0" applyAlignment="0" applyProtection="0">
      <alignment vertical="center"/>
    </xf>
    <xf numFmtId="0" fontId="5" fillId="13" borderId="0" applyNumberFormat="0" applyBorder="0" applyAlignment="0" applyProtection="0">
      <alignment vertical="center"/>
    </xf>
    <xf numFmtId="0" fontId="6" fillId="13" borderId="0" applyNumberFormat="0" applyBorder="0" applyAlignment="0" applyProtection="0">
      <alignment vertical="center"/>
    </xf>
    <xf numFmtId="0" fontId="11" fillId="0" borderId="0" applyNumberFormat="0" applyFill="0" applyBorder="0" applyAlignment="0" applyProtection="0">
      <alignment vertical="top"/>
      <protection locked="0"/>
    </xf>
    <xf numFmtId="0" fontId="95" fillId="8" borderId="2" applyNumberFormat="0" applyFont="0" applyAlignment="0" applyProtection="0">
      <alignment vertical="center"/>
    </xf>
    <xf numFmtId="0" fontId="12" fillId="8" borderId="2" applyNumberFormat="0" applyFont="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9" fillId="23" borderId="0" applyNumberFormat="0" applyBorder="0" applyAlignment="0" applyProtection="0">
      <alignment vertical="center"/>
    </xf>
    <xf numFmtId="0" fontId="20" fillId="12" borderId="0" applyNumberFormat="0" applyBorder="0" applyAlignment="0" applyProtection="0">
      <alignment vertical="center"/>
    </xf>
    <xf numFmtId="0" fontId="31" fillId="7" borderId="5" applyNumberFormat="0" applyAlignment="0" applyProtection="0">
      <alignment vertical="center"/>
    </xf>
    <xf numFmtId="0" fontId="32" fillId="11" borderId="5" applyNumberFormat="0" applyAlignment="0" applyProtection="0">
      <alignment vertical="center"/>
    </xf>
    <xf numFmtId="0" fontId="13" fillId="0" borderId="0" applyNumberFormat="0" applyFill="0" applyBorder="0" applyAlignment="0" applyProtection="0">
      <alignment vertical="center"/>
    </xf>
    <xf numFmtId="0" fontId="35" fillId="0" borderId="0" applyNumberFormat="0" applyFill="0" applyBorder="0" applyAlignment="0" applyProtection="0">
      <alignment vertical="center"/>
    </xf>
    <xf numFmtId="38" fontId="95" fillId="0" borderId="0" applyFont="0" applyFill="0" applyBorder="0" applyAlignment="0" applyProtection="0"/>
    <xf numFmtId="38" fontId="95"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6" fillId="0" borderId="12" applyNumberFormat="0" applyFill="0" applyAlignment="0" applyProtection="0">
      <alignment vertical="center"/>
    </xf>
    <xf numFmtId="0" fontId="37" fillId="0" borderId="13" applyNumberFormat="0" applyFill="0" applyAlignment="0" applyProtection="0">
      <alignment vertical="center"/>
    </xf>
    <xf numFmtId="0" fontId="17" fillId="7" borderId="14" applyNumberFormat="0" applyAlignment="0" applyProtection="0">
      <alignment vertical="center"/>
    </xf>
    <xf numFmtId="0" fontId="18" fillId="11" borderId="14" applyNumberFormat="0" applyAlignment="0" applyProtection="0">
      <alignment vertical="center"/>
    </xf>
    <xf numFmtId="0" fontId="33" fillId="0" borderId="0" applyNumberFormat="0" applyFill="0" applyBorder="0" applyAlignment="0" applyProtection="0">
      <alignment vertical="center"/>
    </xf>
    <xf numFmtId="176" fontId="34" fillId="0" borderId="0" applyBorder="0" applyProtection="0">
      <alignment vertical="center"/>
    </xf>
    <xf numFmtId="6" fontId="95" fillId="0" borderId="0" applyFont="0" applyFill="0" applyBorder="0" applyAlignment="0" applyProtection="0"/>
    <xf numFmtId="6" fontId="12" fillId="0" borderId="0" applyFont="0" applyFill="0" applyBorder="0" applyAlignment="0" applyProtection="0"/>
    <xf numFmtId="6" fontId="12" fillId="0" borderId="0" applyFont="0" applyFill="0" applyBorder="0" applyAlignment="0" applyProtection="0"/>
    <xf numFmtId="0" fontId="15" fillId="13" borderId="5" applyNumberFormat="0" applyAlignment="0" applyProtection="0">
      <alignment vertical="center"/>
    </xf>
    <xf numFmtId="0" fontId="16" fillId="5" borderId="5" applyNumberFormat="0" applyAlignment="0" applyProtection="0">
      <alignment vertical="center"/>
    </xf>
    <xf numFmtId="0" fontId="95" fillId="0" borderId="0"/>
    <xf numFmtId="0" fontId="1" fillId="0" borderId="0"/>
    <xf numFmtId="0" fontId="1" fillId="0" borderId="0"/>
    <xf numFmtId="0" fontId="12" fillId="0" borderId="0"/>
    <xf numFmtId="0" fontId="12" fillId="0" borderId="0"/>
    <xf numFmtId="0" fontId="95" fillId="0" borderId="0">
      <alignment vertical="center"/>
    </xf>
    <xf numFmtId="0" fontId="95" fillId="0" borderId="0">
      <alignment vertical="center"/>
    </xf>
    <xf numFmtId="0" fontId="95" fillId="0" borderId="0"/>
    <xf numFmtId="0" fontId="21" fillId="0" borderId="0"/>
    <xf numFmtId="0" fontId="95" fillId="0" borderId="0">
      <alignment vertical="center"/>
    </xf>
    <xf numFmtId="0" fontId="95" fillId="0" borderId="0"/>
    <xf numFmtId="0" fontId="95" fillId="0" borderId="0"/>
    <xf numFmtId="0" fontId="95" fillId="0" borderId="0"/>
    <xf numFmtId="0" fontId="95" fillId="0" borderId="0"/>
    <xf numFmtId="0" fontId="21" fillId="0" borderId="0">
      <alignment vertical="center"/>
    </xf>
    <xf numFmtId="0" fontId="21" fillId="0" borderId="0"/>
    <xf numFmtId="0" fontId="22" fillId="0" borderId="0"/>
    <xf numFmtId="0" fontId="21" fillId="0" borderId="0"/>
    <xf numFmtId="0" fontId="23" fillId="3" borderId="0" applyNumberFormat="0" applyBorder="0" applyAlignment="0" applyProtection="0">
      <alignment vertical="center"/>
    </xf>
    <xf numFmtId="0" fontId="24" fillId="6" borderId="0" applyNumberFormat="0" applyBorder="0" applyAlignment="0" applyProtection="0">
      <alignment vertical="center"/>
    </xf>
  </cellStyleXfs>
  <cellXfs count="1903">
    <xf numFmtId="0" fontId="0" fillId="0" borderId="0" xfId="0"/>
    <xf numFmtId="49" fontId="39" fillId="0" borderId="0" xfId="0" applyNumberFormat="1"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49" fontId="39" fillId="0" borderId="0" xfId="0" applyNumberFormat="1" applyFont="1" applyFill="1" applyBorder="1" applyAlignment="1" applyProtection="1">
      <protection locked="0"/>
    </xf>
    <xf numFmtId="49" fontId="21" fillId="0" borderId="0" xfId="0" applyNumberFormat="1" applyFont="1" applyFill="1" applyBorder="1" applyAlignment="1" applyProtection="1">
      <alignment vertical="center"/>
    </xf>
    <xf numFmtId="0" fontId="39" fillId="0" borderId="0" xfId="0" applyFont="1" applyFill="1" applyAlignment="1" applyProtection="1">
      <alignment vertical="center"/>
      <protection locked="0"/>
    </xf>
    <xf numFmtId="0" fontId="0" fillId="0" borderId="0" xfId="0" applyAlignment="1">
      <alignment vertical="center"/>
    </xf>
    <xf numFmtId="0" fontId="39" fillId="0" borderId="0" xfId="0" applyFont="1" applyAlignment="1">
      <alignment vertical="center"/>
    </xf>
    <xf numFmtId="0" fontId="0" fillId="0" borderId="0" xfId="0" applyFont="1" applyAlignment="1">
      <alignment vertical="center"/>
    </xf>
    <xf numFmtId="0" fontId="21" fillId="0" borderId="0" xfId="0" applyFont="1" applyAlignment="1">
      <alignment vertical="center"/>
    </xf>
    <xf numFmtId="0" fontId="21" fillId="0" borderId="0" xfId="0" applyFont="1" applyFill="1" applyAlignment="1">
      <alignment vertical="center"/>
    </xf>
    <xf numFmtId="177" fontId="22" fillId="0" borderId="0" xfId="66" applyNumberFormat="1" applyFont="1" applyAlignment="1" applyProtection="1">
      <alignment vertical="center"/>
    </xf>
    <xf numFmtId="0" fontId="46" fillId="0" borderId="0" xfId="0" applyFont="1" applyFill="1" applyAlignment="1">
      <alignment vertical="center"/>
    </xf>
    <xf numFmtId="38" fontId="39" fillId="0" borderId="0" xfId="66" applyFont="1" applyFill="1" applyAlignment="1">
      <alignment vertical="center"/>
    </xf>
    <xf numFmtId="3" fontId="39" fillId="0" borderId="0" xfId="0" applyNumberFormat="1" applyFont="1" applyBorder="1"/>
    <xf numFmtId="0" fontId="44" fillId="0" borderId="0" xfId="0" applyFont="1" applyFill="1" applyAlignment="1">
      <alignment vertical="center"/>
    </xf>
    <xf numFmtId="3" fontId="44" fillId="0" borderId="0" xfId="0" applyNumberFormat="1" applyFont="1" applyFill="1" applyBorder="1" applyAlignment="1">
      <alignment vertical="center"/>
    </xf>
    <xf numFmtId="0" fontId="44" fillId="0" borderId="0" xfId="0" applyFont="1" applyFill="1" applyBorder="1" applyAlignment="1">
      <alignment vertical="center"/>
    </xf>
    <xf numFmtId="0" fontId="47" fillId="0" borderId="0" xfId="0" applyFont="1" applyFill="1" applyAlignment="1">
      <alignment vertical="center"/>
    </xf>
    <xf numFmtId="0" fontId="22" fillId="0" borderId="0" xfId="0" applyFont="1" applyFill="1" applyAlignment="1">
      <alignment horizontal="right" vertical="center"/>
    </xf>
    <xf numFmtId="0" fontId="43" fillId="0" borderId="0" xfId="0" applyFont="1" applyFill="1" applyBorder="1" applyAlignment="1">
      <alignment horizontal="right" vertical="center"/>
    </xf>
    <xf numFmtId="0" fontId="21" fillId="0" borderId="0" xfId="0" applyFont="1" applyFill="1" applyBorder="1" applyAlignment="1">
      <alignment horizontal="center" vertical="center"/>
    </xf>
    <xf numFmtId="49" fontId="39"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77" fontId="39" fillId="0" borderId="0" xfId="66" applyNumberFormat="1" applyFont="1" applyFill="1" applyBorder="1" applyAlignment="1" applyProtection="1">
      <alignment horizontal="right" vertical="center"/>
    </xf>
    <xf numFmtId="178" fontId="39" fillId="0" borderId="0" xfId="0" applyNumberFormat="1" applyFont="1" applyFill="1" applyBorder="1" applyAlignment="1">
      <alignment horizontal="center" vertical="center"/>
    </xf>
    <xf numFmtId="178" fontId="22" fillId="0" borderId="0" xfId="0" applyNumberFormat="1" applyFont="1" applyFill="1" applyBorder="1" applyAlignment="1">
      <alignment horizontal="center" vertical="center"/>
    </xf>
    <xf numFmtId="0" fontId="39" fillId="0" borderId="0" xfId="0" applyFont="1" applyAlignment="1">
      <alignment vertical="center" wrapText="1"/>
    </xf>
    <xf numFmtId="0" fontId="44" fillId="0" borderId="0" xfId="0" applyFont="1" applyAlignment="1">
      <alignment vertical="center"/>
    </xf>
    <xf numFmtId="0" fontId="21" fillId="0" borderId="0" xfId="0" applyFont="1" applyFill="1" applyAlignment="1">
      <alignment horizontal="center" vertical="center"/>
    </xf>
    <xf numFmtId="0" fontId="0" fillId="0" borderId="0" xfId="0" applyFont="1" applyFill="1"/>
    <xf numFmtId="0" fontId="51" fillId="0" borderId="0" xfId="98" applyFont="1">
      <alignment vertical="center"/>
    </xf>
    <xf numFmtId="0" fontId="13" fillId="0" borderId="0" xfId="0" applyFont="1" applyFill="1"/>
    <xf numFmtId="0" fontId="52" fillId="0" borderId="0" xfId="0" applyFont="1" applyFill="1" applyAlignment="1">
      <alignment vertical="center"/>
    </xf>
    <xf numFmtId="0" fontId="47" fillId="0" borderId="0" xfId="0" applyFont="1" applyFill="1" applyBorder="1" applyAlignment="1">
      <alignment vertical="center"/>
    </xf>
    <xf numFmtId="0" fontId="21" fillId="0" borderId="0" xfId="0" applyFont="1" applyFill="1" applyBorder="1" applyAlignment="1">
      <alignment vertical="center"/>
    </xf>
    <xf numFmtId="0" fontId="44" fillId="0" borderId="0" xfId="0" applyFont="1" applyFill="1" applyBorder="1" applyAlignment="1">
      <alignment horizontal="right"/>
    </xf>
    <xf numFmtId="49" fontId="53" fillId="0" borderId="0" xfId="0" applyNumberFormat="1" applyFont="1" applyFill="1" applyBorder="1" applyAlignment="1">
      <alignment horizontal="center" vertical="center" wrapText="1"/>
    </xf>
    <xf numFmtId="179" fontId="39" fillId="0" borderId="0" xfId="0" applyNumberFormat="1" applyFont="1" applyFill="1" applyBorder="1" applyAlignment="1">
      <alignment horizontal="center" vertical="center"/>
    </xf>
    <xf numFmtId="0" fontId="53" fillId="0" borderId="0" xfId="0" applyFont="1" applyAlignment="1" applyProtection="1">
      <alignment vertical="center"/>
    </xf>
    <xf numFmtId="0" fontId="54" fillId="0" borderId="0" xfId="0" applyFont="1" applyAlignment="1" applyProtection="1">
      <alignment vertical="center"/>
    </xf>
    <xf numFmtId="0" fontId="53" fillId="0" borderId="0" xfId="0" applyFont="1" applyFill="1" applyAlignment="1" applyProtection="1">
      <alignment vertical="center"/>
    </xf>
    <xf numFmtId="0" fontId="55" fillId="0" borderId="0" xfId="0" applyFont="1" applyFill="1" applyAlignment="1" applyProtection="1">
      <alignment horizontal="right" vertical="center"/>
    </xf>
    <xf numFmtId="0" fontId="55" fillId="0" borderId="0" xfId="0" applyFont="1" applyFill="1" applyAlignment="1" applyProtection="1">
      <alignment vertical="center"/>
    </xf>
    <xf numFmtId="0" fontId="53" fillId="0" borderId="0" xfId="0" applyFont="1" applyFill="1" applyBorder="1" applyAlignment="1" applyProtection="1">
      <alignment vertical="center"/>
    </xf>
    <xf numFmtId="0" fontId="53" fillId="24" borderId="0" xfId="0" applyFont="1" applyFill="1" applyAlignment="1" applyProtection="1">
      <alignment vertical="center"/>
    </xf>
    <xf numFmtId="0" fontId="53" fillId="24" borderId="16" xfId="0" applyFont="1" applyFill="1" applyBorder="1" applyAlignment="1" applyProtection="1">
      <alignment horizontal="center" vertical="center"/>
    </xf>
    <xf numFmtId="0" fontId="53" fillId="24" borderId="17" xfId="0" applyFont="1" applyFill="1" applyBorder="1" applyAlignment="1" applyProtection="1">
      <alignment horizontal="center" vertical="center"/>
    </xf>
    <xf numFmtId="0" fontId="54" fillId="0" borderId="18" xfId="0" applyFont="1" applyFill="1" applyBorder="1" applyAlignment="1" applyProtection="1">
      <alignment vertical="center"/>
    </xf>
    <xf numFmtId="38" fontId="22" fillId="0" borderId="0" xfId="66" applyFont="1" applyFill="1" applyAlignment="1" applyProtection="1">
      <alignment horizontal="right" vertical="center"/>
    </xf>
    <xf numFmtId="180" fontId="22" fillId="0" borderId="0" xfId="66" applyNumberFormat="1" applyFont="1" applyFill="1" applyAlignment="1" applyProtection="1">
      <alignment horizontal="right" vertical="justify"/>
    </xf>
    <xf numFmtId="38" fontId="22" fillId="0" borderId="0" xfId="66" applyFont="1" applyFill="1" applyAlignment="1" applyProtection="1">
      <alignment horizontal="right"/>
    </xf>
    <xf numFmtId="182" fontId="22" fillId="0" borderId="0" xfId="66" applyNumberFormat="1" applyFont="1" applyFill="1" applyBorder="1" applyAlignment="1" applyProtection="1">
      <alignment horizontal="right"/>
    </xf>
    <xf numFmtId="183" fontId="22" fillId="0" borderId="0" xfId="66" applyNumberFormat="1" applyFont="1" applyFill="1" applyAlignment="1" applyProtection="1">
      <alignment horizontal="right" vertical="center"/>
    </xf>
    <xf numFmtId="183" fontId="22" fillId="0" borderId="0" xfId="66" applyNumberFormat="1" applyFont="1" applyFill="1" applyAlignment="1" applyProtection="1">
      <alignment horizontal="right"/>
    </xf>
    <xf numFmtId="182" fontId="22" fillId="0" borderId="0" xfId="66" applyNumberFormat="1" applyFont="1" applyFill="1" applyBorder="1" applyAlignment="1" applyProtection="1">
      <alignment horizontal="right" vertical="center"/>
    </xf>
    <xf numFmtId="0" fontId="54"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177" fontId="22" fillId="0" borderId="0" xfId="66" applyNumberFormat="1" applyFont="1" applyFill="1" applyAlignment="1" applyProtection="1">
      <alignment horizontal="right" vertical="center"/>
    </xf>
    <xf numFmtId="182" fontId="22" fillId="0" borderId="0" xfId="66" applyNumberFormat="1" applyFont="1" applyFill="1" applyAlignment="1" applyProtection="1">
      <alignment horizontal="right" vertical="center"/>
    </xf>
    <xf numFmtId="40" fontId="22" fillId="0" borderId="0" xfId="66" applyNumberFormat="1" applyFont="1" applyFill="1" applyAlignment="1" applyProtection="1">
      <alignment horizontal="right" vertical="center"/>
    </xf>
    <xf numFmtId="38" fontId="22" fillId="0" borderId="0" xfId="66" applyFont="1" applyFill="1" applyBorder="1" applyAlignment="1" applyProtection="1">
      <alignment horizontal="right" vertical="center"/>
    </xf>
    <xf numFmtId="0" fontId="53" fillId="0" borderId="0" xfId="0" applyFont="1" applyFill="1" applyBorder="1" applyAlignment="1" applyProtection="1">
      <alignment horizontal="center" vertical="center"/>
    </xf>
    <xf numFmtId="0" fontId="53" fillId="0" borderId="18" xfId="0" applyFont="1" applyFill="1" applyBorder="1" applyAlignment="1" applyProtection="1">
      <alignment vertical="center"/>
    </xf>
    <xf numFmtId="184" fontId="22" fillId="0" borderId="0" xfId="66" applyNumberFormat="1" applyFont="1" applyFill="1" applyBorder="1" applyAlignment="1" applyProtection="1">
      <alignment vertical="center"/>
    </xf>
    <xf numFmtId="183" fontId="39" fillId="0" borderId="0" xfId="66" applyNumberFormat="1" applyFont="1" applyFill="1" applyAlignment="1" applyProtection="1">
      <alignment horizontal="right" vertical="center"/>
    </xf>
    <xf numFmtId="38" fontId="22" fillId="0" borderId="0" xfId="66" applyFont="1" applyFill="1" applyBorder="1" applyAlignment="1" applyProtection="1">
      <alignment vertical="center"/>
    </xf>
    <xf numFmtId="38" fontId="39" fillId="0" borderId="0" xfId="66" applyFont="1" applyFill="1" applyBorder="1" applyAlignment="1" applyProtection="1">
      <alignment horizontal="right" vertical="center"/>
    </xf>
    <xf numFmtId="0" fontId="53" fillId="0" borderId="0" xfId="0" applyFont="1" applyFill="1" applyBorder="1" applyAlignment="1" applyProtection="1">
      <alignment horizontal="distributed" vertical="center"/>
    </xf>
    <xf numFmtId="3" fontId="39" fillId="0" borderId="0" xfId="0" applyNumberFormat="1" applyFont="1" applyFill="1" applyBorder="1" applyAlignment="1" applyProtection="1">
      <alignment horizontal="right" vertical="center"/>
    </xf>
    <xf numFmtId="38" fontId="39" fillId="0" borderId="0" xfId="66" applyFont="1" applyFill="1" applyAlignment="1" applyProtection="1">
      <alignment horizontal="right" vertical="center"/>
    </xf>
    <xf numFmtId="0" fontId="39" fillId="0" borderId="0" xfId="0" applyFont="1" applyFill="1" applyBorder="1" applyAlignment="1" applyProtection="1">
      <alignment horizontal="right" vertical="center"/>
    </xf>
    <xf numFmtId="183" fontId="39" fillId="0" borderId="0" xfId="0" applyNumberFormat="1" applyFont="1" applyFill="1" applyAlignment="1" applyProtection="1">
      <alignment horizontal="right" vertical="center"/>
    </xf>
    <xf numFmtId="0" fontId="39" fillId="0" borderId="0" xfId="0" applyNumberFormat="1" applyFont="1" applyFill="1" applyBorder="1" applyAlignment="1" applyProtection="1">
      <alignment horizontal="right" vertical="center" shrinkToFit="1"/>
    </xf>
    <xf numFmtId="3" fontId="39" fillId="0" borderId="0" xfId="66" applyNumberFormat="1" applyFont="1" applyFill="1" applyBorder="1" applyAlignment="1" applyProtection="1">
      <alignment horizontal="right" vertical="center"/>
    </xf>
    <xf numFmtId="3" fontId="39" fillId="0" borderId="0" xfId="66" applyNumberFormat="1" applyFont="1" applyFill="1" applyAlignment="1" applyProtection="1">
      <alignment horizontal="right" vertical="center"/>
    </xf>
    <xf numFmtId="0" fontId="39" fillId="0" borderId="0" xfId="0" applyFont="1" applyFill="1" applyAlignment="1" applyProtection="1">
      <alignment vertical="center"/>
    </xf>
    <xf numFmtId="182" fontId="39" fillId="0" borderId="0" xfId="66" applyNumberFormat="1" applyFont="1" applyFill="1" applyAlignment="1" applyProtection="1">
      <alignment horizontal="right" vertical="center"/>
    </xf>
    <xf numFmtId="3" fontId="39" fillId="0" borderId="0" xfId="0" applyNumberFormat="1" applyFont="1" applyFill="1" applyAlignment="1" applyProtection="1">
      <alignment horizontal="right" vertical="center"/>
    </xf>
    <xf numFmtId="40" fontId="39" fillId="0" borderId="0" xfId="66" applyNumberFormat="1" applyFont="1" applyFill="1" applyAlignment="1" applyProtection="1">
      <alignment horizontal="right" vertical="center"/>
    </xf>
    <xf numFmtId="182" fontId="39" fillId="0" borderId="0" xfId="66" applyNumberFormat="1" applyFont="1" applyFill="1" applyAlignment="1" applyProtection="1">
      <alignment horizontal="right"/>
    </xf>
    <xf numFmtId="183" fontId="39" fillId="0" borderId="0" xfId="66" applyNumberFormat="1" applyFont="1" applyFill="1" applyAlignment="1" applyProtection="1">
      <alignment horizontal="right"/>
    </xf>
    <xf numFmtId="183" fontId="39" fillId="0" borderId="0" xfId="0" applyNumberFormat="1" applyFont="1" applyFill="1" applyBorder="1" applyAlignment="1" applyProtection="1">
      <alignment horizontal="right" vertical="center" shrinkToFit="1"/>
    </xf>
    <xf numFmtId="0" fontId="54" fillId="0" borderId="0" xfId="0" applyFont="1" applyFill="1" applyBorder="1" applyAlignment="1" applyProtection="1">
      <alignment horizontal="distributed" vertical="center"/>
    </xf>
    <xf numFmtId="0" fontId="44" fillId="0" borderId="16" xfId="0" applyFont="1" applyFill="1" applyBorder="1" applyAlignment="1" applyProtection="1">
      <alignment horizontal="center" vertical="center" wrapText="1"/>
    </xf>
    <xf numFmtId="0" fontId="53" fillId="0" borderId="0" xfId="104" applyFont="1" applyFill="1" applyAlignment="1" applyProtection="1">
      <alignment horizontal="left" vertical="center"/>
    </xf>
    <xf numFmtId="0" fontId="53" fillId="0" borderId="20" xfId="0" applyFont="1" applyFill="1" applyBorder="1" applyAlignment="1" applyProtection="1">
      <alignment horizontal="left" vertical="center" wrapText="1"/>
    </xf>
    <xf numFmtId="0" fontId="53" fillId="0" borderId="20" xfId="0" applyFont="1" applyFill="1" applyBorder="1" applyAlignment="1" applyProtection="1">
      <alignment vertical="center"/>
    </xf>
    <xf numFmtId="0" fontId="21" fillId="0" borderId="0" xfId="0" applyFont="1" applyFill="1" applyBorder="1" applyAlignment="1" applyProtection="1">
      <alignment vertical="center"/>
      <protection locked="0"/>
    </xf>
    <xf numFmtId="184" fontId="22" fillId="0" borderId="0" xfId="0" applyNumberFormat="1"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106" applyFont="1" applyFill="1" applyAlignment="1" applyProtection="1">
      <alignment vertical="center"/>
    </xf>
    <xf numFmtId="185" fontId="39" fillId="0" borderId="0" xfId="97" applyNumberFormat="1" applyFont="1" applyFill="1" applyBorder="1" applyAlignment="1" applyProtection="1">
      <alignment horizontal="right" vertical="center"/>
    </xf>
    <xf numFmtId="0" fontId="39" fillId="0" borderId="0" xfId="0" applyFont="1" applyFill="1" applyBorder="1" applyAlignment="1" applyProtection="1">
      <alignment vertical="center" wrapText="1"/>
    </xf>
    <xf numFmtId="184" fontId="53" fillId="0" borderId="0" xfId="0" applyNumberFormat="1" applyFont="1" applyFill="1" applyBorder="1" applyAlignment="1" applyProtection="1">
      <alignment vertical="center"/>
    </xf>
    <xf numFmtId="184" fontId="39" fillId="0" borderId="0" xfId="0" applyNumberFormat="1" applyFont="1" applyFill="1" applyBorder="1" applyAlignment="1" applyProtection="1">
      <alignment vertical="center"/>
    </xf>
    <xf numFmtId="0" fontId="39" fillId="0" borderId="0" xfId="106" applyFont="1" applyFill="1" applyAlignment="1" applyProtection="1">
      <alignment vertical="center"/>
    </xf>
    <xf numFmtId="0" fontId="53" fillId="24" borderId="16" xfId="0" applyFont="1" applyFill="1" applyBorder="1" applyAlignment="1" applyProtection="1">
      <alignment horizontal="center" vertical="center" wrapText="1" shrinkToFit="1"/>
    </xf>
    <xf numFmtId="0" fontId="53" fillId="24" borderId="17" xfId="0" applyFont="1" applyFill="1" applyBorder="1" applyAlignment="1" applyProtection="1">
      <alignment horizontal="center" vertical="center" wrapText="1" shrinkToFit="1"/>
    </xf>
    <xf numFmtId="0" fontId="0" fillId="0" borderId="0" xfId="0" applyFont="1" applyFill="1" applyBorder="1" applyAlignment="1"/>
    <xf numFmtId="0" fontId="53" fillId="24" borderId="17" xfId="0" applyFont="1" applyFill="1" applyBorder="1" applyAlignment="1">
      <alignment horizontal="center"/>
    </xf>
    <xf numFmtId="185" fontId="22" fillId="0" borderId="0" xfId="66" applyNumberFormat="1" applyFont="1" applyFill="1" applyAlignment="1" applyProtection="1">
      <alignment horizontal="right"/>
    </xf>
    <xf numFmtId="38" fontId="39" fillId="0" borderId="0" xfId="66" applyFont="1" applyFill="1" applyAlignment="1" applyProtection="1">
      <alignment horizontal="right"/>
    </xf>
    <xf numFmtId="40" fontId="39" fillId="0" borderId="0" xfId="66" applyNumberFormat="1" applyFont="1" applyFill="1" applyBorder="1" applyAlignment="1" applyProtection="1">
      <alignment horizontal="right" vertical="center"/>
    </xf>
    <xf numFmtId="40" fontId="39" fillId="0" borderId="0" xfId="66" applyNumberFormat="1" applyFont="1" applyFill="1" applyAlignment="1" applyProtection="1">
      <alignment horizontal="right"/>
    </xf>
    <xf numFmtId="3" fontId="39" fillId="0" borderId="0" xfId="66" applyNumberFormat="1" applyFont="1" applyFill="1" applyAlignment="1" applyProtection="1">
      <alignment horizontal="right"/>
    </xf>
    <xf numFmtId="38" fontId="39" fillId="0" borderId="0" xfId="66" applyNumberFormat="1" applyFont="1" applyFill="1" applyAlignment="1" applyProtection="1">
      <alignment horizontal="right" vertical="center"/>
    </xf>
    <xf numFmtId="38" fontId="39" fillId="0" borderId="0" xfId="66" applyFont="1" applyFill="1" applyBorder="1" applyAlignment="1" applyProtection="1">
      <alignment horizontal="right"/>
    </xf>
    <xf numFmtId="0" fontId="53" fillId="0" borderId="16" xfId="0" applyFont="1" applyFill="1" applyBorder="1" applyAlignment="1" applyProtection="1">
      <alignment horizontal="center" vertical="center" wrapText="1"/>
    </xf>
    <xf numFmtId="0" fontId="53" fillId="0" borderId="16" xfId="0" applyFont="1" applyFill="1" applyBorder="1" applyAlignment="1" applyProtection="1">
      <alignment horizontal="center" vertical="center"/>
    </xf>
    <xf numFmtId="0" fontId="53" fillId="0" borderId="17" xfId="0" applyFont="1" applyFill="1" applyBorder="1" applyAlignment="1" applyProtection="1">
      <alignment horizontal="center" vertical="center" wrapText="1"/>
    </xf>
    <xf numFmtId="0" fontId="53" fillId="0" borderId="0" xfId="0" applyFont="1" applyFill="1" applyBorder="1" applyAlignment="1" applyProtection="1"/>
    <xf numFmtId="0" fontId="44" fillId="0" borderId="0" xfId="0" applyFont="1" applyFill="1" applyBorder="1" applyAlignment="1" applyProtection="1">
      <alignment horizontal="center" wrapText="1"/>
    </xf>
    <xf numFmtId="0" fontId="53" fillId="0" borderId="0" xfId="0" applyFont="1" applyFill="1" applyBorder="1" applyAlignment="1" applyProtection="1">
      <alignment horizontal="center"/>
    </xf>
    <xf numFmtId="0" fontId="39" fillId="0" borderId="0" xfId="0" applyFont="1" applyFill="1" applyBorder="1" applyAlignment="1">
      <alignment horizontal="right"/>
    </xf>
    <xf numFmtId="0" fontId="0" fillId="0" borderId="0" xfId="0" applyFont="1" applyFill="1" applyBorder="1" applyAlignment="1">
      <alignment vertical="center"/>
    </xf>
    <xf numFmtId="0" fontId="0" fillId="0" borderId="0" xfId="0" applyFont="1" applyFill="1" applyAlignment="1">
      <alignment vertical="center"/>
    </xf>
    <xf numFmtId="0" fontId="39" fillId="0" borderId="0" xfId="0" applyFont="1" applyFill="1" applyBorder="1" applyAlignment="1" applyProtection="1">
      <alignment vertical="center"/>
    </xf>
    <xf numFmtId="177" fontId="39" fillId="0" borderId="0" xfId="104" applyNumberFormat="1" applyFont="1" applyAlignment="1" applyProtection="1">
      <alignment vertical="center"/>
    </xf>
    <xf numFmtId="177" fontId="22" fillId="0" borderId="0" xfId="104" applyNumberFormat="1" applyFont="1" applyAlignment="1" applyProtection="1">
      <alignment vertical="center"/>
    </xf>
    <xf numFmtId="177" fontId="39" fillId="0" borderId="0" xfId="104" applyNumberFormat="1" applyFont="1" applyBorder="1" applyAlignment="1" applyProtection="1">
      <alignment vertical="center"/>
    </xf>
    <xf numFmtId="177" fontId="56" fillId="0" borderId="0" xfId="104" applyNumberFormat="1" applyFont="1" applyAlignment="1" applyProtection="1">
      <alignment vertical="center"/>
    </xf>
    <xf numFmtId="177" fontId="39" fillId="0" borderId="0" xfId="104" applyNumberFormat="1" applyFont="1" applyBorder="1" applyAlignment="1" applyProtection="1">
      <alignment horizontal="right" vertical="center"/>
    </xf>
    <xf numFmtId="177" fontId="39" fillId="0" borderId="22" xfId="104" applyNumberFormat="1" applyFont="1" applyBorder="1" applyAlignment="1" applyProtection="1">
      <alignment vertical="center"/>
    </xf>
    <xf numFmtId="177" fontId="39" fillId="0" borderId="0" xfId="104" applyNumberFormat="1" applyFont="1" applyAlignment="1" applyProtection="1">
      <alignment horizontal="right" vertical="center"/>
    </xf>
    <xf numFmtId="177" fontId="39" fillId="25" borderId="17" xfId="104" applyNumberFormat="1" applyFont="1" applyFill="1" applyBorder="1" applyAlignment="1" applyProtection="1">
      <alignment horizontal="center" vertical="center"/>
    </xf>
    <xf numFmtId="177" fontId="39" fillId="25" borderId="16" xfId="104" applyNumberFormat="1" applyFont="1" applyFill="1" applyBorder="1" applyAlignment="1" applyProtection="1">
      <alignment horizontal="center" vertical="center"/>
    </xf>
    <xf numFmtId="0" fontId="39" fillId="0" borderId="20" xfId="104" applyNumberFormat="1" applyFont="1" applyBorder="1" applyAlignment="1" applyProtection="1">
      <alignment vertical="center"/>
    </xf>
    <xf numFmtId="0" fontId="39" fillId="0" borderId="23" xfId="104" applyNumberFormat="1" applyFont="1" applyBorder="1" applyAlignment="1" applyProtection="1">
      <alignment horizontal="left" vertical="center"/>
    </xf>
    <xf numFmtId="177" fontId="43" fillId="0" borderId="20" xfId="104" applyNumberFormat="1" applyFont="1" applyBorder="1" applyAlignment="1" applyProtection="1">
      <alignment horizontal="right" vertical="center"/>
    </xf>
    <xf numFmtId="177" fontId="39" fillId="24" borderId="16" xfId="104" applyNumberFormat="1" applyFont="1" applyFill="1" applyBorder="1" applyAlignment="1" applyProtection="1">
      <alignment horizontal="center" vertical="center"/>
    </xf>
    <xf numFmtId="0" fontId="22" fillId="0" borderId="0" xfId="104" applyNumberFormat="1" applyFont="1" applyBorder="1" applyAlignment="1" applyProtection="1">
      <alignment horizontal="distributed" vertical="center"/>
    </xf>
    <xf numFmtId="0" fontId="22" fillId="0" borderId="18" xfId="104" applyNumberFormat="1" applyFont="1" applyBorder="1" applyAlignment="1" applyProtection="1">
      <alignment horizontal="left" vertical="center"/>
    </xf>
    <xf numFmtId="177" fontId="22" fillId="0" borderId="0" xfId="66" applyNumberFormat="1" applyFont="1" applyAlignment="1" applyProtection="1">
      <alignment horizontal="right" vertical="center"/>
    </xf>
    <xf numFmtId="177" fontId="57" fillId="0" borderId="0" xfId="66" applyNumberFormat="1" applyFont="1" applyBorder="1" applyAlignment="1" applyProtection="1">
      <alignment vertical="center"/>
    </xf>
    <xf numFmtId="177" fontId="43" fillId="0" borderId="18" xfId="104" applyNumberFormat="1" applyFont="1" applyBorder="1" applyAlignment="1" applyProtection="1">
      <alignment vertical="center"/>
    </xf>
    <xf numFmtId="177" fontId="43" fillId="0" borderId="24" xfId="104" applyNumberFormat="1" applyFont="1" applyFill="1" applyBorder="1" applyAlignment="1" applyProtection="1">
      <alignment horizontal="right" vertical="center"/>
    </xf>
    <xf numFmtId="177" fontId="43" fillId="0" borderId="20" xfId="104" applyNumberFormat="1" applyFont="1" applyFill="1" applyBorder="1" applyAlignment="1" applyProtection="1">
      <alignment horizontal="right" vertical="center"/>
    </xf>
    <xf numFmtId="177" fontId="43" fillId="0" borderId="0" xfId="104" applyNumberFormat="1" applyFont="1" applyFill="1" applyBorder="1" applyAlignment="1" applyProtection="1">
      <alignment horizontal="right" vertical="center"/>
    </xf>
    <xf numFmtId="38" fontId="22" fillId="0" borderId="0" xfId="66" applyFont="1" applyFill="1" applyBorder="1"/>
    <xf numFmtId="177" fontId="22" fillId="0" borderId="0" xfId="104" applyNumberFormat="1" applyFont="1" applyFill="1" applyBorder="1" applyAlignment="1" applyProtection="1">
      <alignment vertical="center" wrapText="1" shrinkToFit="1"/>
    </xf>
    <xf numFmtId="177" fontId="22" fillId="0" borderId="0" xfId="104" applyNumberFormat="1" applyFont="1" applyFill="1" applyBorder="1" applyAlignment="1" applyProtection="1">
      <alignment vertical="center" shrinkToFit="1"/>
    </xf>
    <xf numFmtId="3" fontId="22" fillId="0" borderId="0" xfId="66" applyNumberFormat="1" applyFont="1" applyFill="1" applyBorder="1"/>
    <xf numFmtId="177" fontId="57" fillId="0" borderId="0" xfId="66" applyNumberFormat="1" applyFont="1" applyFill="1" applyBorder="1" applyAlignment="1" applyProtection="1">
      <alignment horizontal="right" vertical="center"/>
    </xf>
    <xf numFmtId="177" fontId="58" fillId="0" borderId="18" xfId="104" applyNumberFormat="1" applyFont="1" applyBorder="1" applyAlignment="1" applyProtection="1">
      <alignment vertical="center"/>
    </xf>
    <xf numFmtId="38" fontId="39" fillId="0" borderId="0" xfId="66" applyFont="1" applyFill="1" applyBorder="1"/>
    <xf numFmtId="177" fontId="39" fillId="0" borderId="0" xfId="104" applyNumberFormat="1" applyFont="1" applyFill="1" applyBorder="1" applyAlignment="1" applyProtection="1">
      <alignment vertical="center" shrinkToFit="1"/>
    </xf>
    <xf numFmtId="189" fontId="39" fillId="0" borderId="0" xfId="66" applyNumberFormat="1" applyFont="1" applyFill="1" applyBorder="1"/>
    <xf numFmtId="177" fontId="39" fillId="0" borderId="0" xfId="66" applyNumberFormat="1" applyFont="1" applyFill="1" applyBorder="1"/>
    <xf numFmtId="177" fontId="59" fillId="0" borderId="0" xfId="66" applyNumberFormat="1" applyFont="1" applyAlignment="1" applyProtection="1">
      <alignment horizontal="right" vertical="center"/>
    </xf>
    <xf numFmtId="177" fontId="59" fillId="0" borderId="0" xfId="66" applyNumberFormat="1" applyFont="1" applyAlignment="1" applyProtection="1">
      <alignment vertical="center"/>
    </xf>
    <xf numFmtId="177" fontId="59" fillId="0" borderId="0" xfId="66" applyNumberFormat="1" applyFont="1" applyBorder="1" applyAlignment="1" applyProtection="1">
      <alignment vertical="center"/>
    </xf>
    <xf numFmtId="177" fontId="22" fillId="0" borderId="0" xfId="104" applyNumberFormat="1" applyFont="1" applyFill="1" applyBorder="1" applyAlignment="1" applyProtection="1">
      <alignment horizontal="distributed" vertical="center"/>
    </xf>
    <xf numFmtId="37" fontId="22" fillId="0" borderId="25" xfId="0" applyNumberFormat="1" applyFont="1" applyFill="1" applyBorder="1"/>
    <xf numFmtId="37" fontId="22" fillId="0" borderId="0" xfId="0" applyNumberFormat="1" applyFont="1" applyFill="1" applyBorder="1"/>
    <xf numFmtId="0" fontId="39" fillId="0" borderId="18" xfId="104" applyNumberFormat="1" applyFont="1" applyBorder="1" applyAlignment="1" applyProtection="1">
      <alignment horizontal="left" vertical="center"/>
    </xf>
    <xf numFmtId="177" fontId="39" fillId="0" borderId="0" xfId="104" applyNumberFormat="1" applyFont="1" applyFill="1" applyBorder="1" applyAlignment="1" applyProtection="1">
      <alignment horizontal="right" vertical="center"/>
    </xf>
    <xf numFmtId="177" fontId="39" fillId="0" borderId="0" xfId="104" applyNumberFormat="1" applyFont="1" applyFill="1" applyAlignment="1" applyProtection="1">
      <alignment horizontal="right" vertical="center"/>
    </xf>
    <xf numFmtId="177" fontId="44" fillId="0" borderId="0" xfId="104" applyNumberFormat="1" applyFont="1" applyFill="1" applyBorder="1" applyAlignment="1" applyProtection="1">
      <alignment horizontal="distributed" vertical="center"/>
    </xf>
    <xf numFmtId="37" fontId="39" fillId="0" borderId="25" xfId="0" applyNumberFormat="1" applyFont="1" applyFill="1" applyBorder="1"/>
    <xf numFmtId="37" fontId="39" fillId="0" borderId="0" xfId="0" applyNumberFormat="1" applyFont="1" applyFill="1" applyBorder="1"/>
    <xf numFmtId="3" fontId="44" fillId="0" borderId="0" xfId="0" applyNumberFormat="1" applyFont="1" applyFill="1" applyBorder="1" applyProtection="1">
      <protection locked="0"/>
    </xf>
    <xf numFmtId="177" fontId="39" fillId="0" borderId="0" xfId="104" applyNumberFormat="1" applyFont="1" applyBorder="1" applyAlignment="1" applyProtection="1">
      <alignment horizontal="distributed" vertical="center"/>
    </xf>
    <xf numFmtId="177" fontId="44" fillId="0" borderId="0" xfId="104" applyNumberFormat="1" applyFont="1" applyBorder="1" applyAlignment="1" applyProtection="1">
      <alignment horizontal="distributed" vertical="center"/>
    </xf>
    <xf numFmtId="177" fontId="39" fillId="0" borderId="0" xfId="104" applyNumberFormat="1" applyFont="1" applyFill="1" applyBorder="1" applyAlignment="1" applyProtection="1">
      <alignment horizontal="center" vertical="center"/>
    </xf>
    <xf numFmtId="177" fontId="22" fillId="0" borderId="0" xfId="104" applyNumberFormat="1" applyFont="1" applyFill="1" applyBorder="1" applyAlignment="1" applyProtection="1">
      <alignment horizontal="right" vertical="center"/>
    </xf>
    <xf numFmtId="38" fontId="22" fillId="0" borderId="22" xfId="66" applyFont="1" applyFill="1" applyBorder="1"/>
    <xf numFmtId="0" fontId="0" fillId="0" borderId="0" xfId="0" applyFont="1" applyBorder="1" applyAlignment="1">
      <alignment horizontal="distributed" vertical="center"/>
    </xf>
    <xf numFmtId="177" fontId="39" fillId="0" borderId="18" xfId="104" applyNumberFormat="1" applyFont="1" applyFill="1" applyBorder="1" applyAlignment="1" applyProtection="1">
      <alignment horizontal="center" vertical="center"/>
    </xf>
    <xf numFmtId="38" fontId="39" fillId="0" borderId="25" xfId="66" applyFont="1" applyFill="1" applyBorder="1"/>
    <xf numFmtId="189" fontId="39" fillId="0" borderId="0" xfId="66" applyNumberFormat="1" applyFont="1" applyFill="1" applyBorder="1" applyAlignment="1">
      <alignment horizontal="right"/>
    </xf>
    <xf numFmtId="177" fontId="39" fillId="0" borderId="0" xfId="104" applyNumberFormat="1" applyFont="1" applyFill="1" applyAlignment="1" applyProtection="1">
      <alignment horizontal="left" vertical="center"/>
    </xf>
    <xf numFmtId="177" fontId="39" fillId="0" borderId="0" xfId="104" applyNumberFormat="1" applyFont="1" applyFill="1" applyAlignment="1" applyProtection="1">
      <alignment vertical="center"/>
    </xf>
    <xf numFmtId="177" fontId="39" fillId="0" borderId="0" xfId="104" applyNumberFormat="1" applyFont="1" applyAlignment="1" applyProtection="1">
      <alignment horizontal="left" vertical="center"/>
    </xf>
    <xf numFmtId="177" fontId="58" fillId="0" borderId="0" xfId="104" applyNumberFormat="1" applyFont="1" applyBorder="1" applyAlignment="1" applyProtection="1">
      <alignment vertical="center"/>
    </xf>
    <xf numFmtId="177" fontId="39" fillId="0" borderId="0" xfId="104" applyNumberFormat="1" applyFont="1" applyBorder="1" applyAlignment="1" applyProtection="1">
      <alignment vertical="center" wrapText="1"/>
    </xf>
    <xf numFmtId="177" fontId="22" fillId="0" borderId="0" xfId="104" applyNumberFormat="1" applyFont="1" applyFill="1" applyBorder="1" applyAlignment="1" applyProtection="1">
      <alignment vertical="center"/>
    </xf>
    <xf numFmtId="0" fontId="22" fillId="0" borderId="0" xfId="104" applyFont="1" applyFill="1" applyBorder="1" applyAlignment="1" applyProtection="1">
      <alignment horizontal="distributed" vertical="center"/>
    </xf>
    <xf numFmtId="0" fontId="22" fillId="0" borderId="0" xfId="104" applyFont="1" applyFill="1" applyBorder="1" applyAlignment="1" applyProtection="1">
      <alignment vertical="center"/>
    </xf>
    <xf numFmtId="0" fontId="39" fillId="0" borderId="0" xfId="104" applyFont="1" applyBorder="1" applyAlignment="1" applyProtection="1">
      <alignment horizontal="distributed" vertical="center"/>
    </xf>
    <xf numFmtId="3" fontId="39" fillId="0" borderId="25" xfId="0" applyNumberFormat="1" applyFont="1" applyFill="1" applyBorder="1"/>
    <xf numFmtId="3" fontId="39" fillId="0" borderId="0" xfId="0" applyNumberFormat="1" applyFont="1" applyFill="1" applyBorder="1"/>
    <xf numFmtId="3" fontId="22" fillId="0" borderId="25" xfId="0" applyNumberFormat="1" applyFont="1" applyFill="1" applyBorder="1"/>
    <xf numFmtId="3" fontId="22" fillId="0" borderId="0" xfId="0" applyNumberFormat="1" applyFont="1" applyFill="1" applyBorder="1"/>
    <xf numFmtId="0" fontId="39" fillId="0" borderId="0" xfId="104" applyFont="1" applyBorder="1" applyAlignment="1" applyProtection="1">
      <alignment horizontal="right" vertical="center"/>
    </xf>
    <xf numFmtId="0" fontId="39" fillId="0" borderId="18" xfId="104" applyFont="1" applyBorder="1" applyAlignment="1" applyProtection="1">
      <alignment horizontal="distributed" vertical="center"/>
    </xf>
    <xf numFmtId="0" fontId="39" fillId="0" borderId="22" xfId="104" applyFont="1" applyBorder="1" applyAlignment="1" applyProtection="1">
      <alignment horizontal="distributed" vertical="center"/>
    </xf>
    <xf numFmtId="3" fontId="39" fillId="0" borderId="21" xfId="0" applyNumberFormat="1" applyFont="1" applyFill="1" applyBorder="1"/>
    <xf numFmtId="3" fontId="39" fillId="0" borderId="22" xfId="0" applyNumberFormat="1" applyFont="1" applyFill="1" applyBorder="1"/>
    <xf numFmtId="177" fontId="44" fillId="0" borderId="0" xfId="104" applyNumberFormat="1" applyFont="1" applyAlignment="1" applyProtection="1">
      <alignment vertical="center"/>
    </xf>
    <xf numFmtId="3" fontId="44" fillId="0" borderId="0" xfId="0" applyNumberFormat="1" applyFont="1" applyFill="1" applyBorder="1"/>
    <xf numFmtId="3" fontId="44" fillId="0" borderId="0" xfId="0" applyNumberFormat="1" applyFont="1" applyFill="1" applyBorder="1" applyAlignment="1" applyProtection="1">
      <alignment horizontal="right"/>
      <protection locked="0"/>
    </xf>
    <xf numFmtId="177" fontId="39" fillId="0" borderId="0" xfId="104" applyNumberFormat="1" applyFont="1" applyAlignment="1" applyProtection="1">
      <alignment vertical="center" shrinkToFit="1"/>
    </xf>
    <xf numFmtId="0" fontId="55" fillId="0" borderId="0" xfId="0" applyFont="1" applyAlignment="1" applyProtection="1">
      <alignment vertical="center"/>
    </xf>
    <xf numFmtId="0" fontId="53" fillId="0" borderId="0" xfId="0" applyFont="1" applyAlignment="1" applyProtection="1">
      <alignment horizontal="right" vertical="center"/>
    </xf>
    <xf numFmtId="38" fontId="39" fillId="0" borderId="0" xfId="66" applyFont="1" applyBorder="1" applyAlignment="1" applyProtection="1">
      <alignment vertical="center"/>
    </xf>
    <xf numFmtId="0" fontId="58" fillId="0" borderId="0" xfId="0" applyFont="1" applyFill="1" applyAlignment="1" applyProtection="1">
      <alignment vertical="center"/>
    </xf>
    <xf numFmtId="0" fontId="58" fillId="0" borderId="0" xfId="0" applyFont="1" applyAlignment="1" applyProtection="1">
      <alignment vertical="center"/>
    </xf>
    <xf numFmtId="0" fontId="55" fillId="0" borderId="0" xfId="0" applyFont="1" applyAlignment="1" applyProtection="1">
      <alignment horizontal="distributed" vertical="center"/>
    </xf>
    <xf numFmtId="194" fontId="22" fillId="26" borderId="25" xfId="0" applyNumberFormat="1" applyFont="1" applyFill="1" applyBorder="1" applyAlignment="1" applyProtection="1">
      <alignment vertical="center"/>
    </xf>
    <xf numFmtId="194" fontId="22" fillId="26" borderId="0" xfId="0" applyNumberFormat="1" applyFont="1" applyFill="1" applyBorder="1" applyAlignment="1" applyProtection="1">
      <alignment vertical="center"/>
    </xf>
    <xf numFmtId="0" fontId="22" fillId="0" borderId="0" xfId="0" applyFont="1" applyBorder="1" applyAlignment="1" applyProtection="1">
      <alignment vertical="center"/>
    </xf>
    <xf numFmtId="192" fontId="22" fillId="0" borderId="0" xfId="66" applyNumberFormat="1" applyFont="1" applyFill="1" applyBorder="1" applyAlignment="1" applyProtection="1">
      <alignment vertical="center"/>
    </xf>
    <xf numFmtId="0" fontId="39" fillId="0" borderId="0" xfId="0" applyFont="1" applyBorder="1" applyAlignment="1" applyProtection="1">
      <alignment vertical="center"/>
    </xf>
    <xf numFmtId="0" fontId="22" fillId="0" borderId="22" xfId="0" applyFont="1" applyFill="1" applyBorder="1" applyAlignment="1" applyProtection="1">
      <alignment vertical="center"/>
    </xf>
    <xf numFmtId="0" fontId="39" fillId="0" borderId="0" xfId="0" applyFont="1" applyAlignment="1" applyProtection="1">
      <alignment vertical="center"/>
    </xf>
    <xf numFmtId="0" fontId="21" fillId="0" borderId="0" xfId="0" applyFont="1" applyFill="1" applyAlignment="1" applyProtection="1">
      <alignment vertical="center"/>
    </xf>
    <xf numFmtId="196" fontId="21" fillId="0" borderId="0" xfId="0" applyNumberFormat="1" applyFont="1" applyFill="1" applyAlignment="1" applyProtection="1">
      <alignment vertical="center"/>
    </xf>
    <xf numFmtId="0" fontId="22" fillId="0" borderId="0" xfId="0" applyFont="1" applyFill="1" applyAlignment="1" applyProtection="1">
      <alignment vertical="center"/>
    </xf>
    <xf numFmtId="0" fontId="39" fillId="0" borderId="0" xfId="0" applyFont="1" applyFill="1" applyAlignment="1" applyProtection="1">
      <alignment horizontal="right" vertical="center"/>
    </xf>
    <xf numFmtId="180" fontId="22" fillId="0" borderId="0" xfId="0" applyNumberFormat="1" applyFont="1" applyFill="1" applyAlignment="1" applyProtection="1">
      <alignment vertical="center"/>
    </xf>
    <xf numFmtId="49" fontId="22" fillId="0" borderId="22" xfId="0" applyNumberFormat="1" applyFont="1" applyBorder="1" applyAlignment="1" applyProtection="1">
      <alignment vertical="center"/>
    </xf>
    <xf numFmtId="0" fontId="39" fillId="24" borderId="17" xfId="0" applyFont="1" applyFill="1" applyBorder="1" applyAlignment="1" applyProtection="1">
      <alignment horizontal="center" vertical="center"/>
    </xf>
    <xf numFmtId="197" fontId="44" fillId="0" borderId="27" xfId="0" applyNumberFormat="1" applyFont="1" applyFill="1" applyBorder="1" applyAlignment="1" applyProtection="1">
      <alignment horizontal="right" vertical="top"/>
    </xf>
    <xf numFmtId="197" fontId="44" fillId="0" borderId="28" xfId="0" applyNumberFormat="1" applyFont="1" applyFill="1" applyBorder="1" applyAlignment="1" applyProtection="1">
      <alignment horizontal="right" vertical="top"/>
    </xf>
    <xf numFmtId="197" fontId="44" fillId="0" borderId="28" xfId="0" applyNumberFormat="1" applyFont="1" applyFill="1" applyBorder="1" applyAlignment="1" applyProtection="1">
      <alignment vertical="top"/>
    </xf>
    <xf numFmtId="197" fontId="39" fillId="0" borderId="29" xfId="0" applyNumberFormat="1" applyFont="1" applyFill="1" applyBorder="1" applyAlignment="1" applyProtection="1">
      <alignment horizontal="right" vertical="center"/>
    </xf>
    <xf numFmtId="197" fontId="39" fillId="0" borderId="30" xfId="0" applyNumberFormat="1" applyFont="1" applyFill="1" applyBorder="1" applyAlignment="1" applyProtection="1">
      <alignment horizontal="right" vertical="center"/>
    </xf>
    <xf numFmtId="197" fontId="39" fillId="0" borderId="22" xfId="0" quotePrefix="1" applyNumberFormat="1" applyFont="1" applyFill="1" applyBorder="1" applyAlignment="1" applyProtection="1">
      <alignment horizontal="right" vertical="center"/>
    </xf>
    <xf numFmtId="197" fontId="39" fillId="0" borderId="27" xfId="0" applyNumberFormat="1" applyFont="1" applyFill="1" applyBorder="1" applyAlignment="1" applyProtection="1">
      <alignment horizontal="right" vertical="center"/>
    </xf>
    <xf numFmtId="197" fontId="39" fillId="0" borderId="28" xfId="0" applyNumberFormat="1" applyFont="1" applyFill="1" applyBorder="1" applyAlignment="1" applyProtection="1">
      <alignment horizontal="right" vertical="center"/>
    </xf>
    <xf numFmtId="0" fontId="39" fillId="0" borderId="0" xfId="0" applyFont="1" applyAlignment="1" applyProtection="1">
      <alignment horizontal="distributed" vertical="center"/>
    </xf>
    <xf numFmtId="180" fontId="0" fillId="0" borderId="0" xfId="0" applyNumberFormat="1" applyFont="1" applyBorder="1" applyAlignment="1">
      <alignment vertical="center"/>
    </xf>
    <xf numFmtId="0" fontId="22" fillId="0" borderId="0" xfId="0" applyFont="1" applyAlignment="1" applyProtection="1">
      <alignment vertical="center"/>
    </xf>
    <xf numFmtId="0" fontId="39" fillId="0" borderId="0" xfId="0" applyFont="1" applyAlignment="1" applyProtection="1">
      <alignment horizontal="right" vertical="center"/>
    </xf>
    <xf numFmtId="0" fontId="39" fillId="24" borderId="16" xfId="0" applyFont="1" applyFill="1" applyBorder="1" applyAlignment="1" applyProtection="1">
      <alignment horizontal="center" vertical="center"/>
    </xf>
    <xf numFmtId="0" fontId="39" fillId="0" borderId="20" xfId="0" applyFont="1" applyBorder="1" applyAlignment="1" applyProtection="1">
      <alignment horizontal="left" vertical="center"/>
    </xf>
    <xf numFmtId="0" fontId="39" fillId="0" borderId="0" xfId="0" applyFont="1" applyBorder="1" applyAlignment="1" applyProtection="1">
      <alignment horizontal="left" vertical="center"/>
    </xf>
    <xf numFmtId="0" fontId="0" fillId="0" borderId="20" xfId="0" applyFont="1" applyBorder="1" applyAlignment="1" applyProtection="1">
      <alignment horizontal="left" vertical="center"/>
    </xf>
    <xf numFmtId="0" fontId="0" fillId="0" borderId="20" xfId="0" applyFont="1" applyBorder="1" applyAlignment="1" applyProtection="1">
      <alignment vertical="center"/>
    </xf>
    <xf numFmtId="0" fontId="39" fillId="0" borderId="20" xfId="0" applyFont="1" applyBorder="1" applyAlignment="1" applyProtection="1">
      <alignment vertical="center"/>
    </xf>
    <xf numFmtId="0" fontId="62" fillId="0" borderId="0" xfId="0" applyNumberFormat="1" applyFont="1" applyFill="1" applyBorder="1" applyAlignment="1">
      <alignment vertical="center"/>
    </xf>
    <xf numFmtId="0" fontId="63" fillId="0" borderId="0" xfId="0" applyNumberFormat="1" applyFont="1" applyFill="1" applyBorder="1" applyAlignment="1">
      <alignment vertical="center"/>
    </xf>
    <xf numFmtId="0" fontId="64" fillId="0" borderId="0" xfId="0" applyFont="1" applyFill="1" applyAlignment="1" applyProtection="1">
      <alignment horizontal="right" vertical="center"/>
    </xf>
    <xf numFmtId="0" fontId="64" fillId="0" borderId="0" xfId="0" applyFont="1" applyFill="1" applyAlignment="1" applyProtection="1">
      <alignment vertical="center"/>
    </xf>
    <xf numFmtId="0" fontId="39" fillId="0" borderId="0" xfId="0" applyFont="1" applyBorder="1" applyAlignment="1" applyProtection="1">
      <alignment horizontal="right"/>
    </xf>
    <xf numFmtId="0" fontId="39" fillId="24" borderId="20" xfId="0" applyFont="1" applyFill="1" applyBorder="1" applyAlignment="1" applyProtection="1">
      <alignment vertical="center"/>
    </xf>
    <xf numFmtId="0" fontId="39" fillId="24" borderId="23" xfId="0" applyFont="1" applyFill="1" applyBorder="1" applyAlignment="1" applyProtection="1">
      <alignment vertical="center"/>
    </xf>
    <xf numFmtId="0" fontId="39" fillId="24" borderId="19" xfId="0" applyFont="1" applyFill="1" applyBorder="1" applyAlignment="1" applyProtection="1">
      <alignment vertical="center"/>
    </xf>
    <xf numFmtId="0" fontId="39" fillId="24" borderId="0" xfId="0" applyFont="1" applyFill="1" applyBorder="1" applyAlignment="1" applyProtection="1">
      <alignment vertical="center"/>
    </xf>
    <xf numFmtId="0" fontId="0" fillId="24" borderId="0" xfId="0" applyFont="1" applyFill="1" applyBorder="1" applyAlignment="1">
      <alignment horizontal="center"/>
    </xf>
    <xf numFmtId="0" fontId="39" fillId="24" borderId="0" xfId="0" applyFont="1" applyFill="1" applyBorder="1" applyAlignment="1" applyProtection="1">
      <alignment horizontal="center" vertical="center" wrapText="1"/>
    </xf>
    <xf numFmtId="0" fontId="0" fillId="24" borderId="0" xfId="0" applyFont="1" applyFill="1" applyBorder="1" applyAlignment="1">
      <alignment vertical="center"/>
    </xf>
    <xf numFmtId="0" fontId="22" fillId="0" borderId="25" xfId="0" applyFont="1" applyFill="1" applyBorder="1" applyAlignment="1" applyProtection="1">
      <alignment horizontal="distributed" vertical="center"/>
    </xf>
    <xf numFmtId="0" fontId="22" fillId="0" borderId="0" xfId="0" applyFont="1" applyFill="1" applyBorder="1" applyAlignment="1" applyProtection="1">
      <alignment horizontal="center" vertical="center"/>
    </xf>
    <xf numFmtId="0" fontId="22" fillId="0" borderId="18" xfId="0" applyFont="1" applyFill="1" applyBorder="1" applyAlignment="1" applyProtection="1">
      <alignment vertical="center"/>
    </xf>
    <xf numFmtId="197" fontId="39" fillId="0" borderId="25" xfId="0" applyNumberFormat="1" applyFont="1" applyBorder="1" applyAlignment="1" applyProtection="1">
      <alignment horizontal="right" vertical="center"/>
    </xf>
    <xf numFmtId="197" fontId="22" fillId="0" borderId="0" xfId="101" applyNumberFormat="1" applyFont="1" applyBorder="1" applyAlignment="1">
      <alignment horizontal="right" vertical="center"/>
    </xf>
    <xf numFmtId="197" fontId="39" fillId="0" borderId="0" xfId="101" applyNumberFormat="1" applyFont="1" applyBorder="1" applyAlignment="1">
      <alignment horizontal="right" vertical="center"/>
    </xf>
    <xf numFmtId="0" fontId="48" fillId="0" borderId="25" xfId="0" applyFont="1" applyBorder="1" applyAlignment="1" applyProtection="1">
      <alignment horizontal="left" vertical="center" shrinkToFit="1"/>
    </xf>
    <xf numFmtId="0" fontId="48" fillId="0" borderId="0" xfId="0" applyFont="1" applyBorder="1" applyAlignment="1" applyProtection="1">
      <alignment horizontal="left" vertical="center" shrinkToFit="1"/>
    </xf>
    <xf numFmtId="0" fontId="39" fillId="0" borderId="18" xfId="0" applyFont="1" applyFill="1" applyBorder="1" applyAlignment="1" applyProtection="1">
      <alignment horizontal="center" vertical="center"/>
    </xf>
    <xf numFmtId="197" fontId="39" fillId="0" borderId="0" xfId="0" applyNumberFormat="1" applyFont="1" applyAlignment="1" applyProtection="1">
      <alignment horizontal="right" vertical="center"/>
    </xf>
    <xf numFmtId="197" fontId="39" fillId="0" borderId="0" xfId="0" applyNumberFormat="1" applyFont="1" applyBorder="1" applyAlignment="1" applyProtection="1">
      <alignment horizontal="right" vertical="center"/>
    </xf>
    <xf numFmtId="197" fontId="39" fillId="0" borderId="0" xfId="0" applyNumberFormat="1" applyFont="1" applyFill="1" applyBorder="1" applyAlignment="1" applyProtection="1">
      <alignment horizontal="right" vertical="center"/>
    </xf>
    <xf numFmtId="197" fontId="39" fillId="0" borderId="0" xfId="101" applyNumberFormat="1" applyFont="1" applyFill="1" applyBorder="1" applyAlignment="1">
      <alignment horizontal="right" vertical="center"/>
    </xf>
    <xf numFmtId="197" fontId="39" fillId="0" borderId="25" xfId="0" applyNumberFormat="1" applyFont="1" applyFill="1" applyBorder="1" applyAlignment="1" applyProtection="1">
      <alignment horizontal="right" vertical="center"/>
    </xf>
    <xf numFmtId="197" fontId="39" fillId="0" borderId="0" xfId="99" applyNumberFormat="1" applyFont="1" applyFill="1" applyBorder="1" applyAlignment="1">
      <alignment horizontal="right" vertical="center"/>
    </xf>
    <xf numFmtId="197" fontId="39" fillId="0" borderId="25" xfId="101" applyNumberFormat="1" applyFont="1" applyFill="1" applyBorder="1" applyAlignment="1">
      <alignment horizontal="right" vertical="center"/>
    </xf>
    <xf numFmtId="197" fontId="22" fillId="0" borderId="21" xfId="0" applyNumberFormat="1" applyFont="1" applyFill="1" applyBorder="1" applyAlignment="1" applyProtection="1">
      <alignment horizontal="right" vertical="center" shrinkToFit="1"/>
    </xf>
    <xf numFmtId="197" fontId="22" fillId="0" borderId="22" xfId="99" applyNumberFormat="1" applyFont="1" applyFill="1" applyBorder="1" applyAlignment="1">
      <alignment horizontal="right" vertical="center"/>
    </xf>
    <xf numFmtId="197" fontId="22" fillId="0" borderId="22" xfId="99" applyNumberFormat="1" applyFont="1" applyFill="1" applyBorder="1" applyAlignment="1">
      <alignment horizontal="right" vertical="center" shrinkToFit="1"/>
    </xf>
    <xf numFmtId="0" fontId="64" fillId="0" borderId="0" xfId="0" applyFont="1" applyFill="1" applyAlignment="1" applyProtection="1">
      <alignment horizontal="left" vertical="center"/>
    </xf>
    <xf numFmtId="0" fontId="0" fillId="0" borderId="0" xfId="0" applyFont="1" applyFill="1" applyBorder="1" applyAlignment="1" applyProtection="1">
      <alignment vertical="center"/>
    </xf>
    <xf numFmtId="0" fontId="39" fillId="0" borderId="0" xfId="0" applyFont="1" applyBorder="1" applyAlignment="1" applyProtection="1">
      <alignment horizontal="right" vertical="center"/>
    </xf>
    <xf numFmtId="0" fontId="64"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textRotation="255"/>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wrapText="1"/>
    </xf>
    <xf numFmtId="37" fontId="64" fillId="0" borderId="0" xfId="0" applyNumberFormat="1" applyFont="1" applyBorder="1" applyAlignment="1" applyProtection="1"/>
    <xf numFmtId="37" fontId="39" fillId="0" borderId="0" xfId="0" applyNumberFormat="1" applyFont="1" applyBorder="1" applyAlignment="1" applyProtection="1"/>
    <xf numFmtId="37" fontId="39" fillId="0" borderId="0" xfId="0" applyNumberFormat="1" applyFont="1" applyBorder="1" applyAlignment="1" applyProtection="1">
      <alignment horizontal="center"/>
    </xf>
    <xf numFmtId="38" fontId="39" fillId="0" borderId="0" xfId="66" applyFont="1" applyBorder="1" applyAlignment="1" applyProtection="1"/>
    <xf numFmtId="38" fontId="39" fillId="0" borderId="0" xfId="66" applyFont="1" applyBorder="1" applyAlignment="1" applyProtection="1">
      <alignment horizontal="right"/>
    </xf>
    <xf numFmtId="37" fontId="39" fillId="0" borderId="0" xfId="0" quotePrefix="1" applyNumberFormat="1" applyFont="1" applyBorder="1" applyAlignment="1" applyProtection="1"/>
    <xf numFmtId="37" fontId="59" fillId="0" borderId="0" xfId="0" quotePrefix="1" applyNumberFormat="1" applyFont="1" applyBorder="1" applyAlignment="1" applyProtection="1"/>
    <xf numFmtId="38" fontId="39" fillId="0" borderId="0" xfId="66" quotePrefix="1" applyFont="1" applyBorder="1" applyAlignment="1" applyProtection="1"/>
    <xf numFmtId="38" fontId="64" fillId="0" borderId="0" xfId="66" applyFont="1" applyBorder="1" applyAlignment="1" applyProtection="1"/>
    <xf numFmtId="37" fontId="22" fillId="0" borderId="0" xfId="0" applyNumberFormat="1" applyFont="1" applyBorder="1" applyAlignment="1" applyProtection="1"/>
    <xf numFmtId="193" fontId="39" fillId="0" borderId="0" xfId="0" applyNumberFormat="1" applyFont="1" applyFill="1" applyBorder="1" applyAlignment="1" applyProtection="1">
      <alignment horizontal="center" vertical="justify"/>
    </xf>
    <xf numFmtId="37" fontId="39" fillId="0" borderId="0" xfId="0" applyNumberFormat="1" applyFont="1" applyBorder="1" applyAlignment="1" applyProtection="1">
      <alignment horizontal="center" shrinkToFit="1"/>
    </xf>
    <xf numFmtId="0" fontId="67" fillId="0" borderId="0" xfId="0" applyFont="1" applyFill="1" applyAlignment="1" applyProtection="1">
      <alignment vertical="center"/>
    </xf>
    <xf numFmtId="200" fontId="39" fillId="0" borderId="0" xfId="0" applyNumberFormat="1" applyFont="1" applyAlignment="1" applyProtection="1">
      <alignment vertical="center"/>
    </xf>
    <xf numFmtId="49" fontId="22" fillId="0" borderId="0" xfId="0" applyNumberFormat="1" applyFont="1" applyFill="1" applyBorder="1" applyAlignment="1" applyProtection="1">
      <alignment vertical="center"/>
    </xf>
    <xf numFmtId="0" fontId="22" fillId="0" borderId="0" xfId="0" applyFont="1" applyFill="1" applyBorder="1" applyAlignment="1">
      <alignment vertical="center"/>
    </xf>
    <xf numFmtId="201" fontId="22" fillId="0" borderId="0" xfId="66" applyNumberFormat="1" applyFont="1" applyFill="1" applyBorder="1" applyAlignment="1" applyProtection="1">
      <alignment vertical="center"/>
    </xf>
    <xf numFmtId="49" fontId="39" fillId="0" borderId="0" xfId="0" applyNumberFormat="1" applyFont="1" applyFill="1" applyBorder="1" applyAlignment="1" applyProtection="1">
      <alignment vertical="center"/>
    </xf>
    <xf numFmtId="192" fontId="39" fillId="0" borderId="0" xfId="66" applyNumberFormat="1" applyFont="1" applyFill="1" applyBorder="1" applyAlignment="1" applyProtection="1">
      <alignment vertical="center"/>
    </xf>
    <xf numFmtId="201" fontId="39" fillId="0" borderId="0" xfId="66" applyNumberFormat="1" applyFont="1" applyFill="1" applyBorder="1" applyAlignment="1" applyProtection="1">
      <alignment vertical="center"/>
    </xf>
    <xf numFmtId="184" fontId="39" fillId="0" borderId="0" xfId="66" applyNumberFormat="1" applyFont="1" applyFill="1" applyBorder="1" applyAlignment="1" applyProtection="1">
      <alignment vertical="center"/>
    </xf>
    <xf numFmtId="0" fontId="22" fillId="0" borderId="0" xfId="0" applyFont="1" applyFill="1" applyBorder="1" applyAlignment="1">
      <alignment horizontal="center" vertical="center"/>
    </xf>
    <xf numFmtId="0" fontId="55" fillId="0" borderId="0" xfId="0" applyFont="1" applyFill="1" applyBorder="1" applyAlignment="1" applyProtection="1">
      <alignment vertical="center"/>
    </xf>
    <xf numFmtId="0" fontId="68" fillId="0" borderId="0" xfId="0" applyFont="1" applyFill="1" applyAlignment="1" applyProtection="1">
      <alignment vertical="center"/>
    </xf>
    <xf numFmtId="0" fontId="69" fillId="0" borderId="0" xfId="0" applyFont="1" applyBorder="1" applyAlignment="1" applyProtection="1">
      <alignment vertical="center" wrapText="1"/>
    </xf>
    <xf numFmtId="0" fontId="71" fillId="0" borderId="0" xfId="0" applyFont="1" applyFill="1" applyBorder="1" applyAlignment="1" applyProtection="1">
      <alignment vertical="center" wrapText="1"/>
    </xf>
    <xf numFmtId="0" fontId="71" fillId="0" borderId="0" xfId="0" applyFont="1" applyBorder="1" applyAlignment="1" applyProtection="1">
      <alignment horizontal="center" wrapText="1"/>
    </xf>
    <xf numFmtId="9" fontId="22" fillId="0" borderId="0" xfId="0" applyNumberFormat="1" applyFont="1" applyBorder="1" applyAlignment="1" applyProtection="1">
      <alignment horizontal="center" vertical="center"/>
    </xf>
    <xf numFmtId="0" fontId="70" fillId="0" borderId="0" xfId="0" applyFont="1" applyBorder="1" applyAlignment="1" applyProtection="1">
      <alignment vertical="center" wrapText="1"/>
    </xf>
    <xf numFmtId="0" fontId="22" fillId="0" borderId="0" xfId="0" applyFont="1" applyFill="1" applyBorder="1" applyAlignment="1" applyProtection="1">
      <alignment vertical="center" wrapText="1"/>
    </xf>
    <xf numFmtId="0" fontId="22" fillId="0" borderId="0" xfId="0" applyFont="1" applyBorder="1" applyAlignment="1" applyProtection="1">
      <alignment vertical="center" wrapText="1"/>
    </xf>
    <xf numFmtId="0" fontId="74" fillId="0" borderId="0" xfId="0" applyFont="1" applyBorder="1" applyAlignment="1" applyProtection="1">
      <alignment horizontal="left" vertical="center" wrapText="1"/>
    </xf>
    <xf numFmtId="0" fontId="22" fillId="0" borderId="0" xfId="0" applyFont="1" applyFill="1" applyAlignment="1" applyProtection="1">
      <alignment vertical="center" wrapText="1"/>
    </xf>
    <xf numFmtId="0" fontId="22" fillId="0" borderId="0" xfId="0" applyFont="1" applyAlignment="1" applyProtection="1">
      <alignment vertical="center" wrapText="1"/>
    </xf>
    <xf numFmtId="0" fontId="74" fillId="0" borderId="0" xfId="0" applyFont="1" applyAlignment="1" applyProtection="1">
      <alignment horizontal="left" vertical="center" wrapText="1"/>
    </xf>
    <xf numFmtId="0" fontId="0" fillId="0" borderId="0" xfId="0" applyBorder="1" applyAlignment="1"/>
    <xf numFmtId="0" fontId="75" fillId="0" borderId="0" xfId="0" applyFont="1" applyFill="1" applyAlignment="1">
      <alignment vertical="center"/>
    </xf>
    <xf numFmtId="0" fontId="76" fillId="0" borderId="0" xfId="0" applyFont="1" applyFill="1" applyAlignment="1">
      <alignment vertical="center"/>
    </xf>
    <xf numFmtId="0" fontId="77" fillId="0" borderId="0" xfId="0" applyFont="1" applyFill="1" applyAlignment="1">
      <alignment vertical="center"/>
    </xf>
    <xf numFmtId="0" fontId="78" fillId="0" borderId="0" xfId="0" applyFont="1" applyFill="1" applyAlignment="1">
      <alignment vertical="center"/>
    </xf>
    <xf numFmtId="0" fontId="79" fillId="0" borderId="0" xfId="0" applyFont="1" applyFill="1" applyAlignment="1">
      <alignment vertical="center"/>
    </xf>
    <xf numFmtId="0" fontId="80" fillId="0" borderId="0" xfId="0" applyFont="1" applyFill="1" applyAlignment="1">
      <alignment vertical="center"/>
    </xf>
    <xf numFmtId="0" fontId="22" fillId="0" borderId="0" xfId="0" applyFont="1" applyFill="1" applyAlignment="1">
      <alignment vertical="center"/>
    </xf>
    <xf numFmtId="0" fontId="57" fillId="0" borderId="0" xfId="0" applyFont="1" applyFill="1" applyAlignment="1">
      <alignment horizontal="right" vertical="center"/>
    </xf>
    <xf numFmtId="0" fontId="48" fillId="0" borderId="0" xfId="0" applyFont="1" applyFill="1" applyAlignment="1">
      <alignment horizontal="right" vertical="center"/>
    </xf>
    <xf numFmtId="185" fontId="55" fillId="0" borderId="0" xfId="0" applyNumberFormat="1" applyFont="1" applyFill="1" applyAlignment="1">
      <alignment vertical="center"/>
    </xf>
    <xf numFmtId="185" fontId="81" fillId="0" borderId="0" xfId="0" applyNumberFormat="1" applyFont="1" applyFill="1" applyAlignment="1">
      <alignment horizontal="center" vertical="center"/>
    </xf>
    <xf numFmtId="185" fontId="79" fillId="0" borderId="0" xfId="0" applyNumberFormat="1" applyFont="1" applyFill="1" applyAlignment="1">
      <alignment vertical="center"/>
    </xf>
    <xf numFmtId="185" fontId="79" fillId="0" borderId="0" xfId="0" applyNumberFormat="1" applyFont="1" applyFill="1" applyBorder="1" applyAlignment="1">
      <alignment vertical="center"/>
    </xf>
    <xf numFmtId="185" fontId="82" fillId="0" borderId="0" xfId="0" applyNumberFormat="1" applyFont="1" applyFill="1" applyBorder="1" applyAlignment="1">
      <alignment horizontal="center" vertical="center"/>
    </xf>
    <xf numFmtId="185" fontId="82" fillId="0" borderId="22" xfId="0" applyNumberFormat="1" applyFont="1" applyFill="1" applyBorder="1" applyAlignment="1">
      <alignment horizontal="center" vertical="center"/>
    </xf>
    <xf numFmtId="185" fontId="39" fillId="24" borderId="20" xfId="0" applyNumberFormat="1" applyFont="1" applyFill="1" applyBorder="1" applyAlignment="1">
      <alignment vertical="center"/>
    </xf>
    <xf numFmtId="0" fontId="80" fillId="0" borderId="0" xfId="0" applyFont="1" applyFill="1" applyBorder="1" applyAlignment="1">
      <alignment vertical="center"/>
    </xf>
    <xf numFmtId="185" fontId="44" fillId="24" borderId="31" xfId="0" applyNumberFormat="1" applyFont="1" applyFill="1" applyBorder="1" applyAlignment="1">
      <alignment horizontal="center" vertical="center"/>
    </xf>
    <xf numFmtId="185" fontId="44" fillId="24" borderId="24" xfId="0" applyNumberFormat="1" applyFont="1" applyFill="1" applyBorder="1" applyAlignment="1">
      <alignment horizontal="center" vertical="center" shrinkToFit="1"/>
    </xf>
    <xf numFmtId="185" fontId="44" fillId="24" borderId="31" xfId="0" applyNumberFormat="1" applyFont="1" applyFill="1" applyBorder="1" applyAlignment="1">
      <alignment horizontal="center" vertical="center" shrinkToFit="1"/>
    </xf>
    <xf numFmtId="0" fontId="43" fillId="24" borderId="15" xfId="0" applyFont="1" applyFill="1" applyBorder="1" applyAlignment="1">
      <alignment horizontal="center" vertical="center"/>
    </xf>
    <xf numFmtId="0" fontId="43" fillId="24" borderId="21" xfId="0" applyFont="1" applyFill="1" applyBorder="1" applyAlignment="1">
      <alignment horizontal="center" vertical="center"/>
    </xf>
    <xf numFmtId="202" fontId="39" fillId="0" borderId="25" xfId="0" applyNumberFormat="1" applyFont="1" applyFill="1" applyBorder="1" applyAlignment="1">
      <alignment vertical="center" shrinkToFit="1"/>
    </xf>
    <xf numFmtId="49" fontId="39" fillId="0" borderId="0" xfId="0" applyNumberFormat="1" applyFont="1" applyFill="1" applyBorder="1" applyAlignment="1">
      <alignment vertical="center"/>
    </xf>
    <xf numFmtId="203" fontId="44" fillId="0" borderId="25" xfId="0" applyNumberFormat="1" applyFont="1" applyFill="1" applyBorder="1" applyAlignment="1">
      <alignment horizontal="right" vertical="center"/>
    </xf>
    <xf numFmtId="203" fontId="44" fillId="0" borderId="0" xfId="0" applyNumberFormat="1" applyFont="1" applyFill="1" applyBorder="1" applyAlignment="1">
      <alignment horizontal="right" vertical="center"/>
    </xf>
    <xf numFmtId="203" fontId="44" fillId="0" borderId="18" xfId="0" applyNumberFormat="1" applyFont="1" applyFill="1" applyBorder="1" applyAlignment="1">
      <alignment horizontal="right" vertical="center"/>
    </xf>
    <xf numFmtId="0" fontId="57" fillId="0" borderId="0" xfId="0" applyFont="1" applyFill="1" applyBorder="1" applyAlignment="1">
      <alignment horizontal="right" vertical="center"/>
    </xf>
    <xf numFmtId="0" fontId="48" fillId="0" borderId="0" xfId="0" applyFont="1" applyFill="1" applyBorder="1" applyAlignment="1">
      <alignment horizontal="right" vertical="center"/>
    </xf>
    <xf numFmtId="0" fontId="22" fillId="0" borderId="0" xfId="0" applyFont="1" applyFill="1" applyBorder="1" applyAlignment="1">
      <alignment horizontal="right" vertical="center"/>
    </xf>
    <xf numFmtId="202" fontId="22" fillId="0" borderId="21" xfId="0" applyNumberFormat="1" applyFont="1" applyFill="1" applyBorder="1" applyAlignment="1">
      <alignment vertical="center" shrinkToFit="1"/>
    </xf>
    <xf numFmtId="49" fontId="22" fillId="0" borderId="30" xfId="0" applyNumberFormat="1" applyFont="1" applyFill="1" applyBorder="1" applyAlignment="1">
      <alignment vertical="center"/>
    </xf>
    <xf numFmtId="203" fontId="48" fillId="0" borderId="21" xfId="0" applyNumberFormat="1" applyFont="1" applyFill="1" applyBorder="1" applyAlignment="1">
      <alignment horizontal="right" vertical="center"/>
    </xf>
    <xf numFmtId="203" fontId="48" fillId="0" borderId="0" xfId="0" applyNumberFormat="1" applyFont="1" applyFill="1" applyBorder="1" applyAlignment="1">
      <alignment horizontal="right" vertical="center"/>
    </xf>
    <xf numFmtId="203" fontId="48" fillId="0" borderId="25" xfId="0" applyNumberFormat="1" applyFont="1" applyFill="1" applyBorder="1" applyAlignment="1">
      <alignment horizontal="right" vertical="center"/>
    </xf>
    <xf numFmtId="203" fontId="48" fillId="0" borderId="18" xfId="0" applyNumberFormat="1" applyFont="1" applyFill="1" applyBorder="1" applyAlignment="1">
      <alignment horizontal="right" vertical="center"/>
    </xf>
    <xf numFmtId="0" fontId="39" fillId="24" borderId="16" xfId="0" applyFont="1" applyFill="1" applyBorder="1" applyAlignment="1">
      <alignment horizontal="center" vertical="center"/>
    </xf>
    <xf numFmtId="0" fontId="75" fillId="0" borderId="0" xfId="0" applyFont="1" applyFill="1" applyBorder="1" applyAlignment="1">
      <alignment vertical="center"/>
    </xf>
    <xf numFmtId="203" fontId="48" fillId="0" borderId="22" xfId="0" applyNumberFormat="1" applyFont="1" applyFill="1" applyBorder="1" applyAlignment="1">
      <alignment horizontal="right" vertical="center"/>
    </xf>
    <xf numFmtId="203" fontId="48" fillId="0" borderId="30" xfId="0" applyNumberFormat="1" applyFont="1" applyFill="1" applyBorder="1" applyAlignment="1">
      <alignment horizontal="right" vertical="center"/>
    </xf>
    <xf numFmtId="0" fontId="43" fillId="0" borderId="0" xfId="0" applyFont="1" applyFill="1" applyAlignment="1">
      <alignment vertical="center"/>
    </xf>
    <xf numFmtId="0" fontId="77" fillId="0" borderId="20" xfId="0" applyFont="1" applyFill="1" applyBorder="1" applyAlignment="1">
      <alignment vertical="center"/>
    </xf>
    <xf numFmtId="0" fontId="56" fillId="0" borderId="0" xfId="0" applyFont="1" applyFill="1" applyAlignment="1" applyProtection="1">
      <alignment horizontal="center" vertical="center"/>
    </xf>
    <xf numFmtId="0" fontId="0" fillId="0" borderId="0" xfId="0" applyFont="1" applyFill="1" applyBorder="1" applyAlignment="1" applyProtection="1">
      <alignment vertical="center" wrapText="1"/>
    </xf>
    <xf numFmtId="0" fontId="83" fillId="0" borderId="0" xfId="0" applyFont="1" applyFill="1" applyAlignment="1" applyProtection="1">
      <alignment vertical="center"/>
    </xf>
    <xf numFmtId="0" fontId="39" fillId="24" borderId="16" xfId="0" applyFont="1" applyFill="1" applyBorder="1" applyAlignment="1" applyProtection="1">
      <alignment horizontal="center" vertical="center" wrapText="1"/>
    </xf>
    <xf numFmtId="0" fontId="39" fillId="24" borderId="32" xfId="0" applyFont="1" applyFill="1" applyBorder="1" applyAlignment="1" applyProtection="1">
      <alignment horizontal="center" vertical="center" wrapText="1"/>
    </xf>
    <xf numFmtId="0" fontId="39" fillId="24" borderId="17" xfId="0" applyFont="1" applyFill="1" applyBorder="1" applyAlignment="1" applyProtection="1">
      <alignment horizontal="center" vertical="center" wrapText="1"/>
    </xf>
    <xf numFmtId="0" fontId="22" fillId="0" borderId="20" xfId="0" applyFont="1" applyFill="1" applyBorder="1" applyAlignment="1" applyProtection="1">
      <alignment horizontal="distributed" vertical="distributed"/>
    </xf>
    <xf numFmtId="49" fontId="22" fillId="0" borderId="0" xfId="0" applyNumberFormat="1" applyFont="1" applyFill="1" applyBorder="1" applyAlignment="1" applyProtection="1">
      <alignment horizontal="center" vertical="center"/>
    </xf>
    <xf numFmtId="49" fontId="22" fillId="0" borderId="18" xfId="0" applyNumberFormat="1" applyFont="1" applyFill="1" applyBorder="1" applyAlignment="1" applyProtection="1">
      <alignment horizontal="center" vertical="center"/>
    </xf>
    <xf numFmtId="0" fontId="22" fillId="0" borderId="0" xfId="0" applyFont="1" applyAlignment="1" applyProtection="1">
      <alignment horizontal="distributed" vertical="center"/>
    </xf>
    <xf numFmtId="0" fontId="22" fillId="0" borderId="0" xfId="0" applyFont="1" applyFill="1" applyAlignment="1" applyProtection="1">
      <alignment horizontal="center" vertical="center"/>
    </xf>
    <xf numFmtId="0" fontId="22" fillId="0" borderId="0" xfId="0" applyFont="1" applyAlignment="1" applyProtection="1">
      <alignment horizontal="center" vertical="center"/>
    </xf>
    <xf numFmtId="185" fontId="22" fillId="0" borderId="0" xfId="0" applyNumberFormat="1" applyFont="1" applyAlignment="1" applyProtection="1">
      <alignment vertical="center"/>
    </xf>
    <xf numFmtId="49" fontId="39" fillId="0" borderId="0" xfId="0" applyNumberFormat="1" applyFont="1" applyFill="1" applyBorder="1" applyAlignment="1" applyProtection="1">
      <alignment horizontal="center" vertical="center"/>
    </xf>
    <xf numFmtId="205" fontId="39" fillId="0" borderId="25" xfId="0" applyNumberFormat="1" applyFont="1" applyFill="1" applyBorder="1" applyAlignment="1" applyProtection="1">
      <alignment vertical="center"/>
    </xf>
    <xf numFmtId="205" fontId="39" fillId="0" borderId="0" xfId="0" applyNumberFormat="1" applyFont="1" applyFill="1" applyBorder="1" applyAlignment="1" applyProtection="1">
      <alignment vertical="center"/>
    </xf>
    <xf numFmtId="204" fontId="39" fillId="0" borderId="0" xfId="66" applyNumberFormat="1" applyFont="1" applyFill="1" applyBorder="1" applyAlignment="1">
      <alignment vertical="center"/>
    </xf>
    <xf numFmtId="0" fontId="39" fillId="0" borderId="0" xfId="0" applyFont="1" applyFill="1" applyBorder="1" applyAlignment="1" applyProtection="1">
      <alignment horizontal="distributed" vertical="center"/>
    </xf>
    <xf numFmtId="204" fontId="39" fillId="0" borderId="25" xfId="66" applyNumberFormat="1" applyFont="1" applyFill="1" applyBorder="1" applyAlignment="1">
      <alignment vertical="center"/>
    </xf>
    <xf numFmtId="0" fontId="22" fillId="0" borderId="0" xfId="0" applyFont="1" applyFill="1" applyBorder="1" applyAlignment="1" applyProtection="1">
      <alignment horizontal="distributed" vertical="center"/>
    </xf>
    <xf numFmtId="206" fontId="39" fillId="0" borderId="0" xfId="66" applyNumberFormat="1" applyFont="1" applyFill="1" applyBorder="1" applyAlignment="1">
      <alignment horizontal="right" vertical="center"/>
    </xf>
    <xf numFmtId="0" fontId="39" fillId="0" borderId="18" xfId="0" applyFont="1" applyBorder="1" applyAlignment="1" applyProtection="1">
      <alignment horizontal="center" vertical="center"/>
    </xf>
    <xf numFmtId="0" fontId="22" fillId="0" borderId="22" xfId="0" applyFont="1" applyFill="1" applyBorder="1" applyAlignment="1" applyProtection="1">
      <alignment horizontal="distributed" vertical="center"/>
    </xf>
    <xf numFmtId="0" fontId="22" fillId="0" borderId="30" xfId="0" applyFont="1" applyBorder="1" applyAlignment="1" applyProtection="1">
      <alignment horizontal="center" vertical="center"/>
    </xf>
    <xf numFmtId="206" fontId="22" fillId="0" borderId="21" xfId="66" applyNumberFormat="1" applyFont="1" applyFill="1" applyBorder="1" applyAlignment="1">
      <alignment horizontal="right" vertical="center"/>
    </xf>
    <xf numFmtId="206" fontId="22" fillId="0" borderId="22" xfId="66" applyNumberFormat="1" applyFont="1" applyFill="1" applyBorder="1" applyAlignment="1">
      <alignment horizontal="right" vertical="center"/>
    </xf>
    <xf numFmtId="207" fontId="22" fillId="0" borderId="0" xfId="0" applyNumberFormat="1" applyFont="1" applyFill="1" applyBorder="1" applyAlignment="1" applyProtection="1">
      <alignment horizontal="right" vertical="center" shrinkToFit="1"/>
    </xf>
    <xf numFmtId="203" fontId="22" fillId="0" borderId="24" xfId="66" applyNumberFormat="1" applyFont="1" applyFill="1" applyBorder="1" applyAlignment="1">
      <alignment horizontal="right" vertical="center"/>
    </xf>
    <xf numFmtId="203" fontId="22" fillId="0" borderId="20" xfId="66" applyNumberFormat="1" applyFont="1" applyFill="1" applyBorder="1" applyAlignment="1">
      <alignment horizontal="right" vertical="center"/>
    </xf>
    <xf numFmtId="203" fontId="22" fillId="0" borderId="21" xfId="66" applyNumberFormat="1" applyFont="1" applyFill="1" applyBorder="1" applyAlignment="1">
      <alignment horizontal="right" vertical="center"/>
    </xf>
    <xf numFmtId="203" fontId="22" fillId="0" borderId="22" xfId="66" applyNumberFormat="1" applyFont="1" applyFill="1" applyBorder="1" applyAlignment="1">
      <alignment horizontal="right" vertical="center"/>
    </xf>
    <xf numFmtId="203" fontId="22" fillId="0" borderId="0" xfId="66" applyNumberFormat="1" applyFont="1" applyFill="1" applyBorder="1" applyAlignment="1">
      <alignment horizontal="right" vertical="center"/>
    </xf>
    <xf numFmtId="0" fontId="44" fillId="0" borderId="0" xfId="0" applyFont="1" applyFill="1" applyAlignment="1" applyProtection="1">
      <alignment horizontal="left" vertical="center"/>
    </xf>
    <xf numFmtId="0" fontId="22" fillId="0" borderId="0" xfId="0" applyFont="1" applyFill="1" applyAlignment="1" applyProtection="1"/>
    <xf numFmtId="0" fontId="22" fillId="0" borderId="20" xfId="0" applyFont="1" applyFill="1" applyBorder="1" applyAlignment="1" applyProtection="1">
      <alignment horizontal="center" vertical="center"/>
    </xf>
    <xf numFmtId="5" fontId="39" fillId="0" borderId="0" xfId="0" applyNumberFormat="1" applyFont="1" applyAlignment="1" applyProtection="1">
      <alignment horizontal="distributed" vertical="center"/>
    </xf>
    <xf numFmtId="5" fontId="22" fillId="0" borderId="0" xfId="0" applyNumberFormat="1" applyFont="1" applyAlignment="1" applyProtection="1">
      <alignment horizontal="distributed" vertical="center"/>
    </xf>
    <xf numFmtId="0" fontId="22" fillId="26" borderId="0" xfId="0" applyFont="1" applyFill="1" applyAlignment="1" applyProtection="1">
      <alignment horizontal="center" vertical="center"/>
    </xf>
    <xf numFmtId="0" fontId="39" fillId="26" borderId="0" xfId="0" applyFont="1" applyFill="1" applyAlignment="1" applyProtection="1">
      <alignment horizontal="center" vertical="center"/>
    </xf>
    <xf numFmtId="0" fontId="0" fillId="0" borderId="0" xfId="0" applyFont="1" applyAlignment="1" applyProtection="1">
      <alignment vertical="center"/>
    </xf>
    <xf numFmtId="183" fontId="22" fillId="0" borderId="0" xfId="0" applyNumberFormat="1" applyFont="1" applyBorder="1" applyAlignment="1" applyProtection="1">
      <alignment horizontal="right" vertical="center"/>
    </xf>
    <xf numFmtId="183" fontId="22" fillId="0" borderId="0" xfId="0" applyNumberFormat="1" applyFont="1" applyBorder="1" applyAlignment="1" applyProtection="1">
      <alignment vertical="center"/>
    </xf>
    <xf numFmtId="183" fontId="22" fillId="0" borderId="0" xfId="0" applyNumberFormat="1" applyFont="1" applyFill="1" applyBorder="1" applyAlignment="1" applyProtection="1">
      <alignment horizontal="right" vertical="center"/>
    </xf>
    <xf numFmtId="183" fontId="22" fillId="0" borderId="22" xfId="0" applyNumberFormat="1" applyFont="1" applyBorder="1" applyAlignment="1" applyProtection="1">
      <alignment vertical="center"/>
    </xf>
    <xf numFmtId="183" fontId="39" fillId="0" borderId="0" xfId="0" applyNumberFormat="1" applyFont="1" applyBorder="1" applyAlignment="1" applyProtection="1">
      <alignment vertical="center"/>
    </xf>
    <xf numFmtId="180" fontId="39" fillId="0" borderId="0" xfId="0" applyNumberFormat="1" applyFont="1" applyAlignment="1" applyProtection="1">
      <alignment vertical="center"/>
    </xf>
    <xf numFmtId="180" fontId="22" fillId="0" borderId="0" xfId="0" applyNumberFormat="1" applyFont="1" applyBorder="1" applyAlignment="1" applyProtection="1">
      <alignment horizontal="right" vertical="center"/>
    </xf>
    <xf numFmtId="183" fontId="39" fillId="0" borderId="0" xfId="0" applyNumberFormat="1" applyFont="1" applyFill="1" applyBorder="1" applyAlignment="1" applyProtection="1">
      <alignment horizontal="right" vertical="center"/>
    </xf>
    <xf numFmtId="180" fontId="39" fillId="0" borderId="0" xfId="102" applyNumberFormat="1" applyFont="1" applyFill="1" applyBorder="1"/>
    <xf numFmtId="183" fontId="39" fillId="0" borderId="0" xfId="0" applyNumberFormat="1" applyFont="1" applyBorder="1" applyAlignment="1" applyProtection="1">
      <alignment horizontal="center" vertical="center"/>
    </xf>
    <xf numFmtId="180" fontId="39" fillId="0" borderId="0" xfId="102" applyNumberFormat="1" applyFont="1" applyFill="1" applyBorder="1" applyAlignment="1">
      <alignment vertical="center"/>
    </xf>
    <xf numFmtId="180" fontId="22" fillId="0" borderId="0" xfId="0" applyNumberFormat="1" applyFont="1" applyAlignment="1" applyProtection="1">
      <alignment vertical="center"/>
    </xf>
    <xf numFmtId="183" fontId="39" fillId="0" borderId="0" xfId="0" applyNumberFormat="1" applyFont="1" applyFill="1" applyBorder="1" applyAlignment="1" applyProtection="1">
      <alignment vertical="center"/>
    </xf>
    <xf numFmtId="183" fontId="39" fillId="0" borderId="0" xfId="0" applyNumberFormat="1" applyFont="1" applyBorder="1" applyAlignment="1" applyProtection="1">
      <alignment horizontal="right" vertical="center"/>
    </xf>
    <xf numFmtId="0" fontId="0" fillId="0" borderId="0" xfId="0" applyFont="1" applyFill="1" applyAlignment="1" applyProtection="1">
      <alignment vertical="center"/>
    </xf>
    <xf numFmtId="0" fontId="0" fillId="24" borderId="23" xfId="0" applyFont="1" applyFill="1" applyBorder="1" applyAlignment="1" applyProtection="1">
      <alignment vertical="center"/>
    </xf>
    <xf numFmtId="0" fontId="39" fillId="0" borderId="0" xfId="0" applyFont="1" applyFill="1" applyBorder="1" applyAlignment="1" applyProtection="1">
      <alignment vertical="center" shrinkToFit="1"/>
    </xf>
    <xf numFmtId="0" fontId="39" fillId="24" borderId="22" xfId="0" applyFont="1" applyFill="1" applyBorder="1" applyAlignment="1" applyProtection="1">
      <alignment horizontal="center" vertical="center" shrinkToFit="1"/>
    </xf>
    <xf numFmtId="0" fontId="39" fillId="24" borderId="30" xfId="0" applyFont="1" applyFill="1" applyBorder="1" applyAlignment="1" applyProtection="1">
      <alignment horizontal="center" vertical="center" wrapText="1"/>
    </xf>
    <xf numFmtId="0" fontId="39" fillId="24" borderId="18" xfId="0" applyFont="1" applyFill="1" applyBorder="1" applyAlignment="1" applyProtection="1">
      <alignment vertical="center"/>
    </xf>
    <xf numFmtId="0" fontId="39" fillId="26" borderId="0" xfId="0" applyFont="1" applyFill="1" applyBorder="1" applyAlignment="1" applyProtection="1">
      <alignment horizontal="center" vertical="center"/>
    </xf>
    <xf numFmtId="0" fontId="21" fillId="0" borderId="0" xfId="0" applyFont="1" applyFill="1" applyBorder="1" applyAlignment="1"/>
    <xf numFmtId="0" fontId="39" fillId="0" borderId="0" xfId="0" applyFont="1" applyAlignment="1" applyProtection="1">
      <alignment vertical="center"/>
      <protection locked="0"/>
    </xf>
    <xf numFmtId="0" fontId="22" fillId="0" borderId="0" xfId="0" applyFont="1" applyAlignment="1" applyProtection="1">
      <alignment vertical="center"/>
      <protection locked="0"/>
    </xf>
    <xf numFmtId="0" fontId="21" fillId="0" borderId="0" xfId="0" applyFont="1" applyAlignment="1" applyProtection="1">
      <alignment vertical="center"/>
    </xf>
    <xf numFmtId="0" fontId="0" fillId="0" borderId="22" xfId="0" applyFont="1" applyFill="1" applyBorder="1" applyAlignment="1" applyProtection="1">
      <alignment vertical="center"/>
    </xf>
    <xf numFmtId="0" fontId="39" fillId="0" borderId="0" xfId="0" applyFont="1" applyFill="1" applyBorder="1" applyAlignment="1" applyProtection="1">
      <alignment vertical="center"/>
      <protection locked="0"/>
    </xf>
    <xf numFmtId="0" fontId="39" fillId="0" borderId="0" xfId="0" applyFont="1" applyBorder="1" applyAlignment="1" applyProtection="1">
      <alignment vertical="center"/>
      <protection locked="0"/>
    </xf>
    <xf numFmtId="0" fontId="22" fillId="0" borderId="0" xfId="0" applyFont="1" applyAlignment="1" applyProtection="1">
      <alignment horizontal="center" vertical="center"/>
      <protection locked="0"/>
    </xf>
    <xf numFmtId="205" fontId="39" fillId="0" borderId="0" xfId="0" applyNumberFormat="1" applyFont="1" applyFill="1" applyBorder="1" applyAlignment="1" applyProtection="1">
      <alignment vertical="center"/>
      <protection locked="0"/>
    </xf>
    <xf numFmtId="0" fontId="22" fillId="0" borderId="0" xfId="0" applyFont="1" applyFill="1" applyAlignment="1" applyProtection="1">
      <alignment vertical="center"/>
      <protection locked="0"/>
    </xf>
    <xf numFmtId="0" fontId="22" fillId="0" borderId="0" xfId="0" applyFont="1" applyBorder="1" applyAlignment="1" applyProtection="1">
      <alignment vertical="center"/>
      <protection locked="0"/>
    </xf>
    <xf numFmtId="0" fontId="43" fillId="0" borderId="0" xfId="0" applyFont="1" applyBorder="1" applyAlignment="1" applyProtection="1">
      <alignment horizontal="left" vertical="center"/>
    </xf>
    <xf numFmtId="0" fontId="46" fillId="0" borderId="0" xfId="0" applyFont="1" applyFill="1" applyAlignment="1" applyProtection="1">
      <alignment vertical="center"/>
    </xf>
    <xf numFmtId="184" fontId="39" fillId="0" borderId="25" xfId="66" applyNumberFormat="1" applyFont="1" applyFill="1" applyBorder="1" applyAlignment="1" applyProtection="1">
      <alignment horizontal="right" vertical="center" shrinkToFit="1"/>
    </xf>
    <xf numFmtId="184" fontId="39" fillId="0" borderId="0" xfId="66" applyNumberFormat="1" applyFont="1" applyFill="1" applyBorder="1" applyAlignment="1" applyProtection="1">
      <alignment horizontal="right" vertical="center" shrinkToFit="1"/>
    </xf>
    <xf numFmtId="0" fontId="39" fillId="0" borderId="0" xfId="0" applyFont="1" applyAlignment="1" applyProtection="1">
      <alignment horizontal="center" vertical="center"/>
      <protection locked="0"/>
    </xf>
    <xf numFmtId="0" fontId="39" fillId="0" borderId="0" xfId="0" applyNumberFormat="1" applyFont="1" applyBorder="1" applyAlignment="1" applyProtection="1">
      <alignment horizontal="center" vertical="center"/>
    </xf>
    <xf numFmtId="38" fontId="39" fillId="0" borderId="25" xfId="66" applyFont="1" applyFill="1" applyBorder="1" applyAlignment="1" applyProtection="1">
      <alignment vertical="center" shrinkToFit="1"/>
    </xf>
    <xf numFmtId="38" fontId="39" fillId="0" borderId="0" xfId="66" applyFont="1" applyFill="1" applyBorder="1" applyAlignment="1" applyProtection="1">
      <alignment vertical="center" shrinkToFit="1"/>
    </xf>
    <xf numFmtId="38" fontId="39" fillId="0" borderId="0" xfId="66" applyFont="1" applyFill="1" applyBorder="1" applyAlignment="1" applyProtection="1">
      <alignment vertical="center"/>
    </xf>
    <xf numFmtId="0" fontId="39" fillId="0" borderId="0" xfId="103" applyFont="1" applyFill="1" applyAlignment="1" applyProtection="1">
      <alignment horizontal="right" vertical="center"/>
    </xf>
    <xf numFmtId="0" fontId="39" fillId="0" borderId="0" xfId="0" applyFont="1" applyBorder="1" applyAlignment="1" applyProtection="1">
      <alignment horizontal="distributed" vertical="center"/>
    </xf>
    <xf numFmtId="207" fontId="39" fillId="0" borderId="0" xfId="0" applyNumberFormat="1" applyFont="1" applyFill="1" applyBorder="1" applyAlignment="1" applyProtection="1">
      <alignment horizontal="right" vertical="center" shrinkToFit="1"/>
    </xf>
    <xf numFmtId="0" fontId="46" fillId="0" borderId="0" xfId="0" applyFont="1" applyAlignment="1" applyProtection="1">
      <alignment vertical="center"/>
    </xf>
    <xf numFmtId="0" fontId="39" fillId="0" borderId="0" xfId="0" applyFont="1" applyBorder="1" applyAlignment="1" applyProtection="1">
      <alignment horizontal="center" vertical="center"/>
    </xf>
    <xf numFmtId="0" fontId="39" fillId="24" borderId="17" xfId="0" applyFont="1" applyFill="1" applyBorder="1" applyAlignment="1">
      <alignment horizontal="center" vertical="center"/>
    </xf>
    <xf numFmtId="0" fontId="22" fillId="0" borderId="0" xfId="0" applyFont="1" applyBorder="1" applyAlignment="1">
      <alignment vertical="center"/>
    </xf>
    <xf numFmtId="180" fontId="39" fillId="26" borderId="24" xfId="0" applyNumberFormat="1" applyFont="1" applyFill="1" applyBorder="1" applyAlignment="1">
      <alignment vertical="center"/>
    </xf>
    <xf numFmtId="180" fontId="39" fillId="26" borderId="0" xfId="0" applyNumberFormat="1" applyFont="1" applyFill="1" applyBorder="1" applyAlignment="1">
      <alignment vertical="center"/>
    </xf>
    <xf numFmtId="0" fontId="39" fillId="26" borderId="0" xfId="0" applyFont="1" applyFill="1" applyAlignment="1" applyProtection="1">
      <alignment horizontal="distributed" vertical="center"/>
    </xf>
    <xf numFmtId="0" fontId="22" fillId="26" borderId="0" xfId="0" applyFont="1" applyFill="1" applyBorder="1" applyAlignment="1">
      <alignment horizontal="distributed" vertical="center"/>
    </xf>
    <xf numFmtId="180" fontId="22" fillId="26" borderId="25" xfId="0" applyNumberFormat="1" applyFont="1" applyFill="1" applyBorder="1" applyAlignment="1">
      <alignment horizontal="right" vertical="center"/>
    </xf>
    <xf numFmtId="180" fontId="22" fillId="26" borderId="0" xfId="0" applyNumberFormat="1" applyFont="1" applyFill="1" applyBorder="1" applyAlignment="1">
      <alignment horizontal="right" vertical="center"/>
    </xf>
    <xf numFmtId="180" fontId="22" fillId="26" borderId="25" xfId="0" applyNumberFormat="1" applyFont="1" applyFill="1" applyBorder="1" applyAlignment="1">
      <alignment vertical="center"/>
    </xf>
    <xf numFmtId="180" fontId="22" fillId="26" borderId="0" xfId="0" applyNumberFormat="1" applyFont="1" applyFill="1" applyBorder="1" applyAlignment="1">
      <alignment vertical="center"/>
    </xf>
    <xf numFmtId="0" fontId="0" fillId="0" borderId="0" xfId="0" applyFont="1"/>
    <xf numFmtId="38" fontId="48" fillId="0" borderId="0" xfId="66" applyFont="1" applyFill="1" applyBorder="1" applyAlignment="1" applyProtection="1">
      <alignment vertical="center" shrinkToFit="1"/>
    </xf>
    <xf numFmtId="208" fontId="48" fillId="0" borderId="0" xfId="66" applyNumberFormat="1" applyFont="1" applyFill="1" applyBorder="1" applyAlignment="1" applyProtection="1">
      <alignment vertical="center" shrinkToFit="1"/>
    </xf>
    <xf numFmtId="0" fontId="0" fillId="0" borderId="0" xfId="0" applyFont="1" applyBorder="1" applyAlignment="1" applyProtection="1">
      <alignment vertical="center"/>
    </xf>
    <xf numFmtId="0" fontId="44" fillId="24" borderId="25" xfId="0" applyFont="1" applyFill="1" applyBorder="1" applyAlignment="1" applyProtection="1">
      <alignment vertical="center" wrapText="1"/>
    </xf>
    <xf numFmtId="0" fontId="44" fillId="24" borderId="21" xfId="0" applyFont="1" applyFill="1" applyBorder="1" applyAlignment="1" applyProtection="1">
      <alignment vertical="center" wrapText="1"/>
    </xf>
    <xf numFmtId="0" fontId="39" fillId="0" borderId="0" xfId="106" applyFont="1" applyAlignment="1" applyProtection="1">
      <alignment vertical="center"/>
      <protection locked="0"/>
    </xf>
    <xf numFmtId="0" fontId="22" fillId="0" borderId="0" xfId="106" applyFont="1" applyAlignment="1" applyProtection="1">
      <alignment vertical="center"/>
      <protection locked="0"/>
    </xf>
    <xf numFmtId="0" fontId="39" fillId="0" borderId="0" xfId="106" applyFont="1" applyAlignment="1" applyProtection="1">
      <alignment vertical="center"/>
    </xf>
    <xf numFmtId="0" fontId="55" fillId="0" borderId="0" xfId="106" applyFont="1" applyFill="1" applyBorder="1" applyAlignment="1" applyProtection="1">
      <alignment vertical="center"/>
    </xf>
    <xf numFmtId="0" fontId="39" fillId="0" borderId="0" xfId="106" applyFont="1" applyBorder="1" applyAlignment="1" applyProtection="1">
      <alignment horizontal="right" vertical="center"/>
    </xf>
    <xf numFmtId="0" fontId="39" fillId="0" borderId="0" xfId="106" applyFont="1" applyBorder="1" applyAlignment="1" applyProtection="1">
      <alignment vertical="center"/>
      <protection locked="0"/>
    </xf>
    <xf numFmtId="0" fontId="39" fillId="0" borderId="0" xfId="94" applyFont="1">
      <alignment vertical="center"/>
    </xf>
    <xf numFmtId="0" fontId="55" fillId="0" borderId="0" xfId="106" applyFont="1" applyFill="1" applyAlignment="1" applyProtection="1">
      <alignment vertical="center"/>
    </xf>
    <xf numFmtId="0" fontId="0" fillId="0" borderId="0" xfId="106" applyFont="1" applyAlignment="1" applyProtection="1">
      <alignment vertical="center"/>
    </xf>
    <xf numFmtId="0" fontId="39" fillId="0" borderId="0" xfId="106" applyFont="1" applyAlignment="1" applyProtection="1">
      <alignment horizontal="right" vertical="center"/>
      <protection locked="0"/>
    </xf>
    <xf numFmtId="193" fontId="39" fillId="0" borderId="0" xfId="106" applyNumberFormat="1" applyFont="1" applyFill="1" applyBorder="1" applyAlignment="1" applyProtection="1">
      <alignment vertical="center"/>
    </xf>
    <xf numFmtId="0" fontId="39" fillId="0" borderId="0" xfId="106" applyFont="1" applyAlignment="1" applyProtection="1">
      <alignment horizontal="center" vertical="center"/>
      <protection locked="0"/>
    </xf>
    <xf numFmtId="209" fontId="39" fillId="0" borderId="20" xfId="106" applyNumberFormat="1" applyFont="1" applyFill="1" applyBorder="1" applyAlignment="1" applyProtection="1">
      <alignment horizontal="center" vertical="center"/>
    </xf>
    <xf numFmtId="209" fontId="39" fillId="0" borderId="0" xfId="106" applyNumberFormat="1" applyFont="1" applyFill="1" applyBorder="1" applyAlignment="1" applyProtection="1">
      <alignment horizontal="center" vertical="center"/>
    </xf>
    <xf numFmtId="0" fontId="39" fillId="0" borderId="0" xfId="106" applyFont="1" applyAlignment="1" applyProtection="1">
      <alignment horizontal="left" vertical="top"/>
    </xf>
    <xf numFmtId="0" fontId="39" fillId="0" borderId="0" xfId="106" applyFont="1" applyAlignment="1" applyProtection="1">
      <protection locked="0"/>
    </xf>
    <xf numFmtId="0" fontId="0" fillId="0" borderId="0" xfId="106" applyFont="1" applyFill="1" applyAlignment="1" applyProtection="1"/>
    <xf numFmtId="0" fontId="39" fillId="0" borderId="0" xfId="106" applyFont="1" applyAlignment="1" applyProtection="1">
      <alignment horizontal="right"/>
    </xf>
    <xf numFmtId="49" fontId="39" fillId="0" borderId="0" xfId="106" applyNumberFormat="1" applyFont="1" applyAlignment="1" applyProtection="1">
      <alignment vertical="center"/>
    </xf>
    <xf numFmtId="0" fontId="44" fillId="0" borderId="0" xfId="106" applyFont="1" applyFill="1" applyAlignment="1" applyProtection="1">
      <alignment vertical="center"/>
    </xf>
    <xf numFmtId="0" fontId="44" fillId="0" borderId="0" xfId="106" applyNumberFormat="1" applyFont="1" applyFill="1" applyAlignment="1" applyProtection="1">
      <alignment vertical="center"/>
    </xf>
    <xf numFmtId="0" fontId="22" fillId="0" borderId="0" xfId="106" applyFont="1" applyAlignment="1" applyProtection="1">
      <alignment vertical="center"/>
    </xf>
    <xf numFmtId="0" fontId="0" fillId="0" borderId="0" xfId="0" applyFont="1" applyProtection="1"/>
    <xf numFmtId="0" fontId="58" fillId="24" borderId="31" xfId="106" applyFont="1" applyFill="1" applyBorder="1" applyAlignment="1" applyProtection="1">
      <alignment horizontal="center" vertical="center"/>
    </xf>
    <xf numFmtId="0" fontId="58" fillId="24" borderId="17" xfId="106" applyFont="1" applyFill="1" applyBorder="1" applyAlignment="1" applyProtection="1">
      <alignment horizontal="center" vertical="center" wrapText="1"/>
    </xf>
    <xf numFmtId="0" fontId="58" fillId="24" borderId="24" xfId="106" applyFont="1" applyFill="1" applyBorder="1" applyAlignment="1" applyProtection="1">
      <alignment horizontal="center" vertical="center" wrapText="1"/>
    </xf>
    <xf numFmtId="210" fontId="87" fillId="0" borderId="16" xfId="90" applyNumberFormat="1" applyFont="1" applyFill="1" applyBorder="1" applyAlignment="1">
      <alignment horizontal="right" vertical="center" shrinkToFit="1"/>
    </xf>
    <xf numFmtId="203" fontId="87" fillId="0" borderId="16" xfId="90" applyNumberFormat="1" applyFont="1" applyFill="1" applyBorder="1" applyAlignment="1">
      <alignment horizontal="right" vertical="center" shrinkToFit="1"/>
    </xf>
    <xf numFmtId="203" fontId="87" fillId="0" borderId="17" xfId="90" applyNumberFormat="1" applyFont="1" applyFill="1" applyBorder="1" applyAlignment="1">
      <alignment horizontal="right" vertical="center" shrinkToFit="1"/>
    </xf>
    <xf numFmtId="210" fontId="87" fillId="0" borderId="31" xfId="90" applyNumberFormat="1" applyFont="1" applyFill="1" applyBorder="1" applyAlignment="1">
      <alignment horizontal="right" vertical="center" shrinkToFit="1"/>
    </xf>
    <xf numFmtId="203" fontId="87" fillId="0" borderId="31" xfId="90" applyNumberFormat="1" applyFont="1" applyFill="1" applyBorder="1" applyAlignment="1">
      <alignment horizontal="right" vertical="center" shrinkToFit="1"/>
    </xf>
    <xf numFmtId="210" fontId="87" fillId="0" borderId="33" xfId="90" applyNumberFormat="1" applyFont="1" applyFill="1" applyBorder="1" applyAlignment="1">
      <alignment horizontal="right" vertical="center" shrinkToFit="1"/>
    </xf>
    <xf numFmtId="185" fontId="87" fillId="0" borderId="25" xfId="90" applyNumberFormat="1" applyFont="1" applyFill="1" applyBorder="1" applyAlignment="1">
      <alignment horizontal="right" vertical="center" shrinkToFit="1"/>
    </xf>
    <xf numFmtId="210" fontId="88" fillId="0" borderId="33" xfId="90" applyNumberFormat="1" applyFont="1" applyFill="1" applyBorder="1" applyAlignment="1">
      <alignment horizontal="right" vertical="center" shrinkToFit="1"/>
    </xf>
    <xf numFmtId="203" fontId="88" fillId="0" borderId="33" xfId="90" applyNumberFormat="1" applyFont="1" applyFill="1" applyBorder="1" applyAlignment="1">
      <alignment horizontal="right" vertical="center" shrinkToFit="1"/>
    </xf>
    <xf numFmtId="185" fontId="88" fillId="0" borderId="25" xfId="90" applyNumberFormat="1" applyFont="1" applyFill="1" applyBorder="1" applyAlignment="1">
      <alignment horizontal="right" vertical="center" shrinkToFit="1"/>
    </xf>
    <xf numFmtId="203" fontId="87" fillId="0" borderId="33" xfId="90" applyNumberFormat="1" applyFont="1" applyFill="1" applyBorder="1" applyAlignment="1">
      <alignment horizontal="right" vertical="center" shrinkToFit="1"/>
    </xf>
    <xf numFmtId="210" fontId="88" fillId="0" borderId="15" xfId="90" applyNumberFormat="1" applyFont="1" applyFill="1" applyBorder="1" applyAlignment="1">
      <alignment horizontal="right" vertical="center" shrinkToFit="1"/>
    </xf>
    <xf numFmtId="203" fontId="88" fillId="0" borderId="15" xfId="90" applyNumberFormat="1" applyFont="1" applyFill="1" applyBorder="1" applyAlignment="1">
      <alignment horizontal="right" vertical="center" shrinkToFit="1"/>
    </xf>
    <xf numFmtId="185" fontId="88" fillId="0" borderId="21" xfId="90" applyNumberFormat="1" applyFont="1" applyFill="1" applyBorder="1" applyAlignment="1">
      <alignment horizontal="right" vertical="center" shrinkToFit="1"/>
    </xf>
    <xf numFmtId="185" fontId="87" fillId="0" borderId="17" xfId="90" applyNumberFormat="1" applyFont="1" applyFill="1" applyBorder="1" applyAlignment="1">
      <alignment horizontal="right" vertical="center" shrinkToFit="1"/>
    </xf>
    <xf numFmtId="185" fontId="88" fillId="0" borderId="0" xfId="90" applyNumberFormat="1" applyFont="1" applyFill="1" applyBorder="1" applyAlignment="1">
      <alignment horizontal="right" vertical="center" shrinkToFit="1"/>
    </xf>
    <xf numFmtId="185" fontId="88" fillId="0" borderId="25" xfId="90" applyNumberFormat="1" applyFont="1" applyFill="1" applyBorder="1" applyAlignment="1">
      <alignment vertical="center"/>
    </xf>
    <xf numFmtId="185" fontId="88" fillId="0" borderId="25" xfId="90" applyNumberFormat="1" applyFont="1" applyFill="1" applyBorder="1" applyAlignment="1">
      <alignment horizontal="right" vertical="center"/>
    </xf>
    <xf numFmtId="185" fontId="88" fillId="0" borderId="0" xfId="90" applyNumberFormat="1" applyFont="1" applyFill="1" applyBorder="1" applyAlignment="1">
      <alignment vertical="center"/>
    </xf>
    <xf numFmtId="0" fontId="39" fillId="0" borderId="0" xfId="97" applyFont="1" applyAlignment="1" applyProtection="1">
      <alignment vertical="center"/>
      <protection locked="0"/>
    </xf>
    <xf numFmtId="0" fontId="39" fillId="0" borderId="0" xfId="97" applyFont="1" applyFill="1" applyAlignment="1" applyProtection="1">
      <alignment vertical="center"/>
      <protection locked="0"/>
    </xf>
    <xf numFmtId="0" fontId="39" fillId="0" borderId="0" xfId="97" applyFont="1" applyAlignment="1" applyProtection="1">
      <alignment vertical="center"/>
    </xf>
    <xf numFmtId="0" fontId="39" fillId="0" borderId="0" xfId="97" applyFont="1" applyFill="1" applyAlignment="1" applyProtection="1">
      <alignment vertical="center"/>
    </xf>
    <xf numFmtId="0" fontId="39" fillId="0" borderId="0" xfId="97" applyFont="1" applyAlignment="1" applyProtection="1">
      <alignment horizontal="right" vertical="center"/>
    </xf>
    <xf numFmtId="0" fontId="39" fillId="0" borderId="0" xfId="97" applyFont="1" applyAlignment="1" applyProtection="1">
      <alignment horizontal="right" vertical="center"/>
      <protection locked="0"/>
    </xf>
    <xf numFmtId="0" fontId="39" fillId="0" borderId="0" xfId="97" applyFont="1" applyBorder="1" applyAlignment="1" applyProtection="1">
      <alignment horizontal="right" vertical="center"/>
      <protection locked="0"/>
    </xf>
    <xf numFmtId="187" fontId="39" fillId="0" borderId="0" xfId="97" applyNumberFormat="1" applyFont="1" applyFill="1" applyBorder="1" applyAlignment="1" applyProtection="1">
      <alignment vertical="center"/>
    </xf>
    <xf numFmtId="211" fontId="39" fillId="0" borderId="0" xfId="66" applyNumberFormat="1" applyFont="1" applyFill="1" applyBorder="1" applyAlignment="1" applyProtection="1">
      <alignment vertical="center"/>
    </xf>
    <xf numFmtId="187" fontId="22" fillId="0" borderId="0" xfId="66" applyNumberFormat="1" applyFont="1" applyFill="1" applyBorder="1" applyAlignment="1" applyProtection="1">
      <alignment vertical="center"/>
    </xf>
    <xf numFmtId="187" fontId="22" fillId="0" borderId="0" xfId="97" applyNumberFormat="1" applyFont="1" applyFill="1" applyBorder="1" applyAlignment="1" applyProtection="1">
      <alignment vertical="center"/>
    </xf>
    <xf numFmtId="0" fontId="55" fillId="0" borderId="0" xfId="97" applyFont="1" applyAlignment="1" applyProtection="1">
      <alignment vertical="center"/>
    </xf>
    <xf numFmtId="0" fontId="22" fillId="0" borderId="0" xfId="97" applyFont="1" applyFill="1" applyAlignment="1" applyProtection="1">
      <alignment vertical="center"/>
      <protection locked="0"/>
    </xf>
    <xf numFmtId="0" fontId="39" fillId="0" borderId="0" xfId="97" applyFont="1" applyFill="1" applyBorder="1" applyAlignment="1" applyProtection="1">
      <alignment vertical="center"/>
    </xf>
    <xf numFmtId="0" fontId="22" fillId="0" borderId="0" xfId="97" applyFont="1" applyFill="1" applyBorder="1" applyAlignment="1" applyProtection="1">
      <alignment vertical="center"/>
    </xf>
    <xf numFmtId="0" fontId="22" fillId="0" borderId="0" xfId="97" applyFont="1" applyBorder="1" applyAlignment="1" applyProtection="1">
      <alignment vertical="center"/>
    </xf>
    <xf numFmtId="187" fontId="39" fillId="0" borderId="0" xfId="0" applyNumberFormat="1" applyFont="1" applyFill="1" applyBorder="1" applyAlignment="1" applyProtection="1">
      <alignment vertical="center"/>
    </xf>
    <xf numFmtId="0" fontId="39" fillId="0" borderId="0" xfId="0" applyFont="1" applyAlignment="1" applyProtection="1">
      <alignment horizontal="right" vertical="center"/>
      <protection locked="0"/>
    </xf>
    <xf numFmtId="0" fontId="39" fillId="0" borderId="0" xfId="97" applyFont="1" applyFill="1" applyBorder="1" applyAlignment="1" applyProtection="1">
      <alignment vertical="center"/>
      <protection locked="0"/>
    </xf>
    <xf numFmtId="0" fontId="39" fillId="0" borderId="22" xfId="97" applyFont="1" applyFill="1" applyBorder="1" applyAlignment="1" applyProtection="1">
      <alignment vertical="center"/>
      <protection locked="0"/>
    </xf>
    <xf numFmtId="0" fontId="39" fillId="0" borderId="22" xfId="0" applyFont="1" applyFill="1" applyBorder="1" applyAlignment="1" applyProtection="1">
      <alignment vertical="center"/>
      <protection locked="0"/>
    </xf>
    <xf numFmtId="0" fontId="22" fillId="0" borderId="0" xfId="96" applyFont="1" applyFill="1" applyBorder="1" applyAlignment="1" applyProtection="1">
      <alignment horizontal="right" vertical="center" indent="1"/>
      <protection locked="0"/>
    </xf>
    <xf numFmtId="0" fontId="22" fillId="0" borderId="0" xfId="96" applyFont="1" applyFill="1" applyBorder="1" applyAlignment="1" applyProtection="1">
      <alignment horizontal="center" vertical="center"/>
      <protection locked="0"/>
    </xf>
    <xf numFmtId="38" fontId="22" fillId="0" borderId="0" xfId="66" applyFont="1" applyFill="1" applyBorder="1" applyAlignment="1" applyProtection="1">
      <alignment vertical="center"/>
      <protection locked="0"/>
    </xf>
    <xf numFmtId="0" fontId="55" fillId="0" borderId="0" xfId="97" applyFont="1" applyAlignment="1" applyProtection="1">
      <alignment horizontal="left" vertical="center"/>
    </xf>
    <xf numFmtId="0" fontId="55" fillId="0" borderId="0" xfId="97" applyFont="1" applyFill="1" applyAlignment="1" applyProtection="1">
      <alignment vertical="center"/>
    </xf>
    <xf numFmtId="0" fontId="39" fillId="0" borderId="0" xfId="0" applyFont="1" applyBorder="1" applyAlignment="1" applyProtection="1">
      <alignment horizontal="right" vertical="center"/>
      <protection locked="0"/>
    </xf>
    <xf numFmtId="212" fontId="22" fillId="0" borderId="0" xfId="66" applyNumberFormat="1" applyFont="1" applyFill="1" applyBorder="1" applyAlignment="1" applyProtection="1">
      <alignment vertical="center" shrinkToFit="1"/>
    </xf>
    <xf numFmtId="212" fontId="39" fillId="0" borderId="0" xfId="0" applyNumberFormat="1" applyFont="1" applyFill="1" applyBorder="1" applyAlignment="1" applyProtection="1">
      <alignment vertical="center" shrinkToFit="1"/>
    </xf>
    <xf numFmtId="212" fontId="39" fillId="0" borderId="0" xfId="66" applyNumberFormat="1" applyFont="1" applyFill="1" applyBorder="1" applyAlignment="1" applyProtection="1">
      <alignment vertical="center" shrinkToFit="1"/>
    </xf>
    <xf numFmtId="212" fontId="22" fillId="0" borderId="0" xfId="0" applyNumberFormat="1" applyFont="1" applyFill="1" applyBorder="1" applyAlignment="1" applyProtection="1">
      <alignment vertical="center" shrinkToFit="1"/>
    </xf>
    <xf numFmtId="184" fontId="39" fillId="0" borderId="0" xfId="0" applyNumberFormat="1" applyFont="1" applyFill="1" applyBorder="1" applyAlignment="1">
      <alignment vertical="center"/>
    </xf>
    <xf numFmtId="212" fontId="22" fillId="0" borderId="0" xfId="0" applyNumberFormat="1" applyFont="1" applyFill="1" applyBorder="1" applyAlignment="1" applyProtection="1">
      <alignment vertical="center"/>
    </xf>
    <xf numFmtId="184" fontId="39" fillId="0" borderId="0" xfId="0" applyNumberFormat="1" applyFont="1" applyFill="1" applyBorder="1" applyAlignment="1" applyProtection="1">
      <alignment vertical="center"/>
      <protection locked="0"/>
    </xf>
    <xf numFmtId="0" fontId="39" fillId="0" borderId="0" xfId="103" applyFont="1" applyAlignment="1" applyProtection="1">
      <alignment vertical="center"/>
      <protection locked="0"/>
    </xf>
    <xf numFmtId="0" fontId="22" fillId="0" borderId="0" xfId="103" applyFont="1" applyAlignment="1" applyProtection="1">
      <alignment vertical="center"/>
      <protection locked="0"/>
    </xf>
    <xf numFmtId="0" fontId="39" fillId="0" borderId="0" xfId="103" applyFont="1" applyAlignment="1" applyProtection="1">
      <alignment vertical="center"/>
    </xf>
    <xf numFmtId="0" fontId="39" fillId="0" borderId="0" xfId="103" applyFont="1" applyFill="1" applyAlignment="1" applyProtection="1">
      <alignment vertical="center"/>
    </xf>
    <xf numFmtId="0" fontId="56" fillId="0" borderId="0" xfId="103" applyFont="1" applyFill="1" applyAlignment="1" applyProtection="1">
      <alignment vertical="center"/>
    </xf>
    <xf numFmtId="0" fontId="39" fillId="0" borderId="0" xfId="103" applyFont="1" applyAlignment="1" applyProtection="1"/>
    <xf numFmtId="0" fontId="39" fillId="0" borderId="0" xfId="103" applyFont="1" applyAlignment="1" applyProtection="1">
      <alignment horizontal="right" vertical="center"/>
    </xf>
    <xf numFmtId="0" fontId="39" fillId="0" borderId="0" xfId="103" applyFont="1" applyFill="1" applyAlignment="1" applyProtection="1">
      <alignment vertical="center"/>
      <protection locked="0"/>
    </xf>
    <xf numFmtId="0" fontId="39" fillId="0" borderId="0" xfId="103" applyFont="1" applyFill="1" applyBorder="1" applyAlignment="1" applyProtection="1">
      <alignment vertical="center"/>
    </xf>
    <xf numFmtId="0" fontId="39" fillId="0" borderId="0" xfId="103" applyFont="1" applyBorder="1" applyAlignment="1" applyProtection="1">
      <alignment vertical="center"/>
      <protection locked="0"/>
    </xf>
    <xf numFmtId="0" fontId="39" fillId="26" borderId="0" xfId="95" applyFont="1" applyFill="1" applyBorder="1" applyAlignment="1">
      <alignment horizontal="center" vertical="center"/>
    </xf>
    <xf numFmtId="3" fontId="39" fillId="26" borderId="24" xfId="95" applyNumberFormat="1" applyFont="1" applyFill="1" applyBorder="1">
      <alignment vertical="center"/>
    </xf>
    <xf numFmtId="0" fontId="39" fillId="0" borderId="0" xfId="103" applyFont="1" applyFill="1" applyBorder="1" applyAlignment="1" applyProtection="1">
      <alignment vertical="center"/>
      <protection locked="0"/>
    </xf>
    <xf numFmtId="3" fontId="22" fillId="26" borderId="25" xfId="95" applyNumberFormat="1" applyFont="1" applyFill="1" applyBorder="1">
      <alignment vertical="center"/>
    </xf>
    <xf numFmtId="203" fontId="22" fillId="26" borderId="31" xfId="95" applyNumberFormat="1" applyFont="1" applyFill="1" applyBorder="1" applyAlignment="1">
      <alignment horizontal="right" vertical="center"/>
    </xf>
    <xf numFmtId="3" fontId="39" fillId="26" borderId="25" xfId="95" applyNumberFormat="1" applyFont="1" applyFill="1" applyBorder="1">
      <alignment vertical="center"/>
    </xf>
    <xf numFmtId="3" fontId="39" fillId="26" borderId="33" xfId="95" applyNumberFormat="1" applyFont="1" applyFill="1" applyBorder="1">
      <alignment vertical="center"/>
    </xf>
    <xf numFmtId="203" fontId="39" fillId="26" borderId="33" xfId="95" applyNumberFormat="1" applyFont="1" applyFill="1" applyBorder="1" applyAlignment="1">
      <alignment horizontal="right" vertical="center"/>
    </xf>
    <xf numFmtId="0" fontId="39" fillId="26" borderId="0" xfId="103" applyFont="1" applyFill="1" applyAlignment="1" applyProtection="1">
      <alignment horizontal="center" vertical="center"/>
      <protection locked="0"/>
    </xf>
    <xf numFmtId="0" fontId="39" fillId="26" borderId="0" xfId="103" applyFont="1" applyFill="1" applyAlignment="1" applyProtection="1">
      <alignment vertical="center"/>
      <protection locked="0"/>
    </xf>
    <xf numFmtId="0" fontId="39" fillId="0" borderId="0" xfId="103" applyFont="1" applyFill="1" applyBorder="1" applyAlignment="1" applyProtection="1">
      <alignment horizontal="right" vertical="center"/>
    </xf>
    <xf numFmtId="0" fontId="39" fillId="26" borderId="15" xfId="103" applyFont="1" applyFill="1" applyBorder="1" applyAlignment="1" applyProtection="1">
      <alignment horizontal="distributed" vertical="center"/>
      <protection locked="0"/>
    </xf>
    <xf numFmtId="0" fontId="39" fillId="26" borderId="16" xfId="95" applyFont="1" applyFill="1" applyBorder="1" applyAlignment="1">
      <alignment horizontal="distributed" vertical="center"/>
    </xf>
    <xf numFmtId="3" fontId="39" fillId="26" borderId="18" xfId="95" applyNumberFormat="1" applyFont="1" applyFill="1" applyBorder="1">
      <alignment vertical="center"/>
    </xf>
    <xf numFmtId="3" fontId="22" fillId="26" borderId="15" xfId="95" applyNumberFormat="1" applyFont="1" applyFill="1" applyBorder="1">
      <alignment vertical="center"/>
    </xf>
    <xf numFmtId="0" fontId="22" fillId="26" borderId="22" xfId="95" applyFont="1" applyFill="1" applyBorder="1" applyAlignment="1">
      <alignment horizontal="center" vertical="center"/>
    </xf>
    <xf numFmtId="3" fontId="22" fillId="26" borderId="21" xfId="95" applyNumberFormat="1" applyFont="1" applyFill="1" applyBorder="1">
      <alignment vertical="center"/>
    </xf>
    <xf numFmtId="0" fontId="22" fillId="0" borderId="0" xfId="103" applyFont="1" applyAlignment="1" applyProtection="1">
      <alignment vertical="center"/>
    </xf>
    <xf numFmtId="0" fontId="39" fillId="24" borderId="31" xfId="103" applyFont="1" applyFill="1" applyBorder="1" applyAlignment="1" applyProtection="1">
      <alignment vertical="center"/>
    </xf>
    <xf numFmtId="0" fontId="39" fillId="24" borderId="15" xfId="103" applyFont="1" applyFill="1" applyBorder="1" applyAlignment="1" applyProtection="1">
      <alignment vertical="center"/>
    </xf>
    <xf numFmtId="0" fontId="39" fillId="24" borderId="16" xfId="97" applyFont="1" applyFill="1" applyBorder="1" applyAlignment="1" applyProtection="1">
      <alignment horizontal="center" vertical="center"/>
    </xf>
    <xf numFmtId="215" fontId="22" fillId="0" borderId="0" xfId="0" applyNumberFormat="1" applyFont="1" applyFill="1" applyBorder="1" applyAlignment="1" applyProtection="1">
      <alignment vertical="center"/>
      <protection locked="0"/>
    </xf>
    <xf numFmtId="0" fontId="39" fillId="0" borderId="0" xfId="97" applyFont="1" applyFill="1" applyBorder="1" applyAlignment="1" applyProtection="1">
      <alignment horizontal="center" vertical="center"/>
      <protection locked="0"/>
    </xf>
    <xf numFmtId="215" fontId="39" fillId="0" borderId="0" xfId="0" applyNumberFormat="1" applyFont="1" applyFill="1" applyBorder="1" applyAlignment="1" applyProtection="1">
      <alignment vertical="center"/>
      <protection locked="0"/>
    </xf>
    <xf numFmtId="0" fontId="39" fillId="0" borderId="0" xfId="103" applyFont="1" applyFill="1" applyBorder="1" applyAlignment="1" applyProtection="1">
      <alignment horizontal="center" vertical="center"/>
      <protection locked="0"/>
    </xf>
    <xf numFmtId="0" fontId="55" fillId="0" borderId="0" xfId="103" applyFont="1" applyFill="1" applyAlignment="1" applyProtection="1">
      <alignment vertical="center"/>
    </xf>
    <xf numFmtId="0" fontId="46" fillId="0" borderId="22" xfId="103" applyFont="1" applyFill="1" applyBorder="1" applyAlignment="1" applyProtection="1">
      <alignment vertical="center"/>
    </xf>
    <xf numFmtId="0" fontId="46" fillId="0" borderId="0" xfId="103" applyFont="1" applyBorder="1" applyAlignment="1" applyProtection="1">
      <alignment vertical="center"/>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212" fontId="39" fillId="0" borderId="0" xfId="103" applyNumberFormat="1" applyFont="1" applyAlignment="1" applyProtection="1">
      <alignment vertical="center"/>
      <protection locked="0"/>
    </xf>
    <xf numFmtId="0" fontId="39" fillId="0" borderId="0" xfId="103" applyFont="1" applyFill="1" applyBorder="1" applyAlignment="1" applyProtection="1">
      <alignment horizontal="distributed" vertical="center"/>
    </xf>
    <xf numFmtId="212" fontId="39" fillId="0" borderId="0" xfId="103" applyNumberFormat="1" applyFont="1" applyFill="1" applyBorder="1" applyAlignment="1" applyProtection="1">
      <alignment horizontal="right" vertical="center"/>
    </xf>
    <xf numFmtId="0" fontId="39" fillId="0" borderId="0" xfId="103" applyFont="1" applyFill="1" applyAlignment="1" applyProtection="1">
      <alignment horizontal="distributed" vertical="center"/>
    </xf>
    <xf numFmtId="0" fontId="39" fillId="0" borderId="0" xfId="103" applyFont="1" applyFill="1" applyBorder="1" applyAlignment="1" applyProtection="1">
      <alignment horizontal="left" vertical="center"/>
    </xf>
    <xf numFmtId="0" fontId="91" fillId="0" borderId="0" xfId="103" applyFont="1" applyFill="1" applyAlignment="1" applyProtection="1">
      <alignment vertical="center"/>
      <protection locked="0"/>
    </xf>
    <xf numFmtId="0" fontId="22" fillId="0" borderId="0" xfId="103" applyFont="1" applyAlignment="1" applyProtection="1">
      <alignment horizontal="center" vertical="center"/>
      <protection locked="0"/>
    </xf>
    <xf numFmtId="0" fontId="22" fillId="0" borderId="0" xfId="103" applyFont="1" applyFill="1" applyBorder="1" applyAlignment="1" applyProtection="1">
      <alignment horizontal="center" vertical="center"/>
      <protection locked="0"/>
    </xf>
    <xf numFmtId="0" fontId="22" fillId="0" borderId="0" xfId="103" applyFont="1" applyBorder="1" applyAlignment="1" applyProtection="1">
      <alignment vertical="center"/>
      <protection locked="0"/>
    </xf>
    <xf numFmtId="0" fontId="0" fillId="0" borderId="0" xfId="0" applyFill="1"/>
    <xf numFmtId="0" fontId="22" fillId="0" borderId="0" xfId="103" applyFont="1" applyFill="1" applyAlignment="1" applyProtection="1">
      <alignment vertical="center"/>
    </xf>
    <xf numFmtId="0" fontId="22" fillId="27" borderId="20" xfId="103" applyFont="1" applyFill="1" applyBorder="1" applyAlignment="1" applyProtection="1">
      <alignment horizontal="distributed" vertical="center"/>
    </xf>
    <xf numFmtId="193" fontId="22" fillId="27" borderId="24" xfId="96" applyNumberFormat="1" applyFont="1" applyFill="1" applyBorder="1" applyAlignment="1">
      <alignment horizontal="right"/>
    </xf>
    <xf numFmtId="214" fontId="22" fillId="27" borderId="20" xfId="66" applyNumberFormat="1" applyFont="1" applyFill="1" applyBorder="1" applyAlignment="1" applyProtection="1">
      <alignment vertical="center"/>
    </xf>
    <xf numFmtId="214" fontId="22" fillId="27" borderId="20" xfId="96" applyNumberFormat="1" applyFont="1" applyFill="1" applyBorder="1" applyAlignment="1">
      <alignment horizontal="right"/>
    </xf>
    <xf numFmtId="214" fontId="22" fillId="27" borderId="0" xfId="66" applyNumberFormat="1" applyFont="1" applyFill="1" applyAlignment="1">
      <alignment horizontal="right"/>
    </xf>
    <xf numFmtId="214" fontId="22" fillId="27" borderId="20" xfId="66" applyNumberFormat="1" applyFont="1" applyFill="1" applyBorder="1" applyAlignment="1"/>
    <xf numFmtId="0" fontId="22" fillId="27" borderId="0" xfId="103" applyFont="1" applyFill="1" applyBorder="1" applyAlignment="1" applyProtection="1">
      <alignment horizontal="distributed" vertical="center"/>
    </xf>
    <xf numFmtId="193" fontId="22" fillId="27" borderId="25" xfId="96" applyNumberFormat="1" applyFont="1" applyFill="1" applyBorder="1" applyAlignment="1">
      <alignment horizontal="right"/>
    </xf>
    <xf numFmtId="214" fontId="22" fillId="27" borderId="0" xfId="66" applyNumberFormat="1" applyFont="1" applyFill="1" applyBorder="1" applyAlignment="1" applyProtection="1">
      <alignment vertical="center"/>
    </xf>
    <xf numFmtId="214" fontId="22" fillId="27" borderId="0" xfId="96" applyNumberFormat="1" applyFont="1" applyFill="1" applyBorder="1" applyAlignment="1">
      <alignment horizontal="right"/>
    </xf>
    <xf numFmtId="214" fontId="22" fillId="27" borderId="0" xfId="66" applyNumberFormat="1" applyFont="1" applyFill="1" applyAlignment="1"/>
    <xf numFmtId="214" fontId="22" fillId="27" borderId="0" xfId="66" applyNumberFormat="1" applyFont="1" applyFill="1" applyAlignment="1" applyProtection="1">
      <alignment horizontal="right" vertical="center"/>
    </xf>
    <xf numFmtId="0" fontId="39" fillId="27" borderId="0" xfId="103" applyFont="1" applyFill="1" applyBorder="1" applyAlignment="1" applyProtection="1">
      <alignment horizontal="distributed" vertical="center"/>
    </xf>
    <xf numFmtId="214" fontId="39" fillId="27" borderId="25" xfId="66" applyNumberFormat="1" applyFont="1" applyFill="1" applyBorder="1" applyAlignment="1" applyProtection="1">
      <alignment horizontal="right" vertical="center"/>
    </xf>
    <xf numFmtId="214" fontId="39" fillId="27" borderId="0" xfId="66" applyNumberFormat="1" applyFont="1" applyFill="1" applyBorder="1" applyAlignment="1" applyProtection="1">
      <alignment horizontal="right" vertical="center"/>
    </xf>
    <xf numFmtId="214" fontId="39" fillId="27" borderId="0" xfId="66" applyNumberFormat="1" applyFont="1" applyFill="1" applyAlignment="1" applyProtection="1">
      <alignment horizontal="right" vertical="center"/>
    </xf>
    <xf numFmtId="214" fontId="22" fillId="27" borderId="0" xfId="66" applyNumberFormat="1" applyFont="1" applyFill="1" applyAlignment="1" applyProtection="1">
      <alignment vertical="center"/>
    </xf>
    <xf numFmtId="214" fontId="39" fillId="27" borderId="0" xfId="96" applyNumberFormat="1" applyFont="1" applyFill="1" applyBorder="1" applyAlignment="1">
      <alignment horizontal="right"/>
    </xf>
    <xf numFmtId="0" fontId="39" fillId="27" borderId="0" xfId="103" applyFont="1" applyFill="1" applyBorder="1" applyAlignment="1" applyProtection="1">
      <alignment vertical="center" shrinkToFit="1"/>
    </xf>
    <xf numFmtId="0" fontId="39" fillId="27" borderId="22" xfId="103" applyFont="1" applyFill="1" applyBorder="1" applyAlignment="1" applyProtection="1">
      <alignment horizontal="distributed" vertical="center"/>
    </xf>
    <xf numFmtId="214" fontId="39" fillId="27" borderId="21" xfId="66" applyNumberFormat="1" applyFont="1" applyFill="1" applyBorder="1" applyAlignment="1" applyProtection="1">
      <alignment horizontal="right" vertical="center"/>
    </xf>
    <xf numFmtId="214" fontId="39" fillId="27" borderId="22" xfId="66" applyNumberFormat="1" applyFont="1" applyFill="1" applyBorder="1" applyAlignment="1" applyProtection="1">
      <alignment horizontal="right" vertical="center"/>
    </xf>
    <xf numFmtId="214" fontId="39" fillId="27" borderId="22" xfId="96" applyNumberFormat="1" applyFont="1" applyFill="1" applyBorder="1" applyAlignment="1">
      <alignment horizontal="right"/>
    </xf>
    <xf numFmtId="184" fontId="22" fillId="27" borderId="25" xfId="66" applyNumberFormat="1" applyFont="1" applyFill="1" applyBorder="1" applyAlignment="1" applyProtection="1">
      <alignment vertical="center"/>
    </xf>
    <xf numFmtId="184" fontId="22" fillId="27" borderId="0" xfId="66" applyNumberFormat="1" applyFont="1" applyFill="1" applyBorder="1" applyAlignment="1" applyProtection="1">
      <alignment vertical="center"/>
    </xf>
    <xf numFmtId="184" fontId="22" fillId="27" borderId="34" xfId="66" applyNumberFormat="1" applyFont="1" applyFill="1" applyBorder="1" applyAlignment="1" applyProtection="1">
      <alignment vertical="center"/>
    </xf>
    <xf numFmtId="184" fontId="22" fillId="27" borderId="25" xfId="0" applyNumberFormat="1" applyFont="1" applyFill="1" applyBorder="1" applyAlignment="1" applyProtection="1">
      <alignment vertical="center"/>
    </xf>
    <xf numFmtId="184" fontId="22" fillId="27" borderId="0" xfId="0" applyNumberFormat="1" applyFont="1" applyFill="1" applyBorder="1" applyAlignment="1" applyProtection="1">
      <alignment vertical="center"/>
    </xf>
    <xf numFmtId="184" fontId="22" fillId="27" borderId="34" xfId="0" applyNumberFormat="1" applyFont="1" applyFill="1" applyBorder="1" applyAlignment="1" applyProtection="1">
      <alignment vertical="center"/>
    </xf>
    <xf numFmtId="0" fontId="53" fillId="27" borderId="0" xfId="0" applyFont="1" applyFill="1" applyBorder="1" applyAlignment="1" applyProtection="1">
      <alignment horizontal="distributed" vertical="center"/>
    </xf>
    <xf numFmtId="0" fontId="53" fillId="27" borderId="0" xfId="0" applyFont="1" applyFill="1" applyBorder="1" applyAlignment="1" applyProtection="1">
      <alignment horizontal="center" vertical="center"/>
    </xf>
    <xf numFmtId="0" fontId="53" fillId="27" borderId="18" xfId="0" applyFont="1" applyFill="1" applyBorder="1" applyAlignment="1" applyProtection="1">
      <alignment horizontal="center" vertical="center"/>
    </xf>
    <xf numFmtId="38" fontId="39" fillId="27" borderId="25" xfId="66" applyFont="1" applyFill="1" applyBorder="1" applyAlignment="1" applyProtection="1">
      <alignment vertical="center"/>
    </xf>
    <xf numFmtId="38" fontId="39" fillId="27" borderId="0" xfId="66" applyFont="1" applyFill="1" applyBorder="1" applyAlignment="1" applyProtection="1">
      <alignment vertical="center"/>
    </xf>
    <xf numFmtId="191" fontId="39" fillId="27" borderId="0" xfId="66" applyNumberFormat="1" applyFont="1" applyFill="1" applyBorder="1" applyAlignment="1" applyProtection="1">
      <alignment vertical="center"/>
    </xf>
    <xf numFmtId="38" fontId="39" fillId="27" borderId="34" xfId="66" applyFont="1" applyFill="1" applyBorder="1" applyAlignment="1" applyProtection="1">
      <alignment vertical="center"/>
    </xf>
    <xf numFmtId="0" fontId="53" fillId="27" borderId="0" xfId="0" applyFont="1" applyFill="1" applyAlignment="1" applyProtection="1">
      <alignment horizontal="distributed" vertical="center"/>
    </xf>
    <xf numFmtId="184" fontId="39" fillId="27" borderId="25" xfId="0" applyNumberFormat="1" applyFont="1" applyFill="1" applyBorder="1" applyAlignment="1" applyProtection="1">
      <alignment vertical="center"/>
    </xf>
    <xf numFmtId="184" fontId="39" fillId="27" borderId="0" xfId="0" applyNumberFormat="1" applyFont="1" applyFill="1" applyBorder="1" applyAlignment="1" applyProtection="1">
      <alignment vertical="center"/>
    </xf>
    <xf numFmtId="184" fontId="39" fillId="27" borderId="34" xfId="0" applyNumberFormat="1" applyFont="1" applyFill="1" applyBorder="1" applyAlignment="1" applyProtection="1">
      <alignment vertical="center"/>
    </xf>
    <xf numFmtId="0" fontId="53" fillId="27" borderId="0" xfId="0" applyFont="1" applyFill="1" applyAlignment="1" applyProtection="1">
      <alignment vertical="center"/>
    </xf>
    <xf numFmtId="0" fontId="53" fillId="27" borderId="0" xfId="0" applyFont="1" applyFill="1" applyAlignment="1" applyProtection="1">
      <alignment horizontal="center" vertical="center"/>
    </xf>
    <xf numFmtId="0" fontId="54" fillId="27" borderId="22" xfId="0" applyFont="1" applyFill="1" applyBorder="1" applyAlignment="1" applyProtection="1">
      <alignment horizontal="distributed" vertical="center"/>
    </xf>
    <xf numFmtId="0" fontId="54" fillId="27" borderId="30" xfId="0" applyFont="1" applyFill="1" applyBorder="1" applyAlignment="1" applyProtection="1">
      <alignment horizontal="center" vertical="center"/>
    </xf>
    <xf numFmtId="0" fontId="22" fillId="27" borderId="0" xfId="0" applyFont="1" applyFill="1" applyBorder="1" applyAlignment="1" applyProtection="1">
      <alignment vertical="center"/>
    </xf>
    <xf numFmtId="195" fontId="22" fillId="27" borderId="25" xfId="0" applyNumberFormat="1" applyFont="1" applyFill="1" applyBorder="1" applyAlignment="1" applyProtection="1">
      <alignment vertical="center"/>
    </xf>
    <xf numFmtId="0" fontId="54" fillId="27" borderId="0" xfId="0" applyFont="1" applyFill="1" applyBorder="1" applyAlignment="1" applyProtection="1">
      <alignment vertical="center"/>
    </xf>
    <xf numFmtId="195" fontId="22" fillId="27" borderId="0" xfId="0" applyNumberFormat="1" applyFont="1" applyFill="1" applyBorder="1" applyAlignment="1" applyProtection="1">
      <alignment vertical="center"/>
    </xf>
    <xf numFmtId="0" fontId="39" fillId="27" borderId="25" xfId="0" applyFont="1" applyFill="1" applyBorder="1" applyAlignment="1" applyProtection="1">
      <alignment vertical="center"/>
    </xf>
    <xf numFmtId="0" fontId="39" fillId="27" borderId="0" xfId="0" applyFont="1" applyFill="1" applyBorder="1" applyAlignment="1" applyProtection="1">
      <alignment vertical="center"/>
    </xf>
    <xf numFmtId="0" fontId="53" fillId="27" borderId="0" xfId="0" applyFont="1" applyFill="1" applyBorder="1" applyAlignment="1" applyProtection="1">
      <alignment vertical="center"/>
    </xf>
    <xf numFmtId="195" fontId="39" fillId="27" borderId="25" xfId="0" applyNumberFormat="1" applyFont="1" applyFill="1" applyBorder="1" applyAlignment="1" applyProtection="1">
      <alignment vertical="center"/>
    </xf>
    <xf numFmtId="195" fontId="39" fillId="27" borderId="0" xfId="0" applyNumberFormat="1" applyFont="1" applyFill="1" applyBorder="1" applyAlignment="1" applyProtection="1">
      <alignment vertical="center"/>
    </xf>
    <xf numFmtId="0" fontId="53" fillId="27" borderId="0" xfId="0" applyFont="1" applyFill="1" applyBorder="1" applyAlignment="1" applyProtection="1">
      <alignment horizontal="right" vertical="center"/>
    </xf>
    <xf numFmtId="0" fontId="54" fillId="27" borderId="22" xfId="0" applyFont="1" applyFill="1" applyBorder="1" applyAlignment="1" applyProtection="1">
      <alignment vertical="center"/>
    </xf>
    <xf numFmtId="38" fontId="22" fillId="27" borderId="0" xfId="66" applyFont="1" applyFill="1" applyAlignment="1" applyProtection="1">
      <alignment vertical="center"/>
    </xf>
    <xf numFmtId="38" fontId="54" fillId="27" borderId="0" xfId="66" applyFont="1" applyFill="1" applyAlignment="1" applyProtection="1">
      <alignment vertical="center"/>
    </xf>
    <xf numFmtId="3" fontId="39" fillId="27" borderId="25" xfId="0" applyNumberFormat="1" applyFont="1" applyFill="1" applyBorder="1" applyAlignment="1" applyProtection="1">
      <alignment vertical="center"/>
    </xf>
    <xf numFmtId="3" fontId="39" fillId="27" borderId="0" xfId="0" applyNumberFormat="1" applyFont="1" applyFill="1" applyBorder="1" applyAlignment="1" applyProtection="1">
      <alignment vertical="center"/>
    </xf>
    <xf numFmtId="0" fontId="39" fillId="27" borderId="0" xfId="0" applyFont="1" applyFill="1" applyBorder="1" applyAlignment="1" applyProtection="1">
      <alignment horizontal="right" vertical="center"/>
    </xf>
    <xf numFmtId="184" fontId="39" fillId="27" borderId="0" xfId="0" applyNumberFormat="1" applyFont="1" applyFill="1" applyBorder="1" applyAlignment="1" applyProtection="1">
      <alignment horizontal="right" vertical="center"/>
    </xf>
    <xf numFmtId="3" fontId="22" fillId="27" borderId="21" xfId="0" applyNumberFormat="1" applyFont="1" applyFill="1" applyBorder="1" applyAlignment="1" applyProtection="1">
      <alignment vertical="center"/>
    </xf>
    <xf numFmtId="3" fontId="22" fillId="27" borderId="22" xfId="0" applyNumberFormat="1" applyFont="1" applyFill="1" applyBorder="1" applyAlignment="1" applyProtection="1">
      <alignment vertical="center"/>
    </xf>
    <xf numFmtId="184" fontId="22" fillId="27" borderId="22" xfId="0" applyNumberFormat="1" applyFont="1" applyFill="1" applyBorder="1" applyAlignment="1" applyProtection="1">
      <alignment horizontal="right" vertical="center"/>
    </xf>
    <xf numFmtId="0" fontId="22" fillId="27" borderId="0" xfId="94" applyFont="1" applyFill="1" applyBorder="1" applyAlignment="1">
      <alignment horizontal="distributed" vertical="center"/>
    </xf>
    <xf numFmtId="0" fontId="22" fillId="27" borderId="0" xfId="94" applyFont="1" applyFill="1" applyBorder="1" applyAlignment="1">
      <alignment horizontal="center" vertical="center"/>
    </xf>
    <xf numFmtId="0" fontId="22" fillId="27" borderId="0" xfId="94" applyFont="1" applyFill="1" applyBorder="1">
      <alignment vertical="center"/>
    </xf>
    <xf numFmtId="0" fontId="39" fillId="27" borderId="0" xfId="94" applyFont="1" applyFill="1" applyBorder="1" applyAlignment="1">
      <alignment vertical="center" shrinkToFit="1"/>
    </xf>
    <xf numFmtId="0" fontId="39" fillId="27" borderId="0" xfId="94" applyFont="1" applyFill="1" applyBorder="1" applyAlignment="1">
      <alignment horizontal="center" vertical="center"/>
    </xf>
    <xf numFmtId="0" fontId="39" fillId="27" borderId="0" xfId="94" applyFont="1" applyFill="1" applyBorder="1" applyAlignment="1">
      <alignment vertical="center"/>
    </xf>
    <xf numFmtId="0" fontId="22" fillId="27" borderId="22" xfId="94" applyFont="1" applyFill="1" applyBorder="1" applyAlignment="1">
      <alignment horizontal="center" vertical="center"/>
    </xf>
    <xf numFmtId="49" fontId="22" fillId="27" borderId="20" xfId="97" applyNumberFormat="1" applyFont="1" applyFill="1" applyBorder="1" applyAlignment="1" applyProtection="1">
      <alignment horizontal="distributed" vertical="center"/>
    </xf>
    <xf numFmtId="49" fontId="22" fillId="27" borderId="20" xfId="97" applyNumberFormat="1" applyFont="1" applyFill="1" applyBorder="1" applyAlignment="1" applyProtection="1">
      <alignment horizontal="center" vertical="center"/>
    </xf>
    <xf numFmtId="49" fontId="22" fillId="27" borderId="0" xfId="97" applyNumberFormat="1" applyFont="1" applyFill="1" applyBorder="1" applyAlignment="1" applyProtection="1">
      <alignment horizontal="distributed" vertical="center" wrapText="1"/>
      <protection locked="0"/>
    </xf>
    <xf numFmtId="0" fontId="22" fillId="27" borderId="0" xfId="97" applyFont="1" applyFill="1" applyBorder="1" applyAlignment="1" applyProtection="1">
      <alignment horizontal="center" vertical="center"/>
      <protection locked="0"/>
    </xf>
    <xf numFmtId="3" fontId="22" fillId="27" borderId="0" xfId="97" applyNumberFormat="1" applyFont="1" applyFill="1" applyBorder="1" applyAlignment="1" applyProtection="1">
      <alignment vertical="center"/>
    </xf>
    <xf numFmtId="38" fontId="22" fillId="27" borderId="0" xfId="66" applyFont="1" applyFill="1" applyBorder="1" applyAlignment="1" applyProtection="1">
      <alignment horizontal="right" vertical="center"/>
    </xf>
    <xf numFmtId="49" fontId="22" fillId="27" borderId="0" xfId="97" applyNumberFormat="1" applyFont="1" applyFill="1" applyBorder="1" applyAlignment="1" applyProtection="1">
      <alignment horizontal="distributed" vertical="center"/>
    </xf>
    <xf numFmtId="0" fontId="22" fillId="27" borderId="0" xfId="97" applyFont="1" applyFill="1" applyBorder="1" applyAlignment="1" applyProtection="1">
      <alignment horizontal="center" vertical="center"/>
    </xf>
    <xf numFmtId="38" fontId="22" fillId="27" borderId="0" xfId="66" applyFont="1" applyFill="1" applyAlignment="1" applyProtection="1">
      <alignment vertical="center"/>
      <protection locked="0"/>
    </xf>
    <xf numFmtId="49" fontId="39" fillId="27" borderId="0" xfId="97" applyNumberFormat="1" applyFont="1" applyFill="1" applyAlignment="1" applyProtection="1">
      <alignment vertical="center" shrinkToFit="1"/>
      <protection locked="0"/>
    </xf>
    <xf numFmtId="49" fontId="39" fillId="27" borderId="0" xfId="97" applyNumberFormat="1" applyFont="1" applyFill="1" applyAlignment="1" applyProtection="1">
      <alignment horizontal="center" vertical="center"/>
      <protection locked="0"/>
    </xf>
    <xf numFmtId="49" fontId="39" fillId="27" borderId="0" xfId="97" applyNumberFormat="1" applyFont="1" applyFill="1" applyAlignment="1" applyProtection="1">
      <alignment horizontal="distributed" vertical="center"/>
      <protection locked="0"/>
    </xf>
    <xf numFmtId="38" fontId="39" fillId="27" borderId="0" xfId="66" applyFont="1" applyFill="1" applyBorder="1" applyAlignment="1" applyProtection="1">
      <alignment horizontal="right" vertical="center"/>
    </xf>
    <xf numFmtId="0" fontId="39" fillId="27" borderId="0" xfId="97" applyFont="1" applyFill="1" applyAlignment="1" applyProtection="1">
      <alignment vertical="center" shrinkToFit="1"/>
      <protection locked="0"/>
    </xf>
    <xf numFmtId="0" fontId="39" fillId="27" borderId="0" xfId="97" applyFont="1" applyFill="1" applyBorder="1" applyAlignment="1" applyProtection="1">
      <alignment horizontal="center" vertical="center"/>
      <protection locked="0"/>
    </xf>
    <xf numFmtId="0" fontId="39" fillId="27" borderId="0" xfId="97" applyFont="1" applyFill="1" applyAlignment="1" applyProtection="1">
      <alignment horizontal="distributed" vertical="center"/>
      <protection locked="0"/>
    </xf>
    <xf numFmtId="38" fontId="39" fillId="27" borderId="25" xfId="66" applyFont="1" applyFill="1" applyBorder="1" applyAlignment="1" applyProtection="1">
      <alignment horizontal="right" vertical="center"/>
    </xf>
    <xf numFmtId="0" fontId="22" fillId="27" borderId="22" xfId="97" applyFont="1" applyFill="1" applyBorder="1" applyAlignment="1" applyProtection="1">
      <alignment vertical="center" shrinkToFit="1"/>
      <protection locked="0"/>
    </xf>
    <xf numFmtId="0" fontId="22" fillId="27" borderId="22" xfId="97" applyFont="1" applyFill="1" applyBorder="1" applyAlignment="1" applyProtection="1">
      <alignment horizontal="center" vertical="center"/>
      <protection locked="0"/>
    </xf>
    <xf numFmtId="3" fontId="22" fillId="27" borderId="21" xfId="97" applyNumberFormat="1" applyFont="1" applyFill="1" applyBorder="1" applyAlignment="1" applyProtection="1">
      <alignment horizontal="right" vertical="center"/>
    </xf>
    <xf numFmtId="3" fontId="22" fillId="27" borderId="22" xfId="97" applyNumberFormat="1" applyFont="1" applyFill="1" applyBorder="1" applyAlignment="1" applyProtection="1">
      <alignment horizontal="right" vertical="center"/>
    </xf>
    <xf numFmtId="38" fontId="22" fillId="27" borderId="22" xfId="66" applyFont="1" applyFill="1" applyBorder="1" applyAlignment="1" applyProtection="1">
      <alignment horizontal="right" vertical="center"/>
    </xf>
    <xf numFmtId="3" fontId="22" fillId="27" borderId="25" xfId="97" applyNumberFormat="1" applyFont="1" applyFill="1" applyBorder="1" applyAlignment="1" applyProtection="1">
      <alignment vertical="center"/>
    </xf>
    <xf numFmtId="0" fontId="22" fillId="27" borderId="0" xfId="97" applyFont="1" applyFill="1" applyAlignment="1" applyProtection="1">
      <alignment vertical="center"/>
      <protection locked="0"/>
    </xf>
    <xf numFmtId="0" fontId="22" fillId="27" borderId="0" xfId="97" applyFont="1" applyFill="1" applyAlignment="1" applyProtection="1">
      <alignment horizontal="center" vertical="center"/>
      <protection locked="0"/>
    </xf>
    <xf numFmtId="0" fontId="22" fillId="27" borderId="22" xfId="97" applyNumberFormat="1" applyFont="1" applyFill="1" applyBorder="1" applyAlignment="1" applyProtection="1">
      <alignment horizontal="center" vertical="center"/>
      <protection locked="0"/>
    </xf>
    <xf numFmtId="0" fontId="22" fillId="27" borderId="0" xfId="97" applyFont="1" applyFill="1" applyBorder="1" applyAlignment="1" applyProtection="1">
      <alignment horizontal="distributed" vertical="center"/>
      <protection locked="0"/>
    </xf>
    <xf numFmtId="38" fontId="22" fillId="27" borderId="25" xfId="66" applyFont="1" applyFill="1" applyBorder="1" applyAlignment="1" applyProtection="1">
      <alignment vertical="center"/>
    </xf>
    <xf numFmtId="38" fontId="22" fillId="27" borderId="0" xfId="66" applyFont="1" applyFill="1" applyBorder="1" applyAlignment="1" applyProtection="1">
      <alignment vertical="center"/>
    </xf>
    <xf numFmtId="49" fontId="39" fillId="27" borderId="0" xfId="97" applyNumberFormat="1" applyFont="1" applyFill="1" applyBorder="1" applyAlignment="1" applyProtection="1">
      <alignment vertical="center" shrinkToFit="1"/>
      <protection locked="0"/>
    </xf>
    <xf numFmtId="49" fontId="39" fillId="27" borderId="0" xfId="97" applyNumberFormat="1" applyFont="1" applyFill="1" applyBorder="1" applyAlignment="1" applyProtection="1">
      <alignment horizontal="distributed" vertical="center"/>
      <protection locked="0"/>
    </xf>
    <xf numFmtId="0" fontId="39" fillId="27" borderId="25" xfId="97" applyFont="1" applyFill="1" applyBorder="1" applyAlignment="1" applyProtection="1">
      <alignment horizontal="right" vertical="center" shrinkToFit="1"/>
    </xf>
    <xf numFmtId="0" fontId="39" fillId="27" borderId="0" xfId="97" applyFont="1" applyFill="1" applyBorder="1" applyAlignment="1" applyProtection="1">
      <alignment horizontal="right" vertical="center" shrinkToFit="1"/>
    </xf>
    <xf numFmtId="49" fontId="22" fillId="27" borderId="22" xfId="97" applyNumberFormat="1" applyFont="1" applyFill="1" applyBorder="1" applyAlignment="1" applyProtection="1">
      <alignment vertical="center" shrinkToFit="1"/>
      <protection locked="0"/>
    </xf>
    <xf numFmtId="49" fontId="22" fillId="27" borderId="30" xfId="97" applyNumberFormat="1" applyFont="1" applyFill="1" applyBorder="1" applyAlignment="1" applyProtection="1">
      <alignment horizontal="center" vertical="center"/>
      <protection locked="0"/>
    </xf>
    <xf numFmtId="38" fontId="22" fillId="27" borderId="21" xfId="66" applyFont="1" applyFill="1" applyBorder="1" applyAlignment="1" applyProtection="1">
      <alignment horizontal="right" vertical="center" shrinkToFit="1"/>
    </xf>
    <xf numFmtId="3" fontId="22" fillId="27" borderId="22" xfId="97" applyNumberFormat="1" applyFont="1" applyFill="1" applyBorder="1" applyAlignment="1" applyProtection="1">
      <alignment horizontal="right" vertical="center" shrinkToFit="1"/>
    </xf>
    <xf numFmtId="0" fontId="22" fillId="27" borderId="21" xfId="97" applyFont="1" applyFill="1" applyBorder="1" applyAlignment="1" applyProtection="1">
      <alignment horizontal="right" vertical="center" shrinkToFit="1"/>
    </xf>
    <xf numFmtId="0" fontId="22" fillId="27" borderId="22" xfId="97" applyFont="1" applyFill="1" applyBorder="1" applyAlignment="1" applyProtection="1">
      <alignment horizontal="right" vertical="center" shrinkToFit="1"/>
    </xf>
    <xf numFmtId="3" fontId="22" fillId="27" borderId="24" xfId="105" applyNumberFormat="1" applyFont="1" applyFill="1" applyBorder="1"/>
    <xf numFmtId="3" fontId="22" fillId="27" borderId="20" xfId="105" applyNumberFormat="1" applyFont="1" applyFill="1" applyBorder="1"/>
    <xf numFmtId="38" fontId="22" fillId="27" borderId="24" xfId="97" applyNumberFormat="1" applyFont="1" applyFill="1" applyBorder="1" applyAlignment="1" applyProtection="1">
      <alignment horizontal="right" vertical="center"/>
    </xf>
    <xf numFmtId="38" fontId="22" fillId="27" borderId="20" xfId="66" applyNumberFormat="1" applyFont="1" applyFill="1" applyBorder="1" applyAlignment="1" applyProtection="1">
      <alignment horizontal="right" vertical="center" shrinkToFit="1"/>
    </xf>
    <xf numFmtId="38" fontId="22" fillId="27" borderId="20" xfId="66" applyNumberFormat="1" applyFont="1" applyFill="1" applyBorder="1" applyAlignment="1" applyProtection="1">
      <alignment horizontal="right" vertical="center"/>
    </xf>
    <xf numFmtId="38" fontId="22" fillId="27" borderId="20" xfId="97" applyNumberFormat="1" applyFont="1" applyFill="1" applyBorder="1" applyAlignment="1" applyProtection="1">
      <alignment horizontal="right" vertical="center"/>
    </xf>
    <xf numFmtId="0" fontId="39" fillId="27" borderId="0" xfId="97" applyFont="1" applyFill="1" applyBorder="1" applyAlignment="1" applyProtection="1">
      <alignment vertical="center"/>
    </xf>
    <xf numFmtId="3" fontId="39" fillId="27" borderId="25" xfId="105" applyNumberFormat="1" applyFont="1" applyFill="1" applyBorder="1"/>
    <xf numFmtId="3" fontId="39" fillId="27" borderId="0" xfId="105" applyNumberFormat="1" applyFont="1" applyFill="1" applyBorder="1"/>
    <xf numFmtId="3" fontId="39" fillId="27" borderId="18" xfId="105" applyNumberFormat="1" applyFont="1" applyFill="1" applyBorder="1"/>
    <xf numFmtId="38" fontId="39" fillId="27" borderId="25" xfId="97" applyNumberFormat="1" applyFont="1" applyFill="1" applyBorder="1" applyAlignment="1" applyProtection="1">
      <alignment horizontal="right" vertical="center"/>
    </xf>
    <xf numFmtId="38" fontId="39" fillId="27" borderId="0" xfId="96" applyNumberFormat="1" applyFont="1" applyFill="1" applyBorder="1" applyAlignment="1" applyProtection="1">
      <alignment horizontal="right" vertical="center"/>
    </xf>
    <xf numFmtId="38" fontId="39" fillId="27" borderId="0" xfId="97" applyNumberFormat="1" applyFont="1" applyFill="1" applyBorder="1" applyAlignment="1" applyProtection="1">
      <alignment horizontal="right" vertical="center"/>
    </xf>
    <xf numFmtId="3" fontId="39" fillId="27" borderId="0" xfId="105" applyNumberFormat="1" applyFont="1" applyFill="1" applyBorder="1" applyAlignment="1">
      <alignment horizontal="right"/>
    </xf>
    <xf numFmtId="3" fontId="39" fillId="27" borderId="21" xfId="105" applyNumberFormat="1" applyFont="1" applyFill="1" applyBorder="1" applyAlignment="1">
      <alignment horizontal="right"/>
    </xf>
    <xf numFmtId="3" fontId="39" fillId="27" borderId="22" xfId="105" applyNumberFormat="1" applyFont="1" applyFill="1" applyBorder="1" applyAlignment="1">
      <alignment horizontal="right"/>
    </xf>
    <xf numFmtId="3" fontId="39" fillId="27" borderId="30" xfId="105" applyNumberFormat="1" applyFont="1" applyFill="1" applyBorder="1" applyAlignment="1">
      <alignment horizontal="right"/>
    </xf>
    <xf numFmtId="38" fontId="48" fillId="27" borderId="24" xfId="66" applyFont="1" applyFill="1" applyBorder="1" applyAlignment="1" applyProtection="1">
      <alignment vertical="center" shrinkToFit="1"/>
    </xf>
    <xf numFmtId="38" fontId="48" fillId="27" borderId="20" xfId="66" applyFont="1" applyFill="1" applyBorder="1" applyAlignment="1" applyProtection="1">
      <alignment vertical="center" shrinkToFit="1"/>
    </xf>
    <xf numFmtId="208" fontId="48" fillId="27" borderId="20" xfId="66" applyNumberFormat="1" applyFont="1" applyFill="1" applyBorder="1" applyAlignment="1" applyProtection="1">
      <alignment vertical="center" shrinkToFit="1"/>
    </xf>
    <xf numFmtId="0" fontId="44" fillId="27" borderId="0" xfId="0" applyFont="1" applyFill="1" applyBorder="1" applyAlignment="1" applyProtection="1">
      <alignment horizontal="distributed" vertical="center"/>
    </xf>
    <xf numFmtId="0" fontId="39" fillId="27" borderId="0" xfId="0" applyFont="1" applyFill="1" applyAlignment="1" applyProtection="1">
      <alignment vertical="center"/>
    </xf>
    <xf numFmtId="0" fontId="39" fillId="27" borderId="0" xfId="0" applyFont="1" applyFill="1" applyAlignment="1" applyProtection="1">
      <alignment horizontal="center" vertical="center"/>
    </xf>
    <xf numFmtId="0" fontId="44" fillId="27" borderId="25" xfId="0" applyFont="1" applyFill="1" applyBorder="1" applyAlignment="1" applyProtection="1">
      <alignment vertical="center" shrinkToFit="1"/>
    </xf>
    <xf numFmtId="0" fontId="44" fillId="27" borderId="0" xfId="0" applyFont="1" applyFill="1" applyAlignment="1" applyProtection="1">
      <alignment vertical="center" shrinkToFit="1"/>
    </xf>
    <xf numFmtId="208" fontId="44" fillId="27" borderId="0" xfId="0" applyNumberFormat="1" applyFont="1" applyFill="1" applyAlignment="1" applyProtection="1">
      <alignment vertical="center" shrinkToFit="1"/>
    </xf>
    <xf numFmtId="190" fontId="44" fillId="27" borderId="0" xfId="0" applyNumberFormat="1" applyFont="1" applyFill="1" applyBorder="1" applyAlignment="1" applyProtection="1">
      <alignment horizontal="center" vertical="center"/>
    </xf>
    <xf numFmtId="0" fontId="48" fillId="27" borderId="22" xfId="0" applyFont="1" applyFill="1" applyBorder="1" applyAlignment="1" applyProtection="1">
      <alignment horizontal="center" vertical="center"/>
    </xf>
    <xf numFmtId="190" fontId="48" fillId="27" borderId="22" xfId="0" applyNumberFormat="1" applyFont="1" applyFill="1" applyBorder="1" applyAlignment="1" applyProtection="1">
      <alignment horizontal="center" vertical="center"/>
    </xf>
    <xf numFmtId="38" fontId="48" fillId="27" borderId="21" xfId="66" applyFont="1" applyFill="1" applyBorder="1" applyAlignment="1" applyProtection="1">
      <alignment vertical="center" shrinkToFit="1"/>
    </xf>
    <xf numFmtId="38" fontId="48" fillId="27" borderId="22" xfId="66" applyFont="1" applyFill="1" applyBorder="1" applyAlignment="1" applyProtection="1">
      <alignment vertical="center" shrinkToFit="1"/>
    </xf>
    <xf numFmtId="38" fontId="44" fillId="27" borderId="25" xfId="66" applyFont="1" applyFill="1" applyBorder="1" applyAlignment="1" applyProtection="1">
      <alignment vertical="center"/>
    </xf>
    <xf numFmtId="38" fontId="44" fillId="27" borderId="0" xfId="66" applyFont="1" applyFill="1" applyBorder="1" applyAlignment="1" applyProtection="1">
      <alignment vertical="center"/>
    </xf>
    <xf numFmtId="49" fontId="44" fillId="27" borderId="0" xfId="0" applyNumberFormat="1" applyFont="1" applyFill="1" applyBorder="1" applyAlignment="1" applyProtection="1">
      <alignment vertical="center" shrinkToFit="1"/>
    </xf>
    <xf numFmtId="40" fontId="44" fillId="27" borderId="0" xfId="66" applyNumberFormat="1" applyFont="1" applyFill="1" applyBorder="1" applyAlignment="1" applyProtection="1">
      <alignment vertical="center"/>
    </xf>
    <xf numFmtId="0" fontId="48" fillId="27" borderId="22" xfId="0" applyFont="1" applyFill="1" applyBorder="1" applyAlignment="1" applyProtection="1">
      <alignment vertical="center" shrinkToFit="1"/>
    </xf>
    <xf numFmtId="49" fontId="48" fillId="27" borderId="22" xfId="0" applyNumberFormat="1" applyFont="1" applyFill="1" applyBorder="1" applyAlignment="1" applyProtection="1">
      <alignment horizontal="center" vertical="center"/>
    </xf>
    <xf numFmtId="38" fontId="48" fillId="27" borderId="22" xfId="66" applyFont="1" applyFill="1" applyBorder="1" applyAlignment="1" applyProtection="1">
      <alignment vertical="center"/>
    </xf>
    <xf numFmtId="177" fontId="22" fillId="0" borderId="25" xfId="104" applyNumberFormat="1" applyFont="1" applyBorder="1" applyAlignment="1" applyProtection="1">
      <alignment vertical="center"/>
    </xf>
    <xf numFmtId="0" fontId="39" fillId="0" borderId="0" xfId="0" applyFont="1" applyFill="1" applyAlignment="1" applyProtection="1">
      <alignment vertical="center" shrinkToFit="1"/>
    </xf>
    <xf numFmtId="0" fontId="39" fillId="0" borderId="0" xfId="0" applyFont="1" applyFill="1" applyAlignment="1" applyProtection="1">
      <alignment horizontal="left" vertical="center"/>
    </xf>
    <xf numFmtId="49" fontId="38" fillId="0" borderId="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right"/>
      <protection locked="0"/>
    </xf>
    <xf numFmtId="49" fontId="0" fillId="0" borderId="0" xfId="0" applyNumberFormat="1" applyFont="1" applyFill="1" applyBorder="1" applyAlignment="1" applyProtection="1">
      <alignment vertical="center"/>
      <protection locked="0"/>
    </xf>
    <xf numFmtId="0" fontId="40" fillId="0" borderId="0" xfId="0" applyFont="1" applyFill="1" applyBorder="1"/>
    <xf numFmtId="49" fontId="41" fillId="0" borderId="0" xfId="0" applyNumberFormat="1" applyFont="1" applyFill="1" applyBorder="1" applyAlignment="1" applyProtection="1">
      <alignment horizontal="center" vertical="center"/>
      <protection locked="0"/>
    </xf>
    <xf numFmtId="49" fontId="38" fillId="0" borderId="0" xfId="0" applyNumberFormat="1" applyFont="1" applyFill="1" applyBorder="1" applyAlignment="1" applyProtection="1">
      <alignment horizontal="center" vertical="center"/>
      <protection locked="0"/>
    </xf>
    <xf numFmtId="0" fontId="40" fillId="0" borderId="0" xfId="0" applyFont="1" applyFill="1" applyBorder="1" applyAlignment="1">
      <alignment horizontal="justify"/>
    </xf>
    <xf numFmtId="0" fontId="42" fillId="0" borderId="0" xfId="0" applyFont="1" applyFill="1" applyBorder="1"/>
    <xf numFmtId="49" fontId="0" fillId="0" borderId="0" xfId="0" applyNumberFormat="1" applyFont="1" applyFill="1" applyBorder="1" applyAlignment="1" applyProtection="1">
      <alignment vertical="center" wrapText="1"/>
      <protection locked="0"/>
    </xf>
    <xf numFmtId="49" fontId="39" fillId="0" borderId="0"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xf>
    <xf numFmtId="49" fontId="21" fillId="0" borderId="0" xfId="0" applyNumberFormat="1" applyFont="1" applyFill="1" applyBorder="1" applyAlignment="1" applyProtection="1">
      <alignment horizontal="distributed" vertical="center"/>
    </xf>
    <xf numFmtId="49" fontId="21" fillId="0" borderId="0" xfId="0" applyNumberFormat="1" applyFont="1" applyFill="1" applyBorder="1" applyAlignment="1" applyProtection="1">
      <alignment horizontal="distributed" vertical="center"/>
      <protection locked="0"/>
    </xf>
    <xf numFmtId="49" fontId="39" fillId="0" borderId="0" xfId="0" applyNumberFormat="1" applyFont="1" applyFill="1" applyBorder="1" applyAlignment="1" applyProtection="1">
      <alignment vertical="center" shrinkToFit="1"/>
      <protection locked="0"/>
    </xf>
    <xf numFmtId="0" fontId="0" fillId="0" borderId="0" xfId="0" applyFill="1" applyBorder="1" applyAlignment="1">
      <alignment vertical="center"/>
    </xf>
    <xf numFmtId="49" fontId="0" fillId="0" borderId="0" xfId="0" applyNumberFormat="1" applyFont="1" applyFill="1" applyBorder="1" applyAlignment="1" applyProtection="1">
      <alignment vertical="center" shrinkToFit="1"/>
    </xf>
    <xf numFmtId="49" fontId="21" fillId="0" borderId="0" xfId="0" applyNumberFormat="1" applyFont="1" applyFill="1" applyBorder="1" applyAlignment="1" applyProtection="1"/>
    <xf numFmtId="49" fontId="39" fillId="0" borderId="0" xfId="0" applyNumberFormat="1" applyFont="1" applyFill="1" applyBorder="1" applyAlignment="1" applyProtection="1"/>
    <xf numFmtId="49" fontId="44" fillId="0" borderId="0" xfId="0" applyNumberFormat="1" applyFont="1" applyFill="1" applyBorder="1" applyAlignment="1" applyProtection="1">
      <alignment vertical="center"/>
      <protection locked="0"/>
    </xf>
    <xf numFmtId="0" fontId="53" fillId="0" borderId="0" xfId="0" applyFont="1" applyFill="1" applyAlignment="1">
      <alignment vertical="center"/>
    </xf>
    <xf numFmtId="0" fontId="54" fillId="0" borderId="0" xfId="0" applyFont="1" applyFill="1" applyAlignment="1">
      <alignment vertical="center"/>
    </xf>
    <xf numFmtId="184" fontId="39" fillId="0" borderId="0" xfId="66" applyNumberFormat="1" applyFont="1" applyFill="1" applyBorder="1" applyAlignment="1" applyProtection="1">
      <alignment horizontal="right" vertical="center"/>
    </xf>
    <xf numFmtId="184" fontId="39" fillId="0" borderId="0" xfId="0" applyNumberFormat="1" applyFont="1" applyFill="1" applyAlignment="1" applyProtection="1">
      <alignment horizontal="right" vertical="center"/>
    </xf>
    <xf numFmtId="182" fontId="39" fillId="0" borderId="0" xfId="66" applyNumberFormat="1" applyFont="1" applyFill="1" applyBorder="1" applyAlignment="1" applyProtection="1">
      <alignment horizontal="right" vertical="center"/>
    </xf>
    <xf numFmtId="0" fontId="53" fillId="0" borderId="0" xfId="0" applyFont="1" applyFill="1" applyBorder="1" applyAlignment="1" applyProtection="1">
      <alignment horizontal="distributed" vertical="distributed"/>
    </xf>
    <xf numFmtId="3" fontId="39" fillId="0" borderId="0" xfId="66" applyNumberFormat="1" applyFont="1" applyFill="1" applyBorder="1" applyAlignment="1" applyProtection="1">
      <alignment horizontal="right"/>
    </xf>
    <xf numFmtId="49" fontId="39" fillId="0" borderId="0" xfId="0" applyNumberFormat="1" applyFont="1" applyFill="1" applyBorder="1" applyAlignment="1" applyProtection="1">
      <alignment horizontal="right" vertical="center" shrinkToFit="1"/>
    </xf>
    <xf numFmtId="186" fontId="39" fillId="0" borderId="0" xfId="103" applyNumberFormat="1" applyFont="1" applyFill="1" applyBorder="1" applyAlignment="1" applyProtection="1">
      <alignment horizontal="right" vertical="center"/>
      <protection locked="0"/>
    </xf>
    <xf numFmtId="184" fontId="39" fillId="0" borderId="0" xfId="66" applyNumberFormat="1" applyFont="1" applyFill="1" applyAlignment="1" applyProtection="1">
      <alignment vertical="center"/>
    </xf>
    <xf numFmtId="184" fontId="39" fillId="0" borderId="0" xfId="0" applyNumberFormat="1" applyFont="1" applyFill="1" applyAlignment="1" applyProtection="1">
      <alignment vertical="center"/>
    </xf>
    <xf numFmtId="185" fontId="39" fillId="0" borderId="0" xfId="97" applyNumberFormat="1" applyFont="1" applyFill="1" applyAlignment="1" applyProtection="1">
      <alignment horizontal="right" vertical="center"/>
    </xf>
    <xf numFmtId="185" fontId="39" fillId="0" borderId="0" xfId="66" applyNumberFormat="1" applyFont="1" applyFill="1" applyAlignment="1" applyProtection="1">
      <alignment horizontal="right"/>
    </xf>
    <xf numFmtId="185" fontId="39" fillId="0" borderId="0" xfId="66" applyNumberFormat="1" applyFont="1" applyFill="1" applyAlignment="1" applyProtection="1">
      <alignment horizontal="right" vertical="center"/>
    </xf>
    <xf numFmtId="180" fontId="53" fillId="0" borderId="0" xfId="0" applyNumberFormat="1" applyFont="1" applyFill="1" applyAlignment="1" applyProtection="1">
      <alignment vertical="center"/>
    </xf>
    <xf numFmtId="49" fontId="53" fillId="27" borderId="0" xfId="0" applyNumberFormat="1" applyFont="1" applyFill="1" applyBorder="1" applyAlignment="1" applyProtection="1">
      <alignment horizontal="center" vertical="center"/>
    </xf>
    <xf numFmtId="0" fontId="22" fillId="0" borderId="0" xfId="0" quotePrefix="1" applyFont="1" applyFill="1" applyBorder="1" applyAlignment="1" applyProtection="1">
      <alignment horizontal="centerContinuous" vertical="center"/>
    </xf>
    <xf numFmtId="38" fontId="98" fillId="0" borderId="25" xfId="66" applyFont="1" applyFill="1" applyBorder="1" applyAlignment="1" applyProtection="1">
      <alignment vertical="center" shrinkToFit="1"/>
    </xf>
    <xf numFmtId="38" fontId="98" fillId="0" borderId="0" xfId="66" applyFont="1" applyFill="1" applyBorder="1" applyAlignment="1" applyProtection="1">
      <alignment vertical="center" shrinkToFit="1"/>
    </xf>
    <xf numFmtId="38" fontId="98" fillId="0" borderId="0" xfId="66" applyFont="1" applyFill="1" applyBorder="1" applyAlignment="1" applyProtection="1">
      <alignment vertical="center"/>
    </xf>
    <xf numFmtId="219" fontId="87" fillId="0" borderId="16" xfId="90" applyNumberFormat="1" applyFont="1" applyFill="1" applyBorder="1" applyAlignment="1">
      <alignment horizontal="right" vertical="center" shrinkToFit="1"/>
    </xf>
    <xf numFmtId="210" fontId="88" fillId="0" borderId="33" xfId="90" applyNumberFormat="1" applyFont="1" applyFill="1" applyBorder="1" applyAlignment="1">
      <alignment horizontal="right" vertical="center"/>
    </xf>
    <xf numFmtId="210" fontId="88" fillId="0" borderId="25" xfId="90" applyNumberFormat="1" applyFont="1" applyFill="1" applyBorder="1" applyAlignment="1">
      <alignment horizontal="right" vertical="center"/>
    </xf>
    <xf numFmtId="38" fontId="44" fillId="0" borderId="33" xfId="66" applyFont="1" applyBorder="1" applyAlignment="1" applyProtection="1">
      <alignment horizontal="right"/>
    </xf>
    <xf numFmtId="38" fontId="44" fillId="0" borderId="15" xfId="66" applyFont="1" applyBorder="1" applyAlignment="1" applyProtection="1">
      <alignment horizontal="right"/>
    </xf>
    <xf numFmtId="49" fontId="54" fillId="0" borderId="0" xfId="0" applyNumberFormat="1" applyFont="1" applyFill="1" applyBorder="1" applyAlignment="1" applyProtection="1">
      <alignment horizontal="center" vertical="center"/>
    </xf>
    <xf numFmtId="49" fontId="53" fillId="0" borderId="0" xfId="0" applyNumberFormat="1" applyFont="1" applyFill="1" applyBorder="1" applyAlignment="1" applyProtection="1">
      <alignment horizontal="center" vertical="center"/>
    </xf>
    <xf numFmtId="177" fontId="22" fillId="0" borderId="22" xfId="104" applyNumberFormat="1" applyFont="1" applyFill="1" applyBorder="1" applyAlignment="1" applyProtection="1">
      <alignment horizontal="right" vertical="center"/>
    </xf>
    <xf numFmtId="184" fontId="22" fillId="0" borderId="0" xfId="66" applyNumberFormat="1" applyFont="1" applyFill="1" applyBorder="1" applyAlignment="1" applyProtection="1">
      <alignment horizontal="right" vertical="center" shrinkToFit="1"/>
    </xf>
    <xf numFmtId="204" fontId="22" fillId="0" borderId="0" xfId="0" applyNumberFormat="1" applyFont="1" applyAlignment="1" applyProtection="1">
      <alignment vertical="center"/>
    </xf>
    <xf numFmtId="204" fontId="22" fillId="0" borderId="25" xfId="0" applyNumberFormat="1" applyFont="1" applyBorder="1" applyAlignment="1" applyProtection="1">
      <alignment vertical="center"/>
    </xf>
    <xf numFmtId="204" fontId="39" fillId="0" borderId="25" xfId="66" applyNumberFormat="1" applyFont="1" applyFill="1" applyBorder="1" applyAlignment="1">
      <alignment horizontal="right" vertical="center"/>
    </xf>
    <xf numFmtId="204" fontId="39" fillId="0" borderId="0" xfId="66" applyNumberFormat="1" applyFont="1" applyFill="1" applyBorder="1" applyAlignment="1">
      <alignment horizontal="right" vertical="center"/>
    </xf>
    <xf numFmtId="184" fontId="22" fillId="0" borderId="25" xfId="66" applyNumberFormat="1" applyFont="1" applyFill="1" applyBorder="1" applyAlignment="1" applyProtection="1">
      <alignment horizontal="right" vertical="center" shrinkToFit="1"/>
    </xf>
    <xf numFmtId="184" fontId="22" fillId="0" borderId="0" xfId="66" applyNumberFormat="1" applyFont="1" applyFill="1" applyBorder="1" applyAlignment="1" applyProtection="1">
      <alignment horizontal="right" vertical="center"/>
    </xf>
    <xf numFmtId="185" fontId="22" fillId="0" borderId="25" xfId="0" applyNumberFormat="1" applyFont="1" applyBorder="1" applyAlignment="1" applyProtection="1">
      <alignment vertical="center"/>
      <protection locked="0"/>
    </xf>
    <xf numFmtId="0" fontId="39" fillId="26" borderId="25" xfId="0" applyFont="1" applyFill="1" applyBorder="1" applyAlignment="1" applyProtection="1">
      <alignment horizontal="right" vertical="center"/>
    </xf>
    <xf numFmtId="0" fontId="39" fillId="26" borderId="0" xfId="0" applyFont="1" applyFill="1" applyAlignment="1" applyProtection="1">
      <alignment horizontal="right" vertical="center"/>
    </xf>
    <xf numFmtId="203" fontId="39" fillId="26" borderId="0" xfId="0" applyNumberFormat="1" applyFont="1" applyFill="1" applyBorder="1" applyAlignment="1" applyProtection="1">
      <alignment vertical="center"/>
    </xf>
    <xf numFmtId="203" fontId="39" fillId="26" borderId="0" xfId="0" applyNumberFormat="1" applyFont="1" applyFill="1" applyBorder="1" applyAlignment="1" applyProtection="1">
      <alignment horizontal="right" vertical="center"/>
    </xf>
    <xf numFmtId="3" fontId="39" fillId="26" borderId="0" xfId="0" applyNumberFormat="1" applyFont="1" applyFill="1" applyBorder="1" applyAlignment="1">
      <alignment vertical="center"/>
    </xf>
    <xf numFmtId="3" fontId="39" fillId="26" borderId="22" xfId="0" applyNumberFormat="1" applyFont="1" applyFill="1" applyBorder="1" applyAlignment="1">
      <alignment vertical="center"/>
    </xf>
    <xf numFmtId="203" fontId="39" fillId="26" borderId="22" xfId="0" applyNumberFormat="1" applyFont="1" applyFill="1" applyBorder="1" applyAlignment="1" applyProtection="1">
      <alignment horizontal="right" vertical="center"/>
    </xf>
    <xf numFmtId="180" fontId="39" fillId="26" borderId="25" xfId="0" applyNumberFormat="1" applyFont="1" applyFill="1" applyBorder="1" applyAlignment="1">
      <alignment horizontal="right" vertical="center"/>
    </xf>
    <xf numFmtId="180" fontId="39" fillId="26" borderId="0" xfId="0" applyNumberFormat="1" applyFont="1" applyFill="1" applyBorder="1" applyAlignment="1">
      <alignment horizontal="right" vertical="center"/>
    </xf>
    <xf numFmtId="180" fontId="39" fillId="26" borderId="25" xfId="0" applyNumberFormat="1" applyFont="1" applyFill="1" applyBorder="1" applyAlignment="1">
      <alignment vertical="center"/>
    </xf>
    <xf numFmtId="180" fontId="39" fillId="26" borderId="21" xfId="0" applyNumberFormat="1" applyFont="1" applyFill="1" applyBorder="1" applyAlignment="1">
      <alignment vertical="center"/>
    </xf>
    <xf numFmtId="180" fontId="39" fillId="26" borderId="22" xfId="0" applyNumberFormat="1" applyFont="1" applyFill="1" applyBorder="1" applyAlignment="1">
      <alignment vertical="center"/>
    </xf>
    <xf numFmtId="3" fontId="39" fillId="0" borderId="0" xfId="97" applyNumberFormat="1" applyFont="1" applyFill="1" applyAlignment="1" applyProtection="1">
      <alignment vertical="center"/>
      <protection locked="0"/>
    </xf>
    <xf numFmtId="0" fontId="39" fillId="27" borderId="25" xfId="97" applyNumberFormat="1" applyFont="1" applyFill="1" applyBorder="1" applyAlignment="1" applyProtection="1">
      <alignment horizontal="right" vertical="center" shrinkToFit="1"/>
    </xf>
    <xf numFmtId="0" fontId="39" fillId="27" borderId="0" xfId="97" applyNumberFormat="1" applyFont="1" applyFill="1" applyBorder="1" applyAlignment="1" applyProtection="1">
      <alignment horizontal="right" vertical="center" shrinkToFit="1"/>
    </xf>
    <xf numFmtId="0" fontId="22" fillId="27" borderId="21" xfId="97" applyNumberFormat="1" applyFont="1" applyFill="1" applyBorder="1" applyAlignment="1" applyProtection="1">
      <alignment vertical="center"/>
      <protection locked="0"/>
    </xf>
    <xf numFmtId="0" fontId="22" fillId="27" borderId="22" xfId="97" applyNumberFormat="1" applyFont="1" applyFill="1" applyBorder="1" applyAlignment="1" applyProtection="1">
      <alignment vertical="center"/>
      <protection locked="0"/>
    </xf>
    <xf numFmtId="0" fontId="39" fillId="0" borderId="0" xfId="0" applyFont="1" applyBorder="1" applyAlignment="1" applyProtection="1">
      <alignment horizontal="distributed" vertical="center"/>
      <protection locked="0"/>
    </xf>
    <xf numFmtId="185" fontId="39" fillId="0" borderId="0" xfId="0" applyNumberFormat="1" applyFont="1" applyFill="1" applyBorder="1" applyAlignment="1" applyProtection="1">
      <alignment horizontal="right" vertical="center" shrinkToFit="1"/>
    </xf>
    <xf numFmtId="0" fontId="39" fillId="0" borderId="0" xfId="97" applyFont="1" applyAlignment="1" applyProtection="1">
      <alignment horizontal="right" vertical="top"/>
    </xf>
    <xf numFmtId="38" fontId="99" fillId="0" borderId="0" xfId="0" applyNumberFormat="1" applyFont="1" applyFill="1" applyAlignment="1" applyProtection="1">
      <alignment vertical="center"/>
    </xf>
    <xf numFmtId="0" fontId="99" fillId="0" borderId="0" xfId="0" applyFont="1" applyFill="1" applyAlignment="1" applyProtection="1">
      <alignment vertical="center"/>
    </xf>
    <xf numFmtId="3" fontId="84" fillId="26" borderId="0" xfId="0" applyNumberFormat="1" applyFont="1" applyFill="1" applyBorder="1" applyAlignment="1">
      <alignment vertical="center"/>
    </xf>
    <xf numFmtId="203" fontId="22" fillId="26" borderId="0" xfId="0" applyNumberFormat="1" applyFont="1" applyFill="1" applyBorder="1" applyAlignment="1" applyProtection="1">
      <alignment vertical="center"/>
    </xf>
    <xf numFmtId="203" fontId="22" fillId="26" borderId="0" xfId="0" applyNumberFormat="1" applyFont="1" applyFill="1" applyBorder="1" applyAlignment="1" applyProtection="1">
      <alignment horizontal="right" vertical="center"/>
    </xf>
    <xf numFmtId="0" fontId="83" fillId="27" borderId="20" xfId="0" applyFont="1" applyFill="1" applyBorder="1" applyAlignment="1" applyProtection="1">
      <alignment vertical="center"/>
    </xf>
    <xf numFmtId="0" fontId="83" fillId="27" borderId="23" xfId="0" applyFont="1" applyFill="1" applyBorder="1" applyAlignment="1" applyProtection="1">
      <alignment vertical="center"/>
    </xf>
    <xf numFmtId="0" fontId="83" fillId="27" borderId="20" xfId="0" applyFont="1" applyFill="1" applyBorder="1" applyAlignment="1" applyProtection="1">
      <alignment horizontal="right" vertical="center"/>
    </xf>
    <xf numFmtId="0" fontId="83" fillId="0" borderId="0" xfId="0" applyFont="1" applyAlignment="1" applyProtection="1">
      <alignment vertical="center"/>
    </xf>
    <xf numFmtId="0" fontId="83" fillId="27" borderId="20" xfId="0" applyFont="1" applyFill="1" applyBorder="1" applyAlignment="1" applyProtection="1">
      <alignment horizontal="right" vertical="center" shrinkToFit="1"/>
    </xf>
    <xf numFmtId="0" fontId="83" fillId="27" borderId="20" xfId="0" applyFont="1" applyFill="1" applyBorder="1" applyAlignment="1" applyProtection="1">
      <alignment horizontal="right" vertical="center" wrapText="1"/>
    </xf>
    <xf numFmtId="0" fontId="39" fillId="24" borderId="24" xfId="103" applyFont="1" applyFill="1" applyBorder="1" applyAlignment="1" applyProtection="1">
      <alignment vertical="center"/>
    </xf>
    <xf numFmtId="0" fontId="39" fillId="24" borderId="25" xfId="103" applyFont="1" applyFill="1" applyBorder="1" applyAlignment="1" applyProtection="1">
      <alignment horizontal="center" vertical="center"/>
    </xf>
    <xf numFmtId="0" fontId="39" fillId="24" borderId="21" xfId="103" applyFont="1" applyFill="1" applyBorder="1" applyAlignment="1" applyProtection="1">
      <alignment vertical="center"/>
    </xf>
    <xf numFmtId="3" fontId="39" fillId="0" borderId="0" xfId="103" applyNumberFormat="1" applyFont="1" applyAlignment="1" applyProtection="1">
      <alignment vertical="center"/>
      <protection locked="0"/>
    </xf>
    <xf numFmtId="210" fontId="87" fillId="0" borderId="21" xfId="90" applyNumberFormat="1" applyFont="1" applyFill="1" applyBorder="1" applyAlignment="1">
      <alignment horizontal="right" vertical="center" shrinkToFit="1"/>
    </xf>
    <xf numFmtId="203" fontId="87" fillId="0" borderId="15" xfId="90" applyNumberFormat="1" applyFont="1" applyFill="1" applyBorder="1" applyAlignment="1">
      <alignment horizontal="right" vertical="center" shrinkToFit="1"/>
    </xf>
    <xf numFmtId="203" fontId="22" fillId="26" borderId="15" xfId="95" applyNumberFormat="1" applyFont="1" applyFill="1" applyBorder="1" applyAlignment="1">
      <alignment horizontal="right" vertical="center"/>
    </xf>
    <xf numFmtId="0" fontId="44" fillId="0" borderId="0" xfId="106" applyFont="1" applyAlignment="1" applyProtection="1">
      <alignment vertical="center"/>
      <protection locked="0"/>
    </xf>
    <xf numFmtId="40" fontId="39" fillId="0" borderId="0" xfId="66" applyNumberFormat="1" applyFont="1" applyBorder="1" applyAlignment="1" applyProtection="1">
      <alignment vertical="center"/>
    </xf>
    <xf numFmtId="38" fontId="39" fillId="0" borderId="0" xfId="0" applyNumberFormat="1" applyFont="1" applyBorder="1" applyAlignment="1" applyProtection="1">
      <alignment vertical="center"/>
    </xf>
    <xf numFmtId="0" fontId="97" fillId="0" borderId="19" xfId="0" applyFont="1" applyFill="1" applyBorder="1" applyAlignment="1">
      <alignment horizontal="centerContinuous" vertical="center"/>
    </xf>
    <xf numFmtId="0" fontId="97" fillId="0" borderId="17" xfId="0" applyFont="1" applyFill="1" applyBorder="1" applyAlignment="1">
      <alignment horizontal="centerContinuous" vertical="center"/>
    </xf>
    <xf numFmtId="0" fontId="97" fillId="0" borderId="20" xfId="0" applyFont="1" applyFill="1" applyBorder="1" applyAlignment="1">
      <alignment vertical="center"/>
    </xf>
    <xf numFmtId="0" fontId="90" fillId="0" borderId="35" xfId="0" applyFont="1" applyFill="1" applyBorder="1" applyAlignment="1">
      <alignment vertical="center"/>
    </xf>
    <xf numFmtId="0" fontId="90" fillId="0" borderId="36" xfId="0" applyFont="1" applyFill="1" applyBorder="1" applyAlignment="1">
      <alignment vertical="center"/>
    </xf>
    <xf numFmtId="0" fontId="97" fillId="0" borderId="37" xfId="0" applyFont="1" applyFill="1" applyBorder="1" applyAlignment="1">
      <alignment vertical="center"/>
    </xf>
    <xf numFmtId="0" fontId="97" fillId="0" borderId="36" xfId="0" applyFont="1" applyFill="1" applyBorder="1" applyAlignment="1">
      <alignment vertical="center"/>
    </xf>
    <xf numFmtId="0" fontId="97" fillId="0" borderId="38" xfId="0" applyFont="1" applyFill="1" applyBorder="1" applyAlignment="1">
      <alignment vertical="center"/>
    </xf>
    <xf numFmtId="0" fontId="97" fillId="0" borderId="22" xfId="90" applyFont="1" applyFill="1" applyBorder="1" applyAlignment="1">
      <alignment vertical="center"/>
    </xf>
    <xf numFmtId="210" fontId="39" fillId="27" borderId="25" xfId="66" applyNumberFormat="1" applyFont="1" applyFill="1" applyBorder="1" applyAlignment="1" applyProtection="1">
      <alignment horizontal="right" vertical="center" shrinkToFit="1"/>
    </xf>
    <xf numFmtId="210" fontId="39" fillId="27" borderId="0" xfId="97" applyNumberFormat="1" applyFont="1" applyFill="1" applyBorder="1" applyAlignment="1" applyProtection="1">
      <alignment horizontal="right" vertical="center" shrinkToFit="1"/>
    </xf>
    <xf numFmtId="210" fontId="39" fillId="27" borderId="0" xfId="66" applyNumberFormat="1" applyFont="1" applyFill="1" applyBorder="1" applyAlignment="1" applyProtection="1">
      <alignment horizontal="right" vertical="center" shrinkToFit="1"/>
    </xf>
    <xf numFmtId="0" fontId="39" fillId="0" borderId="0" xfId="104" applyNumberFormat="1" applyFont="1" applyBorder="1" applyAlignment="1" applyProtection="1">
      <alignment horizontal="center" vertical="center"/>
    </xf>
    <xf numFmtId="216" fontId="22" fillId="0" borderId="0" xfId="66" applyNumberFormat="1" applyFont="1" applyFill="1" applyAlignment="1" applyProtection="1">
      <alignment horizontal="right" vertical="center"/>
    </xf>
    <xf numFmtId="220" fontId="22" fillId="0" borderId="0" xfId="66" applyNumberFormat="1" applyFont="1" applyFill="1" applyAlignment="1" applyProtection="1">
      <alignment horizontal="right" vertical="center"/>
    </xf>
    <xf numFmtId="204" fontId="22" fillId="0" borderId="0" xfId="66" applyNumberFormat="1" applyFont="1" applyFill="1" applyAlignment="1" applyProtection="1">
      <alignment horizontal="right" vertical="center"/>
    </xf>
    <xf numFmtId="204" fontId="22" fillId="0" borderId="0" xfId="66" applyNumberFormat="1" applyFont="1" applyFill="1" applyAlignment="1" applyProtection="1">
      <alignment horizontal="right" vertical="justify"/>
    </xf>
    <xf numFmtId="181" fontId="22" fillId="0" borderId="0" xfId="66" applyNumberFormat="1" applyFont="1" applyFill="1" applyAlignment="1" applyProtection="1">
      <alignment horizontal="right" vertical="justify"/>
    </xf>
    <xf numFmtId="40" fontId="22" fillId="0" borderId="0" xfId="66" applyNumberFormat="1" applyFont="1" applyFill="1" applyAlignment="1" applyProtection="1">
      <alignment horizontal="right"/>
    </xf>
    <xf numFmtId="3" fontId="22" fillId="0" borderId="0" xfId="66" applyNumberFormat="1" applyFont="1" applyFill="1" applyAlignment="1" applyProtection="1">
      <alignment horizontal="right"/>
    </xf>
    <xf numFmtId="210" fontId="22" fillId="0" borderId="0" xfId="66" applyNumberFormat="1" applyFont="1" applyFill="1" applyAlignment="1" applyProtection="1">
      <alignment horizontal="right"/>
    </xf>
    <xf numFmtId="210" fontId="22" fillId="0" borderId="0" xfId="66" applyNumberFormat="1" applyFont="1" applyFill="1" applyAlignment="1" applyProtection="1">
      <alignment horizontal="right" vertical="center"/>
    </xf>
    <xf numFmtId="3" fontId="22" fillId="0" borderId="0" xfId="66" applyNumberFormat="1" applyFont="1" applyFill="1" applyAlignment="1" applyProtection="1">
      <alignment horizontal="right" vertical="center"/>
    </xf>
    <xf numFmtId="177" fontId="39" fillId="0" borderId="0" xfId="0" applyNumberFormat="1" applyFont="1" applyFill="1" applyBorder="1" applyAlignment="1" applyProtection="1">
      <alignment horizontal="right" vertical="center"/>
    </xf>
    <xf numFmtId="40" fontId="39" fillId="0" borderId="0" xfId="0" applyNumberFormat="1" applyFont="1" applyFill="1" applyBorder="1" applyAlignment="1" applyProtection="1">
      <alignment horizontal="right" vertical="center"/>
    </xf>
    <xf numFmtId="3" fontId="22" fillId="0" borderId="0" xfId="0" applyNumberFormat="1" applyFont="1" applyFill="1" applyAlignment="1" applyProtection="1">
      <alignment horizontal="right" vertical="center"/>
    </xf>
    <xf numFmtId="38" fontId="39" fillId="0" borderId="25" xfId="66" applyFont="1" applyFill="1" applyBorder="1" applyAlignment="1" applyProtection="1">
      <alignment horizontal="right" vertical="center"/>
    </xf>
    <xf numFmtId="2" fontId="39" fillId="0" borderId="0" xfId="66" applyNumberFormat="1" applyFont="1" applyFill="1" applyAlignment="1" applyProtection="1">
      <alignment horizontal="right" vertical="center"/>
    </xf>
    <xf numFmtId="180" fontId="39" fillId="0" borderId="0" xfId="66" applyNumberFormat="1" applyFont="1" applyFill="1" applyAlignment="1" applyProtection="1">
      <alignment horizontal="right" vertical="center"/>
    </xf>
    <xf numFmtId="0" fontId="39" fillId="0" borderId="0" xfId="66" applyNumberFormat="1" applyFont="1" applyFill="1" applyBorder="1" applyAlignment="1" applyProtection="1">
      <alignment horizontal="right" vertical="center"/>
    </xf>
    <xf numFmtId="180" fontId="39" fillId="0" borderId="0" xfId="66" applyNumberFormat="1" applyFont="1" applyFill="1" applyBorder="1" applyAlignment="1" applyProtection="1">
      <alignment horizontal="right"/>
    </xf>
    <xf numFmtId="49" fontId="39" fillId="0" borderId="0" xfId="66" applyNumberFormat="1" applyFont="1" applyFill="1" applyBorder="1" applyAlignment="1" applyProtection="1">
      <alignment horizontal="right" vertical="center"/>
    </xf>
    <xf numFmtId="180" fontId="39" fillId="0" borderId="0" xfId="0" applyNumberFormat="1" applyFont="1" applyFill="1" applyBorder="1" applyAlignment="1" applyProtection="1">
      <alignment horizontal="right" vertical="center"/>
    </xf>
    <xf numFmtId="49" fontId="39" fillId="0" borderId="0" xfId="66" applyNumberFormat="1" applyFont="1" applyFill="1" applyAlignment="1" applyProtection="1">
      <alignment horizontal="right" vertical="center"/>
    </xf>
    <xf numFmtId="180" fontId="39" fillId="0" borderId="0" xfId="66" applyNumberFormat="1" applyFont="1" applyFill="1" applyBorder="1" applyAlignment="1" applyProtection="1">
      <alignment horizontal="right" vertical="center"/>
    </xf>
    <xf numFmtId="205" fontId="39" fillId="0" borderId="0" xfId="66" applyNumberFormat="1" applyFont="1" applyFill="1" applyAlignment="1" applyProtection="1">
      <alignment horizontal="right" vertical="center"/>
    </xf>
    <xf numFmtId="180" fontId="22" fillId="0" borderId="0" xfId="66" applyNumberFormat="1" applyFont="1" applyFill="1" applyAlignment="1" applyProtection="1">
      <alignment horizontal="right" vertical="center"/>
    </xf>
    <xf numFmtId="216" fontId="22" fillId="0" borderId="0" xfId="66" applyNumberFormat="1" applyFont="1" applyFill="1" applyAlignment="1" applyProtection="1">
      <alignment horizontal="right"/>
    </xf>
    <xf numFmtId="38" fontId="100" fillId="0" borderId="0" xfId="66" applyFont="1" applyFill="1" applyBorder="1" applyAlignment="1" applyProtection="1">
      <alignment vertical="top" wrapText="1"/>
    </xf>
    <xf numFmtId="0" fontId="97" fillId="0" borderId="39" xfId="0" applyFont="1" applyFill="1" applyBorder="1" applyAlignment="1">
      <alignment vertical="center"/>
    </xf>
    <xf numFmtId="0" fontId="97" fillId="0" borderId="40" xfId="0" applyFont="1" applyFill="1" applyBorder="1" applyAlignment="1">
      <alignment vertical="center"/>
    </xf>
    <xf numFmtId="0" fontId="97" fillId="0" borderId="0" xfId="0" applyFont="1" applyFill="1" applyBorder="1" applyAlignment="1">
      <alignment vertical="center"/>
    </xf>
    <xf numFmtId="0" fontId="97" fillId="0" borderId="18" xfId="0" applyFont="1" applyFill="1" applyBorder="1" applyAlignment="1">
      <alignment vertical="center"/>
    </xf>
    <xf numFmtId="0" fontId="97" fillId="0" borderId="23" xfId="0" applyFont="1" applyFill="1" applyBorder="1" applyAlignment="1">
      <alignment vertical="center"/>
    </xf>
    <xf numFmtId="0" fontId="90" fillId="0" borderId="25" xfId="0" applyFont="1" applyFill="1" applyBorder="1" applyAlignment="1">
      <alignment vertical="center"/>
    </xf>
    <xf numFmtId="0" fontId="90" fillId="0" borderId="0" xfId="0" applyFont="1" applyFill="1" applyBorder="1" applyAlignment="1">
      <alignment vertical="center"/>
    </xf>
    <xf numFmtId="0" fontId="90" fillId="0" borderId="18" xfId="0" applyFont="1" applyFill="1" applyBorder="1" applyAlignment="1">
      <alignment vertical="center"/>
    </xf>
    <xf numFmtId="0" fontId="90" fillId="0" borderId="24" xfId="0" applyFont="1" applyFill="1" applyBorder="1" applyAlignment="1">
      <alignment vertical="center"/>
    </xf>
    <xf numFmtId="0" fontId="90" fillId="0" borderId="20" xfId="0" applyFont="1" applyFill="1" applyBorder="1" applyAlignment="1">
      <alignment vertical="center"/>
    </xf>
    <xf numFmtId="0" fontId="90" fillId="0" borderId="23" xfId="0" applyFont="1" applyFill="1" applyBorder="1" applyAlignment="1">
      <alignment vertical="center"/>
    </xf>
    <xf numFmtId="0" fontId="97" fillId="0" borderId="25" xfId="0" applyFont="1" applyFill="1" applyBorder="1" applyAlignment="1">
      <alignment vertical="center"/>
    </xf>
    <xf numFmtId="197" fontId="22" fillId="0" borderId="41" xfId="0" applyNumberFormat="1" applyFont="1" applyFill="1" applyBorder="1" applyAlignment="1" applyProtection="1">
      <alignment horizontal="right" vertical="center"/>
    </xf>
    <xf numFmtId="197" fontId="22" fillId="0" borderId="39" xfId="99" applyNumberFormat="1" applyFont="1" applyFill="1" applyBorder="1" applyAlignment="1">
      <alignment horizontal="right" vertical="center"/>
    </xf>
    <xf numFmtId="0" fontId="22" fillId="0" borderId="22" xfId="0" applyNumberFormat="1" applyFont="1" applyFill="1" applyBorder="1" applyAlignment="1" applyProtection="1">
      <alignment horizontal="center" vertical="center"/>
    </xf>
    <xf numFmtId="1" fontId="39" fillId="27" borderId="0" xfId="66" applyNumberFormat="1" applyFont="1" applyFill="1" applyBorder="1" applyAlignment="1" applyProtection="1">
      <alignment horizontal="right" vertical="center" shrinkToFit="1"/>
    </xf>
    <xf numFmtId="3" fontId="48" fillId="27" borderId="20" xfId="66" applyNumberFormat="1" applyFont="1" applyFill="1" applyBorder="1" applyAlignment="1" applyProtection="1">
      <alignment vertical="center" shrinkToFit="1"/>
    </xf>
    <xf numFmtId="49" fontId="39" fillId="0" borderId="0" xfId="0" applyNumberFormat="1" applyFont="1" applyFill="1" applyBorder="1" applyAlignment="1" applyProtection="1">
      <alignment horizontal="left"/>
    </xf>
    <xf numFmtId="3" fontId="22" fillId="27" borderId="22" xfId="0" applyNumberFormat="1" applyFont="1" applyFill="1" applyBorder="1" applyAlignment="1" applyProtection="1">
      <alignment horizontal="right" vertical="center"/>
    </xf>
    <xf numFmtId="204" fontId="22" fillId="0" borderId="0" xfId="66" applyNumberFormat="1" applyFont="1" applyFill="1" applyAlignment="1" applyProtection="1">
      <alignment horizontal="right"/>
    </xf>
    <xf numFmtId="0" fontId="22" fillId="0" borderId="0" xfId="97" applyFont="1" applyAlignment="1" applyProtection="1">
      <alignment vertical="center"/>
    </xf>
    <xf numFmtId="210" fontId="44" fillId="27" borderId="0" xfId="66" applyNumberFormat="1" applyFont="1" applyFill="1" applyBorder="1" applyAlignment="1" applyProtection="1">
      <alignment vertical="center" shrinkToFit="1"/>
    </xf>
    <xf numFmtId="38" fontId="39" fillId="0" borderId="0" xfId="66" applyFont="1" applyBorder="1" applyAlignment="1" applyProtection="1">
      <alignment vertical="center" wrapText="1"/>
    </xf>
    <xf numFmtId="179" fontId="22" fillId="26" borderId="31" xfId="95" applyNumberFormat="1" applyFont="1" applyFill="1" applyBorder="1">
      <alignment vertical="center"/>
    </xf>
    <xf numFmtId="179" fontId="39" fillId="26" borderId="33" xfId="95" applyNumberFormat="1" applyFont="1" applyFill="1" applyBorder="1">
      <alignment vertical="center"/>
    </xf>
    <xf numFmtId="179" fontId="22" fillId="26" borderId="15" xfId="95" applyNumberFormat="1" applyFont="1" applyFill="1" applyBorder="1">
      <alignment vertical="center"/>
    </xf>
    <xf numFmtId="210" fontId="22" fillId="27" borderId="24" xfId="66" applyNumberFormat="1" applyFont="1" applyFill="1" applyBorder="1" applyAlignment="1" applyProtection="1">
      <alignment vertical="center"/>
    </xf>
    <xf numFmtId="210" fontId="22" fillId="27" borderId="20" xfId="97" applyNumberFormat="1" applyFont="1" applyFill="1" applyBorder="1" applyAlignment="1" applyProtection="1">
      <alignment vertical="center"/>
    </xf>
    <xf numFmtId="210" fontId="22" fillId="27" borderId="20" xfId="66" applyNumberFormat="1" applyFont="1" applyFill="1" applyBorder="1" applyAlignment="1" applyProtection="1">
      <alignment horizontal="right" vertical="center"/>
    </xf>
    <xf numFmtId="210" fontId="22" fillId="27" borderId="25" xfId="66" applyNumberFormat="1" applyFont="1" applyFill="1" applyBorder="1" applyAlignment="1" applyProtection="1">
      <alignment vertical="center"/>
    </xf>
    <xf numFmtId="210" fontId="22" fillId="27" borderId="0" xfId="97" applyNumberFormat="1" applyFont="1" applyFill="1" applyBorder="1" applyAlignment="1" applyProtection="1">
      <alignment vertical="center"/>
    </xf>
    <xf numFmtId="210" fontId="22" fillId="27" borderId="0" xfId="66" applyNumberFormat="1" applyFont="1" applyFill="1" applyBorder="1" applyAlignment="1" applyProtection="1">
      <alignment horizontal="right" vertical="center"/>
    </xf>
    <xf numFmtId="210" fontId="22" fillId="27" borderId="25" xfId="66" applyNumberFormat="1" applyFont="1" applyFill="1" applyBorder="1" applyAlignment="1" applyProtection="1">
      <alignment vertical="center" shrinkToFit="1"/>
    </xf>
    <xf numFmtId="210" fontId="22" fillId="27" borderId="0" xfId="66" applyNumberFormat="1" applyFont="1" applyFill="1" applyBorder="1" applyAlignment="1" applyProtection="1">
      <alignment vertical="center" shrinkToFit="1"/>
    </xf>
    <xf numFmtId="184" fontId="22" fillId="27" borderId="0" xfId="66" applyNumberFormat="1" applyFont="1" applyFill="1" applyAlignment="1" applyProtection="1">
      <alignment vertical="center"/>
    </xf>
    <xf numFmtId="204" fontId="22" fillId="0" borderId="25" xfId="0" applyNumberFormat="1" applyFont="1" applyFill="1" applyBorder="1" applyAlignment="1" applyProtection="1">
      <alignment vertical="center"/>
    </xf>
    <xf numFmtId="204" fontId="22" fillId="0" borderId="0" xfId="0" applyNumberFormat="1" applyFont="1" applyFill="1" applyBorder="1" applyAlignment="1" applyProtection="1">
      <alignment vertical="center"/>
    </xf>
    <xf numFmtId="204" fontId="22" fillId="0" borderId="0" xfId="0" applyNumberFormat="1" applyFont="1" applyFill="1" applyBorder="1" applyAlignment="1">
      <alignment horizontal="right" vertical="center"/>
    </xf>
    <xf numFmtId="204" fontId="22" fillId="0" borderId="0" xfId="0" applyNumberFormat="1" applyFont="1" applyFill="1" applyBorder="1" applyAlignment="1">
      <alignment vertical="center"/>
    </xf>
    <xf numFmtId="204" fontId="39" fillId="0" borderId="25" xfId="0" applyNumberFormat="1" applyFont="1" applyFill="1" applyBorder="1" applyAlignment="1">
      <alignment vertical="center"/>
    </xf>
    <xf numFmtId="204" fontId="39" fillId="0" borderId="0" xfId="0" applyNumberFormat="1" applyFont="1" applyFill="1" applyBorder="1" applyAlignment="1">
      <alignment vertical="center"/>
    </xf>
    <xf numFmtId="204" fontId="22" fillId="0" borderId="25" xfId="0" applyNumberFormat="1" applyFont="1" applyFill="1" applyBorder="1" applyAlignment="1">
      <alignment vertical="center"/>
    </xf>
    <xf numFmtId="3" fontId="44" fillId="0" borderId="25" xfId="102" applyNumberFormat="1" applyFont="1" applyFill="1" applyBorder="1" applyAlignment="1">
      <alignment vertical="center"/>
    </xf>
    <xf numFmtId="3" fontId="44" fillId="0" borderId="0" xfId="102" applyNumberFormat="1" applyFont="1" applyFill="1" applyBorder="1" applyAlignment="1">
      <alignment vertical="center"/>
    </xf>
    <xf numFmtId="3" fontId="48" fillId="0" borderId="25" xfId="102" applyNumberFormat="1" applyFont="1" applyFill="1" applyBorder="1" applyAlignment="1">
      <alignment horizontal="right" vertical="center"/>
    </xf>
    <xf numFmtId="3" fontId="48" fillId="0" borderId="0" xfId="102" applyNumberFormat="1" applyFont="1" applyFill="1" applyBorder="1" applyAlignment="1">
      <alignment horizontal="right" vertical="center"/>
    </xf>
    <xf numFmtId="38" fontId="44" fillId="0" borderId="25" xfId="66" applyFont="1" applyFill="1" applyBorder="1" applyAlignment="1">
      <alignment vertical="center"/>
    </xf>
    <xf numFmtId="38" fontId="44" fillId="0" borderId="0" xfId="66" applyFont="1" applyFill="1" applyBorder="1" applyAlignment="1">
      <alignment vertical="center"/>
    </xf>
    <xf numFmtId="38" fontId="44" fillId="0" borderId="21" xfId="66" applyFont="1" applyFill="1" applyBorder="1" applyAlignment="1">
      <alignment vertical="center"/>
    </xf>
    <xf numFmtId="38" fontId="44" fillId="0" borderId="22" xfId="66" applyFont="1" applyFill="1" applyBorder="1" applyAlignment="1">
      <alignment vertical="center"/>
    </xf>
    <xf numFmtId="203" fontId="96" fillId="26" borderId="0" xfId="0" applyNumberFormat="1" applyFont="1" applyFill="1" applyBorder="1" applyAlignment="1">
      <alignment vertical="center"/>
    </xf>
    <xf numFmtId="203" fontId="96" fillId="26" borderId="22" xfId="0" applyNumberFormat="1" applyFont="1" applyFill="1" applyBorder="1" applyAlignment="1">
      <alignment vertical="center"/>
    </xf>
    <xf numFmtId="3" fontId="39" fillId="0" borderId="0" xfId="102" applyNumberFormat="1" applyFont="1" applyBorder="1" applyAlignment="1">
      <alignment vertical="center"/>
    </xf>
    <xf numFmtId="3" fontId="22" fillId="0" borderId="0" xfId="102" applyNumberFormat="1" applyFont="1" applyBorder="1" applyAlignment="1">
      <alignment horizontal="right" vertical="center"/>
    </xf>
    <xf numFmtId="3" fontId="39" fillId="0" borderId="25" xfId="102" applyNumberFormat="1" applyFont="1" applyFill="1" applyBorder="1" applyAlignment="1">
      <alignment vertical="center"/>
    </xf>
    <xf numFmtId="3" fontId="39" fillId="0" borderId="0" xfId="102" applyNumberFormat="1" applyFont="1" applyFill="1" applyBorder="1" applyAlignment="1">
      <alignment vertical="center"/>
    </xf>
    <xf numFmtId="3" fontId="39" fillId="0" borderId="21" xfId="102" applyNumberFormat="1" applyFont="1" applyFill="1" applyBorder="1" applyAlignment="1">
      <alignment vertical="center"/>
    </xf>
    <xf numFmtId="3" fontId="39" fillId="0" borderId="22" xfId="102" applyNumberFormat="1" applyFont="1" applyFill="1" applyBorder="1" applyAlignment="1">
      <alignment vertical="center"/>
    </xf>
    <xf numFmtId="216" fontId="39" fillId="0" borderId="25" xfId="66" applyNumberFormat="1" applyFont="1" applyFill="1" applyBorder="1" applyAlignment="1" applyProtection="1">
      <alignment horizontal="right" vertical="center"/>
    </xf>
    <xf numFmtId="184" fontId="39" fillId="27" borderId="42" xfId="0" applyNumberFormat="1" applyFont="1" applyFill="1" applyBorder="1" applyAlignment="1" applyProtection="1">
      <alignment horizontal="right" vertical="center"/>
    </xf>
    <xf numFmtId="3" fontId="39" fillId="27" borderId="25" xfId="105" applyNumberFormat="1" applyFont="1" applyFill="1" applyBorder="1" applyAlignment="1">
      <alignment horizontal="right"/>
    </xf>
    <xf numFmtId="3" fontId="39" fillId="27" borderId="18" xfId="105" applyNumberFormat="1" applyFont="1" applyFill="1" applyBorder="1" applyAlignment="1">
      <alignment horizontal="right"/>
    </xf>
    <xf numFmtId="0" fontId="43" fillId="0" borderId="0" xfId="0" applyFont="1" applyBorder="1" applyAlignment="1" applyProtection="1">
      <alignment vertical="center"/>
    </xf>
    <xf numFmtId="0" fontId="43" fillId="0" borderId="0" xfId="0" applyFont="1" applyFill="1" applyBorder="1" applyAlignment="1" applyProtection="1">
      <alignment wrapText="1"/>
    </xf>
    <xf numFmtId="0" fontId="44" fillId="0" borderId="0" xfId="0" applyFont="1" applyFill="1" applyAlignment="1" applyProtection="1">
      <alignment vertical="center"/>
    </xf>
    <xf numFmtId="204" fontId="22" fillId="0" borderId="21" xfId="66" applyNumberFormat="1" applyFont="1" applyFill="1" applyBorder="1" applyAlignment="1">
      <alignment horizontal="right" vertical="center"/>
    </xf>
    <xf numFmtId="204" fontId="22" fillId="0" borderId="22" xfId="66" applyNumberFormat="1" applyFont="1" applyFill="1" applyBorder="1" applyAlignment="1">
      <alignment horizontal="right" vertical="center"/>
    </xf>
    <xf numFmtId="49" fontId="22" fillId="0" borderId="0" xfId="66" applyNumberFormat="1" applyFont="1" applyFill="1" applyAlignment="1" applyProtection="1">
      <alignment horizontal="right" vertical="center"/>
    </xf>
    <xf numFmtId="0" fontId="54" fillId="27" borderId="22" xfId="0" applyFont="1" applyFill="1" applyBorder="1" applyAlignment="1" applyProtection="1">
      <alignment horizontal="right" vertical="center"/>
    </xf>
    <xf numFmtId="195" fontId="39" fillId="27" borderId="25" xfId="0" applyNumberFormat="1" applyFont="1" applyFill="1" applyBorder="1" applyAlignment="1" applyProtection="1">
      <alignment horizontal="right" vertical="center"/>
    </xf>
    <xf numFmtId="195" fontId="39" fillId="27" borderId="0" xfId="0" applyNumberFormat="1" applyFont="1" applyFill="1" applyBorder="1" applyAlignment="1" applyProtection="1">
      <alignment horizontal="right" vertical="center"/>
    </xf>
    <xf numFmtId="0" fontId="39" fillId="0" borderId="0" xfId="0" applyFont="1" applyAlignment="1" applyProtection="1">
      <alignment vertical="center" wrapText="1"/>
    </xf>
    <xf numFmtId="49" fontId="53" fillId="0" borderId="0" xfId="0" applyNumberFormat="1" applyFont="1" applyFill="1" applyBorder="1" applyAlignment="1" applyProtection="1">
      <alignment horizontal="right" vertical="center"/>
    </xf>
    <xf numFmtId="183" fontId="22" fillId="0" borderId="0" xfId="0" applyNumberFormat="1" applyFont="1" applyFill="1" applyAlignment="1" applyProtection="1">
      <alignment horizontal="right" vertical="center"/>
    </xf>
    <xf numFmtId="49" fontId="54" fillId="0" borderId="22" xfId="0" applyNumberFormat="1" applyFont="1" applyFill="1" applyBorder="1" applyAlignment="1" applyProtection="1">
      <alignment horizontal="center" vertical="center"/>
    </xf>
    <xf numFmtId="3" fontId="22" fillId="27" borderId="20" xfId="105" applyNumberFormat="1" applyFont="1" applyFill="1" applyBorder="1" applyAlignment="1">
      <alignment horizontal="right"/>
    </xf>
    <xf numFmtId="190" fontId="44" fillId="0" borderId="18" xfId="0" applyNumberFormat="1" applyFont="1" applyFill="1" applyBorder="1" applyAlignment="1">
      <alignment horizontal="left" vertical="center"/>
    </xf>
    <xf numFmtId="0" fontId="39" fillId="0" borderId="18" xfId="0" applyFont="1" applyFill="1" applyBorder="1" applyAlignment="1" applyProtection="1">
      <alignment vertical="center"/>
    </xf>
    <xf numFmtId="190" fontId="48" fillId="0" borderId="18" xfId="0" applyNumberFormat="1" applyFont="1" applyFill="1" applyBorder="1" applyAlignment="1">
      <alignment horizontal="left" vertical="center"/>
    </xf>
    <xf numFmtId="197" fontId="22" fillId="0" borderId="0" xfId="0" applyNumberFormat="1" applyFont="1" applyFill="1" applyBorder="1" applyAlignment="1" applyProtection="1">
      <alignment horizontal="right" vertical="center"/>
    </xf>
    <xf numFmtId="197" fontId="22" fillId="0" borderId="39" xfId="0" applyNumberFormat="1" applyFont="1" applyFill="1" applyBorder="1" applyAlignment="1" applyProtection="1">
      <alignment horizontal="right" vertical="center"/>
    </xf>
    <xf numFmtId="197" fontId="22" fillId="0" borderId="39" xfId="101" applyNumberFormat="1" applyFont="1" applyFill="1" applyBorder="1" applyAlignment="1">
      <alignment horizontal="right" vertical="center"/>
    </xf>
    <xf numFmtId="197" fontId="22" fillId="0" borderId="22" xfId="101" applyNumberFormat="1" applyFont="1" applyFill="1" applyBorder="1" applyAlignment="1">
      <alignment horizontal="right" vertical="center"/>
    </xf>
    <xf numFmtId="197" fontId="22" fillId="0" borderId="22" xfId="101" applyNumberFormat="1" applyFont="1" applyFill="1" applyBorder="1" applyAlignment="1">
      <alignment horizontal="right" vertical="center" shrinkToFit="1"/>
    </xf>
    <xf numFmtId="0" fontId="22" fillId="0" borderId="0" xfId="0" applyFont="1" applyFill="1" applyBorder="1" applyAlignment="1" applyProtection="1">
      <alignment vertical="center" shrinkToFit="1"/>
    </xf>
    <xf numFmtId="0" fontId="22" fillId="0" borderId="0" xfId="0" applyFont="1" applyFill="1" applyAlignment="1" applyProtection="1">
      <alignment vertical="center" shrinkToFit="1"/>
    </xf>
    <xf numFmtId="0" fontId="48" fillId="0" borderId="25" xfId="0" applyFont="1" applyFill="1" applyBorder="1" applyAlignment="1" applyProtection="1">
      <alignment horizontal="left" vertical="center" shrinkToFit="1"/>
    </xf>
    <xf numFmtId="0" fontId="48" fillId="0" borderId="0" xfId="0" applyFont="1" applyFill="1" applyBorder="1" applyAlignment="1" applyProtection="1">
      <alignment horizontal="left" vertical="center" shrinkToFit="1"/>
    </xf>
    <xf numFmtId="197" fontId="39" fillId="0" borderId="0" xfId="100" applyNumberFormat="1" applyFont="1" applyFill="1" applyBorder="1" applyAlignment="1">
      <alignment horizontal="right" vertical="center"/>
    </xf>
    <xf numFmtId="197" fontId="22" fillId="0" borderId="39" xfId="100" applyNumberFormat="1" applyFont="1" applyFill="1" applyBorder="1" applyAlignment="1">
      <alignment horizontal="right" vertical="center"/>
    </xf>
    <xf numFmtId="197" fontId="22" fillId="0" borderId="22" xfId="100" applyNumberFormat="1" applyFont="1" applyFill="1" applyBorder="1" applyAlignment="1">
      <alignment horizontal="right" vertical="center"/>
    </xf>
    <xf numFmtId="0" fontId="39" fillId="0" borderId="0" xfId="0" applyNumberFormat="1" applyFont="1" applyFill="1" applyBorder="1" applyAlignment="1">
      <alignment horizontal="center" vertical="center" shrinkToFit="1"/>
    </xf>
    <xf numFmtId="0" fontId="22" fillId="0" borderId="0" xfId="0" applyNumberFormat="1" applyFont="1" applyFill="1" applyBorder="1" applyAlignment="1" applyProtection="1">
      <alignment horizontal="center" vertical="center"/>
    </xf>
    <xf numFmtId="0" fontId="22" fillId="0" borderId="22" xfId="0" applyNumberFormat="1" applyFont="1" applyFill="1" applyBorder="1" applyAlignment="1">
      <alignment horizontal="center" vertical="center" shrinkToFit="1"/>
    </xf>
    <xf numFmtId="210" fontId="39" fillId="0" borderId="0" xfId="66" applyNumberFormat="1" applyFont="1" applyFill="1" applyAlignment="1" applyProtection="1">
      <alignment horizontal="right" vertical="center"/>
    </xf>
    <xf numFmtId="184" fontId="22" fillId="27" borderId="43" xfId="0" applyNumberFormat="1" applyFont="1" applyFill="1" applyBorder="1" applyAlignment="1" applyProtection="1">
      <alignment horizontal="right" vertical="center"/>
    </xf>
    <xf numFmtId="0" fontId="73" fillId="0" borderId="0" xfId="0" applyFont="1" applyFill="1" applyBorder="1" applyAlignment="1" applyProtection="1">
      <alignment vertical="center"/>
    </xf>
    <xf numFmtId="0" fontId="70" fillId="0" borderId="0" xfId="0" applyFont="1" applyFill="1" applyBorder="1" applyAlignment="1" applyProtection="1">
      <alignment vertical="center"/>
    </xf>
    <xf numFmtId="0" fontId="72" fillId="0" borderId="0" xfId="0" applyFont="1" applyFill="1" applyBorder="1" applyAlignment="1" applyProtection="1">
      <alignment vertical="center" wrapText="1"/>
    </xf>
    <xf numFmtId="210" fontId="39" fillId="0" borderId="0" xfId="0" applyNumberFormat="1" applyFont="1" applyFill="1" applyAlignment="1" applyProtection="1">
      <alignment horizontal="right" vertical="center"/>
    </xf>
    <xf numFmtId="177" fontId="22" fillId="0" borderId="22" xfId="104" applyNumberFormat="1" applyFont="1" applyBorder="1" applyAlignment="1" applyProtection="1">
      <alignment horizontal="center" vertical="center"/>
    </xf>
    <xf numFmtId="38" fontId="22" fillId="0" borderId="21" xfId="66" applyFont="1" applyFill="1" applyBorder="1"/>
    <xf numFmtId="177" fontId="22" fillId="0" borderId="0" xfId="104" applyNumberFormat="1" applyFont="1" applyBorder="1" applyAlignment="1" applyProtection="1">
      <alignment horizontal="center" vertical="center"/>
    </xf>
    <xf numFmtId="177" fontId="22" fillId="0" borderId="18" xfId="104" applyNumberFormat="1" applyFont="1" applyBorder="1" applyAlignment="1" applyProtection="1">
      <alignment vertical="center"/>
    </xf>
    <xf numFmtId="177" fontId="22" fillId="0" borderId="30" xfId="104" applyNumberFormat="1" applyFont="1" applyBorder="1" applyAlignment="1" applyProtection="1">
      <alignment vertical="center"/>
    </xf>
    <xf numFmtId="3" fontId="22" fillId="0" borderId="0" xfId="0" applyNumberFormat="1" applyFont="1" applyFill="1" applyBorder="1" applyProtection="1">
      <protection locked="0"/>
    </xf>
    <xf numFmtId="177" fontId="22" fillId="0" borderId="0" xfId="0" applyNumberFormat="1" applyFont="1" applyFill="1" applyBorder="1" applyAlignment="1" applyProtection="1">
      <alignment horizontal="right"/>
      <protection locked="0"/>
    </xf>
    <xf numFmtId="189" fontId="22" fillId="0" borderId="0" xfId="0" applyNumberFormat="1" applyFont="1" applyFill="1" applyBorder="1" applyAlignment="1" applyProtection="1">
      <alignment horizontal="right"/>
      <protection locked="0"/>
    </xf>
    <xf numFmtId="3" fontId="39" fillId="0" borderId="0" xfId="0" applyNumberFormat="1" applyFont="1" applyFill="1" applyBorder="1" applyProtection="1">
      <protection locked="0"/>
    </xf>
    <xf numFmtId="189" fontId="39" fillId="0" borderId="0" xfId="0" applyNumberFormat="1" applyFont="1" applyFill="1" applyBorder="1" applyAlignment="1" applyProtection="1">
      <alignment horizontal="right"/>
      <protection locked="0"/>
    </xf>
    <xf numFmtId="177" fontId="39" fillId="0" borderId="0" xfId="0" applyNumberFormat="1" applyFont="1" applyFill="1" applyBorder="1" applyAlignment="1" applyProtection="1">
      <alignment horizontal="right"/>
      <protection locked="0"/>
    </xf>
    <xf numFmtId="3" fontId="39" fillId="0" borderId="0" xfId="0" applyNumberFormat="1" applyFont="1" applyFill="1" applyBorder="1" applyAlignment="1" applyProtection="1">
      <protection locked="0"/>
    </xf>
    <xf numFmtId="3" fontId="22" fillId="0" borderId="0" xfId="0" applyNumberFormat="1" applyFont="1" applyFill="1" applyBorder="1" applyAlignment="1" applyProtection="1">
      <protection locked="0"/>
    </xf>
    <xf numFmtId="3" fontId="39" fillId="0" borderId="22" xfId="0" applyNumberFormat="1" applyFont="1" applyFill="1" applyBorder="1" applyAlignment="1" applyProtection="1">
      <protection locked="0"/>
    </xf>
    <xf numFmtId="189" fontId="39" fillId="0" borderId="22" xfId="0" applyNumberFormat="1" applyFont="1" applyFill="1" applyBorder="1" applyAlignment="1" applyProtection="1">
      <alignment horizontal="right"/>
      <protection locked="0"/>
    </xf>
    <xf numFmtId="0" fontId="39" fillId="27" borderId="18" xfId="103" applyFont="1" applyFill="1" applyBorder="1" applyAlignment="1" applyProtection="1">
      <alignment horizontal="distributed" vertical="center"/>
    </xf>
    <xf numFmtId="0" fontId="46" fillId="0" borderId="0" xfId="103" applyFont="1" applyFill="1" applyBorder="1" applyAlignment="1" applyProtection="1">
      <alignment vertical="center"/>
    </xf>
    <xf numFmtId="184" fontId="22" fillId="27" borderId="20" xfId="66" applyNumberFormat="1" applyFont="1" applyFill="1" applyBorder="1" applyAlignment="1" applyProtection="1">
      <alignment vertical="center"/>
    </xf>
    <xf numFmtId="0" fontId="48" fillId="26" borderId="20" xfId="0" applyFont="1" applyFill="1" applyBorder="1" applyAlignment="1" applyProtection="1">
      <alignment horizontal="left"/>
    </xf>
    <xf numFmtId="0" fontId="60" fillId="26" borderId="20" xfId="0" applyFont="1" applyFill="1" applyBorder="1" applyAlignment="1" applyProtection="1">
      <alignment horizontal="left"/>
    </xf>
    <xf numFmtId="0" fontId="48" fillId="26" borderId="20" xfId="0" applyFont="1" applyFill="1" applyBorder="1" applyAlignment="1" applyProtection="1">
      <alignment horizontal="left" shrinkToFit="1"/>
    </xf>
    <xf numFmtId="1" fontId="39" fillId="27" borderId="25" xfId="0" applyNumberFormat="1" applyFont="1" applyFill="1" applyBorder="1" applyAlignment="1" applyProtection="1">
      <alignment horizontal="right" vertical="center"/>
    </xf>
    <xf numFmtId="38" fontId="53" fillId="27" borderId="0" xfId="66" applyFont="1" applyFill="1" applyBorder="1" applyAlignment="1" applyProtection="1">
      <alignment horizontal="right" vertical="center"/>
    </xf>
    <xf numFmtId="1" fontId="22" fillId="27" borderId="21" xfId="0" applyNumberFormat="1" applyFont="1" applyFill="1" applyBorder="1" applyAlignment="1" applyProtection="1">
      <alignment horizontal="right" vertical="center"/>
    </xf>
    <xf numFmtId="38" fontId="54" fillId="27" borderId="22" xfId="66" applyFont="1" applyFill="1" applyBorder="1" applyAlignment="1" applyProtection="1">
      <alignment horizontal="right" vertical="center"/>
    </xf>
    <xf numFmtId="0" fontId="54" fillId="27" borderId="30" xfId="0" applyFont="1" applyFill="1" applyBorder="1" applyAlignment="1" applyProtection="1">
      <alignment vertical="center"/>
    </xf>
    <xf numFmtId="0" fontId="101" fillId="27" borderId="22" xfId="94" applyFont="1" applyFill="1" applyBorder="1" applyAlignment="1">
      <alignment horizontal="left" vertical="center"/>
    </xf>
    <xf numFmtId="179" fontId="39" fillId="26" borderId="33" xfId="95" applyNumberFormat="1" applyFont="1" applyFill="1" applyBorder="1" applyAlignment="1">
      <alignment horizontal="right" vertical="center"/>
    </xf>
    <xf numFmtId="0" fontId="22" fillId="26" borderId="21" xfId="95" applyFont="1" applyFill="1" applyBorder="1" applyAlignment="1">
      <alignment horizontal="left" vertical="center"/>
    </xf>
    <xf numFmtId="0" fontId="39" fillId="26" borderId="0" xfId="103" applyFont="1" applyFill="1" applyAlignment="1" applyProtection="1">
      <alignment horizontal="left" vertical="center"/>
      <protection locked="0"/>
    </xf>
    <xf numFmtId="2" fontId="39" fillId="0" borderId="0" xfId="66" applyNumberFormat="1" applyFont="1" applyFill="1" applyBorder="1" applyAlignment="1" applyProtection="1">
      <alignment horizontal="right" vertical="center"/>
    </xf>
    <xf numFmtId="219" fontId="39" fillId="0" borderId="0" xfId="66" applyNumberFormat="1" applyFont="1" applyFill="1" applyAlignment="1" applyProtection="1">
      <alignment horizontal="right"/>
    </xf>
    <xf numFmtId="177" fontId="39" fillId="0" borderId="18" xfId="104" applyNumberFormat="1" applyFont="1" applyBorder="1" applyAlignment="1" applyProtection="1">
      <alignment vertical="center"/>
    </xf>
    <xf numFmtId="177" fontId="22" fillId="0" borderId="0" xfId="104" applyNumberFormat="1" applyFont="1" applyBorder="1" applyAlignment="1" applyProtection="1">
      <alignment horizontal="distributed" vertical="center"/>
    </xf>
    <xf numFmtId="177" fontId="39" fillId="0" borderId="20" xfId="104" applyNumberFormat="1" applyFont="1" applyBorder="1" applyAlignment="1" applyProtection="1">
      <alignment vertical="center"/>
    </xf>
    <xf numFmtId="188" fontId="22" fillId="0" borderId="0" xfId="104" applyNumberFormat="1" applyFont="1" applyBorder="1" applyAlignment="1" applyProtection="1">
      <alignment horizontal="distributed" vertical="center"/>
    </xf>
    <xf numFmtId="188" fontId="39" fillId="0" borderId="0" xfId="104" applyNumberFormat="1" applyFont="1" applyBorder="1" applyAlignment="1" applyProtection="1">
      <alignment horizontal="distributed" vertical="center"/>
    </xf>
    <xf numFmtId="188" fontId="22" fillId="0" borderId="22" xfId="104" applyNumberFormat="1" applyFont="1" applyBorder="1" applyAlignment="1" applyProtection="1">
      <alignment horizontal="distributed" vertical="center"/>
    </xf>
    <xf numFmtId="190" fontId="44" fillId="27" borderId="0" xfId="0" applyNumberFormat="1" applyFont="1" applyFill="1" applyBorder="1" applyAlignment="1" applyProtection="1">
      <alignment horizontal="distributed" vertical="justify"/>
    </xf>
    <xf numFmtId="38" fontId="48" fillId="27" borderId="24" xfId="66" applyFont="1" applyFill="1" applyBorder="1" applyAlignment="1" applyProtection="1">
      <alignment vertical="center"/>
    </xf>
    <xf numFmtId="38" fontId="48" fillId="27" borderId="20" xfId="66" applyFont="1" applyFill="1" applyBorder="1" applyAlignment="1" applyProtection="1">
      <alignment vertical="center"/>
    </xf>
    <xf numFmtId="3" fontId="48" fillId="27" borderId="20" xfId="66" applyNumberFormat="1" applyFont="1" applyFill="1" applyBorder="1" applyAlignment="1" applyProtection="1">
      <alignment vertical="center"/>
    </xf>
    <xf numFmtId="210" fontId="48" fillId="27" borderId="20" xfId="66" applyNumberFormat="1" applyFont="1" applyFill="1" applyBorder="1" applyAlignment="1" applyProtection="1">
      <alignment vertical="center"/>
    </xf>
    <xf numFmtId="40" fontId="48" fillId="27" borderId="20" xfId="66" applyNumberFormat="1" applyFont="1" applyFill="1" applyBorder="1" applyAlignment="1" applyProtection="1">
      <alignment vertical="center"/>
    </xf>
    <xf numFmtId="38" fontId="48" fillId="27" borderId="21" xfId="66" applyFont="1" applyFill="1" applyBorder="1" applyAlignment="1" applyProtection="1">
      <alignment vertical="center"/>
    </xf>
    <xf numFmtId="40" fontId="48" fillId="27" borderId="22" xfId="66" applyNumberFormat="1" applyFont="1" applyFill="1" applyBorder="1" applyAlignment="1" applyProtection="1">
      <alignment vertical="center" shrinkToFit="1"/>
    </xf>
    <xf numFmtId="1" fontId="22" fillId="27" borderId="25" xfId="0" applyNumberFormat="1" applyFont="1" applyFill="1" applyBorder="1" applyAlignment="1" applyProtection="1">
      <alignment horizontal="right" vertical="center"/>
    </xf>
    <xf numFmtId="210" fontId="22" fillId="27" borderId="25" xfId="66" applyNumberFormat="1" applyFont="1" applyFill="1" applyBorder="1" applyAlignment="1" applyProtection="1">
      <alignment vertical="center" shrinkToFit="1"/>
      <protection locked="0"/>
    </xf>
    <xf numFmtId="210" fontId="22" fillId="27" borderId="0" xfId="66" applyNumberFormat="1" applyFont="1" applyFill="1" applyAlignment="1" applyProtection="1">
      <alignment vertical="center"/>
      <protection locked="0"/>
    </xf>
    <xf numFmtId="38" fontId="22" fillId="27" borderId="25" xfId="66" applyFont="1" applyFill="1" applyBorder="1" applyAlignment="1" applyProtection="1">
      <alignment vertical="center"/>
      <protection locked="0"/>
    </xf>
    <xf numFmtId="38" fontId="22" fillId="27" borderId="21" xfId="66" applyFont="1" applyFill="1" applyBorder="1" applyAlignment="1" applyProtection="1">
      <alignment horizontal="right" vertical="center"/>
    </xf>
    <xf numFmtId="210" fontId="22" fillId="27" borderId="25" xfId="66" applyNumberFormat="1" applyFont="1" applyFill="1" applyBorder="1" applyAlignment="1" applyProtection="1">
      <alignment vertical="center"/>
      <protection locked="0"/>
    </xf>
    <xf numFmtId="0" fontId="22" fillId="27" borderId="0" xfId="106" applyFont="1" applyFill="1" applyAlignment="1" applyProtection="1">
      <alignment vertical="center"/>
      <protection locked="0"/>
    </xf>
    <xf numFmtId="0" fontId="53" fillId="27" borderId="0" xfId="0" applyNumberFormat="1" applyFont="1" applyFill="1" applyBorder="1" applyAlignment="1" applyProtection="1">
      <alignment horizontal="center" vertical="center"/>
    </xf>
    <xf numFmtId="0" fontId="54" fillId="27" borderId="22" xfId="0" applyNumberFormat="1" applyFont="1" applyFill="1" applyBorder="1" applyAlignment="1" applyProtection="1">
      <alignment horizontal="center" vertical="center"/>
    </xf>
    <xf numFmtId="0" fontId="22" fillId="0" borderId="0" xfId="0" quotePrefix="1" applyNumberFormat="1" applyFont="1" applyFill="1" applyBorder="1" applyAlignment="1" applyProtection="1">
      <alignment horizontal="centerContinuous" vertical="center"/>
    </xf>
    <xf numFmtId="0" fontId="44" fillId="0" borderId="0" xfId="0" applyNumberFormat="1" applyFont="1" applyFill="1" applyBorder="1" applyAlignment="1" applyProtection="1">
      <alignment horizontal="center" vertical="center" shrinkToFit="1"/>
    </xf>
    <xf numFmtId="0" fontId="48" fillId="0" borderId="0" xfId="0" applyNumberFormat="1" applyFont="1" applyFill="1" applyBorder="1" applyAlignment="1" applyProtection="1">
      <alignment horizontal="center" vertical="center" shrinkToFit="1"/>
    </xf>
    <xf numFmtId="185" fontId="39" fillId="0" borderId="0" xfId="0" applyNumberFormat="1" applyFont="1" applyFill="1" applyAlignment="1" applyProtection="1">
      <alignment horizontal="right" vertical="center"/>
    </xf>
    <xf numFmtId="0" fontId="39" fillId="0" borderId="0" xfId="66" applyNumberFormat="1" applyFont="1" applyFill="1" applyAlignment="1" applyProtection="1">
      <alignment horizontal="right"/>
    </xf>
    <xf numFmtId="185" fontId="22" fillId="0" borderId="0" xfId="66" applyNumberFormat="1" applyFont="1" applyFill="1" applyAlignment="1" applyProtection="1">
      <alignment horizontal="right" vertical="center"/>
    </xf>
    <xf numFmtId="38" fontId="44" fillId="27" borderId="0" xfId="66" applyFont="1" applyFill="1" applyBorder="1" applyAlignment="1" applyProtection="1">
      <alignment vertical="center" shrinkToFit="1"/>
    </xf>
    <xf numFmtId="210" fontId="22" fillId="27" borderId="22" xfId="66" applyNumberFormat="1" applyFont="1" applyFill="1" applyBorder="1" applyAlignment="1" applyProtection="1">
      <alignment horizontal="right" vertical="center"/>
    </xf>
    <xf numFmtId="0" fontId="43" fillId="0" borderId="0" xfId="0" applyFont="1" applyFill="1" applyAlignment="1">
      <alignment vertical="top" wrapText="1"/>
    </xf>
    <xf numFmtId="195" fontId="39" fillId="27" borderId="21" xfId="0" applyNumberFormat="1" applyFont="1" applyFill="1" applyBorder="1" applyAlignment="1" applyProtection="1">
      <alignment horizontal="right" vertical="center"/>
    </xf>
    <xf numFmtId="195" fontId="39" fillId="27" borderId="22" xfId="0" applyNumberFormat="1" applyFont="1" applyFill="1" applyBorder="1" applyAlignment="1" applyProtection="1">
      <alignment horizontal="right" vertical="center"/>
    </xf>
    <xf numFmtId="184" fontId="22" fillId="27" borderId="21" xfId="0" applyNumberFormat="1" applyFont="1" applyFill="1" applyBorder="1" applyAlignment="1" applyProtection="1">
      <alignment vertical="center"/>
    </xf>
    <xf numFmtId="0" fontId="48" fillId="27" borderId="0" xfId="0" applyFont="1" applyFill="1" applyBorder="1" applyAlignment="1" applyProtection="1">
      <alignment horizontal="center" vertical="center"/>
    </xf>
    <xf numFmtId="0" fontId="53" fillId="27" borderId="18" xfId="0" applyFont="1" applyFill="1" applyBorder="1" applyAlignment="1" applyProtection="1">
      <alignment vertical="center"/>
    </xf>
    <xf numFmtId="0" fontId="53" fillId="27" borderId="22" xfId="0" applyFont="1" applyFill="1" applyBorder="1" applyAlignment="1" applyProtection="1">
      <alignment horizontal="right" vertical="center"/>
    </xf>
    <xf numFmtId="0" fontId="39" fillId="0" borderId="0" xfId="0" applyFont="1" applyFill="1" applyBorder="1" applyAlignment="1" applyProtection="1">
      <alignment vertical="center" textRotation="255"/>
    </xf>
    <xf numFmtId="38" fontId="44" fillId="27" borderId="25" xfId="66" applyFont="1" applyFill="1" applyBorder="1" applyAlignment="1" applyProtection="1">
      <alignment vertical="center" shrinkToFit="1"/>
    </xf>
    <xf numFmtId="210" fontId="39" fillId="27" borderId="25" xfId="66" applyNumberFormat="1" applyFont="1" applyFill="1" applyBorder="1" applyAlignment="1" applyProtection="1">
      <alignment vertical="center"/>
      <protection locked="0"/>
    </xf>
    <xf numFmtId="210" fontId="39" fillId="27" borderId="0" xfId="66" applyNumberFormat="1" applyFont="1" applyFill="1" applyBorder="1" applyAlignment="1" applyProtection="1">
      <alignment horizontal="right" vertical="center"/>
    </xf>
    <xf numFmtId="0" fontId="53" fillId="0" borderId="18" xfId="0" applyFont="1" applyFill="1" applyBorder="1" applyAlignment="1">
      <alignment vertical="center"/>
    </xf>
    <xf numFmtId="210" fontId="39" fillId="0" borderId="25" xfId="66" applyNumberFormat="1" applyFont="1" applyFill="1" applyBorder="1" applyAlignment="1" applyProtection="1">
      <alignment horizontal="right" vertical="center"/>
    </xf>
    <xf numFmtId="216" fontId="39" fillId="0" borderId="0" xfId="66" applyNumberFormat="1" applyFont="1" applyFill="1" applyAlignment="1" applyProtection="1">
      <alignment horizontal="right"/>
    </xf>
    <xf numFmtId="210" fontId="39" fillId="0" borderId="0" xfId="66" applyNumberFormat="1" applyFont="1" applyFill="1" applyAlignment="1" applyProtection="1">
      <alignment horizontal="right"/>
    </xf>
    <xf numFmtId="216" fontId="39" fillId="0" borderId="0" xfId="66" applyNumberFormat="1" applyFont="1" applyFill="1" applyBorder="1" applyAlignment="1" applyProtection="1">
      <alignment horizontal="right" vertical="center"/>
    </xf>
    <xf numFmtId="216" fontId="22" fillId="0" borderId="0" xfId="66" applyNumberFormat="1" applyFont="1" applyFill="1" applyBorder="1" applyAlignment="1" applyProtection="1">
      <alignment horizontal="right" vertical="center"/>
    </xf>
    <xf numFmtId="222" fontId="22" fillId="26" borderId="0" xfId="0" applyNumberFormat="1" applyFont="1" applyFill="1" applyBorder="1" applyAlignment="1" applyProtection="1">
      <alignment horizontal="right" vertical="center"/>
    </xf>
    <xf numFmtId="222" fontId="22" fillId="26" borderId="0" xfId="0" applyNumberFormat="1" applyFont="1" applyFill="1" applyBorder="1" applyAlignment="1" applyProtection="1">
      <alignment vertical="center"/>
    </xf>
    <xf numFmtId="222" fontId="39" fillId="26" borderId="0" xfId="0" applyNumberFormat="1" applyFont="1" applyFill="1" applyBorder="1" applyAlignment="1" applyProtection="1">
      <alignment horizontal="right" vertical="center"/>
    </xf>
    <xf numFmtId="222" fontId="39" fillId="27" borderId="0" xfId="0" applyNumberFormat="1" applyFont="1" applyFill="1" applyAlignment="1" applyProtection="1">
      <alignment vertical="center"/>
    </xf>
    <xf numFmtId="222" fontId="39" fillId="26" borderId="0" xfId="0" applyNumberFormat="1" applyFont="1" applyFill="1" applyBorder="1" applyAlignment="1" applyProtection="1">
      <alignment vertical="center"/>
    </xf>
    <xf numFmtId="222" fontId="39" fillId="26" borderId="22" xfId="0" applyNumberFormat="1" applyFont="1" applyFill="1" applyBorder="1" applyAlignment="1" applyProtection="1">
      <alignment horizontal="right" vertical="center"/>
    </xf>
    <xf numFmtId="222" fontId="39" fillId="26" borderId="22" xfId="0" applyNumberFormat="1" applyFont="1" applyFill="1" applyBorder="1" applyAlignment="1" applyProtection="1">
      <alignment vertical="center"/>
    </xf>
    <xf numFmtId="0" fontId="54" fillId="0" borderId="0" xfId="0" applyFont="1" applyFill="1" applyAlignment="1">
      <alignment horizontal="right" vertical="center"/>
    </xf>
    <xf numFmtId="0" fontId="39" fillId="0" borderId="0" xfId="66" applyNumberFormat="1" applyFont="1" applyFill="1" applyAlignment="1" applyProtection="1">
      <alignment horizontal="right" vertical="center"/>
    </xf>
    <xf numFmtId="0" fontId="22" fillId="0" borderId="0" xfId="66" applyNumberFormat="1" applyFont="1" applyFill="1" applyAlignment="1" applyProtection="1">
      <alignment horizontal="right"/>
    </xf>
    <xf numFmtId="223" fontId="39" fillId="0" borderId="0" xfId="66" applyNumberFormat="1" applyFont="1" applyFill="1" applyAlignment="1" applyProtection="1">
      <alignment horizontal="right"/>
    </xf>
    <xf numFmtId="0" fontId="97" fillId="0" borderId="21" xfId="90" applyFont="1" applyFill="1" applyBorder="1" applyAlignment="1">
      <alignment vertical="center"/>
    </xf>
    <xf numFmtId="38" fontId="89" fillId="0" borderId="15" xfId="66" applyFont="1" applyBorder="1" applyAlignment="1" applyProtection="1">
      <alignment horizontal="right" vertical="center"/>
    </xf>
    <xf numFmtId="185" fontId="87" fillId="0" borderId="21" xfId="90" applyNumberFormat="1" applyFont="1" applyFill="1" applyBorder="1" applyAlignment="1">
      <alignment vertical="center"/>
    </xf>
    <xf numFmtId="185" fontId="88" fillId="0" borderId="21" xfId="90" applyNumberFormat="1" applyFont="1" applyFill="1" applyBorder="1" applyAlignment="1">
      <alignment vertical="center"/>
    </xf>
    <xf numFmtId="0" fontId="97" fillId="0" borderId="22" xfId="0" applyFont="1" applyFill="1" applyBorder="1" applyAlignment="1">
      <alignment vertical="center"/>
    </xf>
    <xf numFmtId="0" fontId="97" fillId="0" borderId="0" xfId="90" applyFont="1" applyFill="1" applyBorder="1" applyAlignment="1">
      <alignment vertical="center"/>
    </xf>
    <xf numFmtId="0" fontId="97" fillId="0" borderId="18" xfId="90" applyFont="1" applyFill="1" applyBorder="1" applyAlignment="1">
      <alignment vertical="center"/>
    </xf>
    <xf numFmtId="0" fontId="90" fillId="0" borderId="20" xfId="0" applyFont="1" applyBorder="1" applyProtection="1"/>
    <xf numFmtId="0" fontId="0" fillId="0" borderId="20" xfId="0" applyFont="1" applyBorder="1" applyProtection="1"/>
    <xf numFmtId="185" fontId="87" fillId="0" borderId="24" xfId="90" applyNumberFormat="1" applyFont="1" applyFill="1" applyBorder="1" applyAlignment="1">
      <alignment horizontal="right" vertical="center" shrinkToFit="1"/>
    </xf>
    <xf numFmtId="185" fontId="87" fillId="0" borderId="20" xfId="90" applyNumberFormat="1" applyFont="1" applyFill="1" applyBorder="1" applyAlignment="1">
      <alignment horizontal="right" vertical="center" shrinkToFit="1"/>
    </xf>
    <xf numFmtId="210" fontId="87" fillId="0" borderId="20" xfId="90" applyNumberFormat="1" applyFont="1" applyFill="1" applyBorder="1" applyAlignment="1">
      <alignment horizontal="right" vertical="center" shrinkToFit="1"/>
    </xf>
    <xf numFmtId="0" fontId="97" fillId="0" borderId="21" xfId="0" applyFont="1" applyFill="1" applyBorder="1" applyAlignment="1">
      <alignment vertical="center"/>
    </xf>
    <xf numFmtId="223" fontId="39" fillId="0" borderId="0" xfId="66" applyNumberFormat="1" applyFont="1" applyFill="1" applyAlignment="1" applyProtection="1">
      <alignment horizontal="right" vertical="center"/>
    </xf>
    <xf numFmtId="219" fontId="39" fillId="0" borderId="0" xfId="0" applyNumberFormat="1" applyFont="1" applyFill="1" applyAlignment="1" applyProtection="1">
      <alignment horizontal="right" vertical="center"/>
    </xf>
    <xf numFmtId="0" fontId="21" fillId="0" borderId="0" xfId="0" applyFont="1" applyFill="1" applyAlignment="1">
      <alignment vertical="center"/>
    </xf>
    <xf numFmtId="0" fontId="22" fillId="0" borderId="0" xfId="0" applyFont="1" applyFill="1" applyAlignment="1" applyProtection="1">
      <alignment vertical="center"/>
    </xf>
    <xf numFmtId="0" fontId="0" fillId="0" borderId="0" xfId="0" applyFont="1" applyAlignment="1">
      <alignment vertical="center"/>
    </xf>
    <xf numFmtId="49" fontId="22" fillId="0" borderId="22" xfId="0" applyNumberFormat="1" applyFont="1" applyBorder="1" applyAlignment="1" applyProtection="1">
      <alignment vertical="center"/>
    </xf>
    <xf numFmtId="0" fontId="39" fillId="0" borderId="0" xfId="0" applyFont="1" applyAlignment="1" applyProtection="1">
      <alignment horizontal="right" vertical="center"/>
    </xf>
    <xf numFmtId="185" fontId="55" fillId="0" borderId="0" xfId="0" applyNumberFormat="1" applyFont="1" applyFill="1" applyAlignment="1">
      <alignment horizontal="right" vertical="center"/>
    </xf>
    <xf numFmtId="185" fontId="39" fillId="0" borderId="0" xfId="0" applyNumberFormat="1" applyFont="1" applyFill="1" applyAlignment="1">
      <alignment horizontal="right"/>
    </xf>
    <xf numFmtId="185" fontId="39" fillId="0" borderId="0" xfId="0" applyNumberFormat="1" applyFont="1" applyFill="1" applyBorder="1" applyAlignment="1">
      <alignment horizontal="right"/>
    </xf>
    <xf numFmtId="0" fontId="39" fillId="0" borderId="0" xfId="0" applyFont="1" applyAlignment="1" applyProtection="1">
      <alignment horizontal="center" vertical="center"/>
    </xf>
    <xf numFmtId="0" fontId="22" fillId="0" borderId="0" xfId="0" applyFont="1" applyAlignment="1" applyProtection="1">
      <alignment horizontal="center" vertical="center"/>
    </xf>
    <xf numFmtId="0" fontId="39" fillId="24" borderId="16" xfId="94" applyFont="1" applyFill="1" applyBorder="1" applyAlignment="1">
      <alignment horizontal="center" vertical="center"/>
    </xf>
    <xf numFmtId="0" fontId="39" fillId="24" borderId="17" xfId="94" applyFont="1" applyFill="1" applyBorder="1" applyAlignment="1">
      <alignment horizontal="center" vertical="center"/>
    </xf>
    <xf numFmtId="0" fontId="39" fillId="0" borderId="0" xfId="106" applyFont="1" applyBorder="1" applyAlignment="1" applyProtection="1">
      <alignment vertical="center"/>
    </xf>
    <xf numFmtId="193" fontId="39" fillId="0" borderId="0" xfId="106" applyNumberFormat="1" applyFont="1" applyFill="1" applyBorder="1" applyAlignment="1" applyProtection="1">
      <alignment horizontal="center" vertical="center"/>
    </xf>
    <xf numFmtId="0" fontId="39" fillId="0" borderId="0" xfId="106" applyFont="1" applyFill="1" applyAlignment="1" applyProtection="1">
      <alignment vertical="center"/>
      <protection locked="0"/>
    </xf>
    <xf numFmtId="0" fontId="39" fillId="24" borderId="17" xfId="97" applyFont="1" applyFill="1" applyBorder="1" applyAlignment="1" applyProtection="1">
      <alignment horizontal="center" vertical="center"/>
    </xf>
    <xf numFmtId="0" fontId="39" fillId="0" borderId="0" xfId="97" applyFont="1" applyBorder="1" applyAlignment="1" applyProtection="1">
      <alignment vertical="center"/>
      <protection locked="0"/>
    </xf>
    <xf numFmtId="0" fontId="39" fillId="0" borderId="0" xfId="97" applyFont="1" applyFill="1" applyBorder="1" applyAlignment="1" applyProtection="1">
      <alignment horizontal="center" vertical="center"/>
    </xf>
    <xf numFmtId="0" fontId="39" fillId="0" borderId="0" xfId="97" applyFont="1" applyBorder="1" applyAlignment="1" applyProtection="1">
      <alignment horizontal="right" vertical="center"/>
    </xf>
    <xf numFmtId="187" fontId="39" fillId="0" borderId="0" xfId="0" applyNumberFormat="1" applyFont="1" applyFill="1" applyBorder="1" applyAlignment="1" applyProtection="1">
      <alignment horizontal="right" vertical="center"/>
    </xf>
    <xf numFmtId="0" fontId="39" fillId="24" borderId="24" xfId="97" applyFont="1" applyFill="1" applyBorder="1" applyAlignment="1" applyProtection="1">
      <alignment horizontal="center" vertical="center"/>
    </xf>
    <xf numFmtId="0" fontId="21" fillId="0" borderId="0" xfId="0" applyFont="1" applyFill="1" applyBorder="1" applyAlignment="1" applyProtection="1">
      <alignment vertical="center"/>
      <protection locked="0"/>
    </xf>
    <xf numFmtId="0" fontId="39" fillId="0" borderId="0" xfId="0" applyFont="1" applyFill="1" applyBorder="1" applyAlignment="1" applyProtection="1">
      <alignment vertical="center"/>
      <protection locked="0"/>
    </xf>
    <xf numFmtId="0" fontId="39" fillId="0" borderId="0" xfId="97" applyFont="1" applyBorder="1" applyAlignment="1" applyProtection="1">
      <alignment vertical="center"/>
    </xf>
    <xf numFmtId="0" fontId="39" fillId="0" borderId="0" xfId="0" applyFont="1" applyBorder="1" applyAlignment="1" applyProtection="1">
      <alignment vertical="center"/>
    </xf>
    <xf numFmtId="0" fontId="39" fillId="0" borderId="0" xfId="0" applyFont="1" applyBorder="1" applyAlignment="1" applyProtection="1">
      <alignment horizontal="right" vertical="center"/>
    </xf>
    <xf numFmtId="0" fontId="22" fillId="0" borderId="0" xfId="0" applyFont="1" applyFill="1" applyBorder="1" applyAlignment="1" applyProtection="1">
      <alignment vertical="center"/>
      <protection locked="0"/>
    </xf>
    <xf numFmtId="0" fontId="39" fillId="0" borderId="0" xfId="0" applyFont="1" applyBorder="1" applyAlignment="1" applyProtection="1">
      <alignment horizontal="left" vertical="center"/>
      <protection locked="0"/>
    </xf>
    <xf numFmtId="0" fontId="39" fillId="24" borderId="33" xfId="103" applyFont="1" applyFill="1" applyBorder="1" applyAlignment="1" applyProtection="1">
      <alignment horizontal="center" vertical="center"/>
    </xf>
    <xf numFmtId="0" fontId="0" fillId="0" borderId="0" xfId="0" applyFont="1" applyFill="1" applyAlignment="1" applyProtection="1">
      <alignment horizontal="center" vertical="center"/>
    </xf>
    <xf numFmtId="0" fontId="39" fillId="0" borderId="22" xfId="0" applyFont="1" applyBorder="1" applyAlignment="1" applyProtection="1">
      <alignment vertical="center"/>
    </xf>
    <xf numFmtId="183" fontId="39" fillId="0" borderId="22" xfId="0" applyNumberFormat="1" applyFont="1" applyBorder="1" applyAlignment="1" applyProtection="1">
      <alignment horizontal="right" vertical="center"/>
    </xf>
    <xf numFmtId="0" fontId="22" fillId="0" borderId="0" xfId="0" applyFont="1" applyAlignment="1" applyProtection="1">
      <alignment shrinkToFit="1"/>
    </xf>
    <xf numFmtId="0" fontId="39" fillId="0" borderId="22" xfId="0" applyFont="1" applyBorder="1" applyAlignment="1" applyProtection="1">
      <alignment vertical="center" shrinkToFit="1"/>
    </xf>
    <xf numFmtId="0" fontId="22" fillId="0" borderId="0" xfId="0" applyFont="1" applyAlignment="1" applyProtection="1"/>
    <xf numFmtId="0" fontId="39" fillId="24" borderId="17" xfId="97" applyFont="1" applyFill="1" applyBorder="1" applyAlignment="1" applyProtection="1">
      <alignment horizontal="center" vertical="center"/>
    </xf>
    <xf numFmtId="0" fontId="39" fillId="0" borderId="0" xfId="103" applyFont="1" applyBorder="1" applyAlignment="1" applyProtection="1">
      <alignment vertical="center"/>
    </xf>
    <xf numFmtId="0" fontId="39" fillId="0" borderId="0" xfId="103" applyFont="1" applyAlignment="1" applyProtection="1">
      <alignment horizontal="left" vertical="center"/>
    </xf>
    <xf numFmtId="0" fontId="44" fillId="0" borderId="0" xfId="103" applyFont="1" applyFill="1" applyBorder="1" applyAlignment="1" applyProtection="1">
      <alignment vertical="center"/>
    </xf>
    <xf numFmtId="0" fontId="44" fillId="0" borderId="0" xfId="103" applyFont="1" applyFill="1" applyBorder="1" applyAlignment="1" applyProtection="1">
      <alignment horizontal="left" vertical="center"/>
    </xf>
    <xf numFmtId="0" fontId="58" fillId="0" borderId="0" xfId="103" applyFont="1" applyFill="1" applyAlignment="1" applyProtection="1">
      <alignment vertical="center"/>
    </xf>
    <xf numFmtId="0" fontId="39" fillId="0" borderId="22" xfId="103" applyFont="1" applyBorder="1" applyAlignment="1" applyProtection="1">
      <alignment horizontal="right" vertical="center"/>
    </xf>
    <xf numFmtId="0" fontId="102" fillId="0" borderId="0" xfId="0" applyFont="1" applyFill="1" applyBorder="1" applyAlignment="1" applyProtection="1">
      <alignment vertical="center" wrapText="1"/>
    </xf>
    <xf numFmtId="185" fontId="81" fillId="0" borderId="0" xfId="0" applyNumberFormat="1" applyFont="1" applyFill="1" applyAlignment="1">
      <alignment horizontal="left" vertical="center"/>
    </xf>
    <xf numFmtId="0" fontId="39" fillId="0" borderId="0" xfId="0" applyFont="1" applyFill="1" applyBorder="1" applyAlignment="1" applyProtection="1">
      <alignment shrinkToFit="1"/>
    </xf>
    <xf numFmtId="0" fontId="39" fillId="0" borderId="22" xfId="0" applyFont="1" applyFill="1" applyBorder="1" applyAlignment="1" applyProtection="1">
      <alignment shrinkToFit="1"/>
    </xf>
    <xf numFmtId="0" fontId="39" fillId="0" borderId="0" xfId="0" applyFont="1" applyFill="1" applyBorder="1" applyAlignment="1" applyProtection="1"/>
    <xf numFmtId="185" fontId="79" fillId="0" borderId="0" xfId="0" applyNumberFormat="1" applyFont="1" applyFill="1" applyAlignment="1"/>
    <xf numFmtId="185" fontId="79" fillId="0" borderId="22" xfId="0" applyNumberFormat="1" applyFont="1" applyFill="1" applyBorder="1" applyAlignment="1"/>
    <xf numFmtId="185" fontId="39" fillId="0" borderId="0" xfId="0" applyNumberFormat="1" applyFont="1" applyFill="1" applyBorder="1" applyAlignment="1"/>
    <xf numFmtId="185" fontId="39" fillId="0" borderId="22" xfId="0" applyNumberFormat="1" applyFont="1" applyFill="1" applyBorder="1" applyAlignment="1"/>
    <xf numFmtId="0" fontId="64" fillId="0" borderId="0" xfId="0" applyFont="1" applyFill="1" applyAlignment="1">
      <alignment vertical="center"/>
    </xf>
    <xf numFmtId="0" fontId="39" fillId="0" borderId="0" xfId="94" applyFont="1" applyFill="1">
      <alignment vertical="center"/>
    </xf>
    <xf numFmtId="0" fontId="22" fillId="0" borderId="0" xfId="94" applyFont="1" applyFill="1">
      <alignment vertical="center"/>
    </xf>
    <xf numFmtId="0" fontId="39" fillId="24" borderId="23" xfId="106" applyFont="1" applyFill="1" applyBorder="1" applyAlignment="1" applyProtection="1">
      <alignment vertical="center"/>
    </xf>
    <xf numFmtId="0" fontId="39" fillId="24" borderId="30" xfId="106" applyFont="1" applyFill="1" applyBorder="1" applyAlignment="1" applyProtection="1">
      <alignment vertical="center"/>
    </xf>
    <xf numFmtId="0" fontId="39" fillId="24" borderId="17" xfId="106" applyFont="1" applyFill="1" applyBorder="1" applyAlignment="1" applyProtection="1">
      <alignment vertical="center"/>
    </xf>
    <xf numFmtId="209" fontId="39" fillId="0" borderId="0" xfId="106" applyNumberFormat="1" applyFont="1" applyFill="1" applyBorder="1" applyAlignment="1" applyProtection="1">
      <alignment vertical="center"/>
    </xf>
    <xf numFmtId="0" fontId="39" fillId="24" borderId="16" xfId="106" applyFont="1" applyFill="1" applyBorder="1" applyAlignment="1" applyProtection="1">
      <alignment horizontal="center" vertical="center"/>
    </xf>
    <xf numFmtId="0" fontId="0" fillId="0" borderId="0" xfId="106" applyFont="1" applyAlignment="1" applyProtection="1">
      <alignment horizontal="centerContinuous" vertical="center"/>
    </xf>
    <xf numFmtId="0" fontId="39" fillId="0" borderId="0" xfId="106" applyFont="1" applyAlignment="1" applyProtection="1">
      <alignment horizontal="centerContinuous" vertical="center"/>
    </xf>
    <xf numFmtId="0" fontId="39" fillId="24" borderId="32" xfId="106" applyFont="1" applyFill="1" applyBorder="1" applyAlignment="1" applyProtection="1">
      <alignment horizontal="center" vertical="center"/>
      <protection locked="0"/>
    </xf>
    <xf numFmtId="0" fontId="39" fillId="24" borderId="17" xfId="0" applyFont="1" applyFill="1" applyBorder="1" applyAlignment="1">
      <alignment horizontal="center" vertical="distributed"/>
    </xf>
    <xf numFmtId="0" fontId="39" fillId="24" borderId="17" xfId="0" applyFont="1" applyFill="1" applyBorder="1" applyAlignment="1">
      <alignment horizontal="center" vertical="distributed" wrapText="1"/>
    </xf>
    <xf numFmtId="0" fontId="39" fillId="24" borderId="16" xfId="106" applyFont="1" applyFill="1" applyBorder="1" applyAlignment="1" applyProtection="1">
      <alignment horizontal="center" vertical="distributed"/>
    </xf>
    <xf numFmtId="0" fontId="39" fillId="24" borderId="16" xfId="0" applyFont="1" applyFill="1" applyBorder="1" applyAlignment="1">
      <alignment horizontal="center" vertical="distributed"/>
    </xf>
    <xf numFmtId="177" fontId="39" fillId="0" borderId="0" xfId="106" applyNumberFormat="1" applyFont="1" applyFill="1" applyBorder="1" applyAlignment="1" applyProtection="1">
      <alignment horizontal="right" vertical="center"/>
    </xf>
    <xf numFmtId="0" fontId="39" fillId="24" borderId="16" xfId="0" applyFont="1" applyFill="1" applyBorder="1" applyAlignment="1">
      <alignment horizontal="center" vertical="distributed" wrapText="1"/>
    </xf>
    <xf numFmtId="0" fontId="22" fillId="27" borderId="23" xfId="106" applyFont="1" applyFill="1" applyBorder="1" applyAlignment="1" applyProtection="1">
      <alignment horizontal="distributed" vertical="distributed" wrapText="1"/>
      <protection locked="0"/>
    </xf>
    <xf numFmtId="0" fontId="39" fillId="27" borderId="18" xfId="106" applyFont="1" applyFill="1" applyBorder="1" applyAlignment="1" applyProtection="1">
      <alignment horizontal="distributed" vertical="center"/>
      <protection locked="0"/>
    </xf>
    <xf numFmtId="0" fontId="39" fillId="27" borderId="18" xfId="106" applyFont="1" applyFill="1" applyBorder="1" applyAlignment="1" applyProtection="1">
      <alignment horizontal="distributed" vertical="distributed"/>
      <protection locked="0"/>
    </xf>
    <xf numFmtId="0" fontId="39" fillId="27" borderId="30" xfId="106" applyFont="1" applyFill="1" applyBorder="1" applyAlignment="1" applyProtection="1">
      <alignment horizontal="distributed" vertical="distributed"/>
      <protection locked="0"/>
    </xf>
    <xf numFmtId="0" fontId="55" fillId="0" borderId="0" xfId="0" applyFont="1" applyFill="1" applyAlignment="1" applyProtection="1"/>
    <xf numFmtId="0" fontId="22" fillId="0" borderId="0" xfId="0" applyFont="1" applyBorder="1" applyAlignment="1" applyProtection="1">
      <alignment horizontal="centerContinuous" vertical="center"/>
    </xf>
    <xf numFmtId="0" fontId="39" fillId="0" borderId="0" xfId="97" applyFont="1" applyAlignment="1" applyProtection="1">
      <alignment horizontal="centerContinuous" vertical="center"/>
      <protection locked="0"/>
    </xf>
    <xf numFmtId="0" fontId="22" fillId="0" borderId="0" xfId="97" applyFont="1" applyFill="1" applyBorder="1" applyAlignment="1" applyProtection="1">
      <alignment horizontal="center" vertical="center"/>
    </xf>
    <xf numFmtId="0" fontId="39" fillId="27" borderId="0" xfId="97" applyFont="1" applyFill="1" applyBorder="1" applyAlignment="1" applyProtection="1">
      <alignment vertical="center"/>
      <protection locked="0"/>
    </xf>
    <xf numFmtId="0" fontId="39" fillId="27" borderId="0" xfId="97" applyFont="1" applyFill="1" applyAlignment="1" applyProtection="1">
      <alignment vertical="center"/>
      <protection locked="0"/>
    </xf>
    <xf numFmtId="0" fontId="22" fillId="27" borderId="0" xfId="0" applyFont="1" applyFill="1" applyBorder="1" applyAlignment="1" applyProtection="1">
      <alignment horizontal="centerContinuous" vertical="center"/>
    </xf>
    <xf numFmtId="0" fontId="39" fillId="27" borderId="0" xfId="97" applyFont="1" applyFill="1" applyAlignment="1" applyProtection="1">
      <alignment horizontal="centerContinuous" vertical="center"/>
      <protection locked="0"/>
    </xf>
    <xf numFmtId="38" fontId="39" fillId="0" borderId="0" xfId="66" applyFont="1" applyFill="1" applyBorder="1" applyAlignment="1" applyProtection="1">
      <alignment vertical="center"/>
      <protection locked="0"/>
    </xf>
    <xf numFmtId="0" fontId="55" fillId="0" borderId="0" xfId="103" applyFont="1" applyFill="1" applyAlignment="1" applyProtection="1">
      <alignment horizontal="left" vertical="center"/>
    </xf>
    <xf numFmtId="214" fontId="39" fillId="0" borderId="0" xfId="103" applyNumberFormat="1" applyFont="1" applyAlignment="1" applyProtection="1">
      <alignment vertical="center"/>
      <protection locked="0"/>
    </xf>
    <xf numFmtId="214" fontId="39" fillId="0" borderId="20" xfId="103" applyNumberFormat="1" applyFont="1" applyBorder="1" applyAlignment="1" applyProtection="1">
      <alignment vertical="center"/>
      <protection locked="0"/>
    </xf>
    <xf numFmtId="0" fontId="39" fillId="0" borderId="22" xfId="103" applyFont="1" applyBorder="1" applyAlignment="1" applyProtection="1">
      <alignment vertical="center"/>
    </xf>
    <xf numFmtId="0" fontId="86" fillId="0" borderId="0" xfId="103" applyFont="1" applyFill="1" applyAlignment="1" applyProtection="1">
      <alignment vertical="center"/>
    </xf>
    <xf numFmtId="0" fontId="60" fillId="0" borderId="0" xfId="103" applyFont="1" applyFill="1" applyAlignment="1" applyProtection="1">
      <alignment vertical="center" shrinkToFit="1"/>
    </xf>
    <xf numFmtId="0" fontId="60" fillId="0" borderId="0" xfId="103" applyFont="1" applyFill="1" applyAlignment="1" applyProtection="1">
      <alignment vertical="center"/>
    </xf>
    <xf numFmtId="0" fontId="44" fillId="0" borderId="20" xfId="103" applyFont="1" applyFill="1" applyBorder="1" applyAlignment="1" applyProtection="1">
      <alignment vertical="center"/>
    </xf>
    <xf numFmtId="0" fontId="39" fillId="0" borderId="22" xfId="103" applyFont="1" applyBorder="1" applyAlignment="1" applyProtection="1">
      <alignment vertical="center" wrapText="1"/>
    </xf>
    <xf numFmtId="0" fontId="39" fillId="0" borderId="20" xfId="103" applyFont="1" applyBorder="1" applyAlignment="1" applyProtection="1">
      <alignment vertical="center"/>
    </xf>
    <xf numFmtId="0" fontId="39" fillId="0" borderId="22" xfId="103" applyFont="1" applyFill="1" applyBorder="1" applyAlignment="1" applyProtection="1">
      <alignment vertical="center"/>
    </xf>
    <xf numFmtId="185" fontId="39" fillId="0" borderId="0" xfId="66" applyNumberFormat="1" applyFont="1" applyFill="1" applyBorder="1" applyAlignment="1" applyProtection="1">
      <alignment horizontal="right"/>
    </xf>
    <xf numFmtId="0" fontId="39" fillId="0" borderId="0" xfId="66" applyNumberFormat="1" applyFont="1" applyFill="1" applyBorder="1" applyAlignment="1" applyProtection="1">
      <alignment horizontal="right"/>
    </xf>
    <xf numFmtId="0" fontId="39" fillId="0" borderId="0" xfId="0" applyNumberFormat="1" applyFont="1" applyFill="1" applyBorder="1" applyAlignment="1" applyProtection="1">
      <alignment horizontal="right" vertical="center"/>
    </xf>
    <xf numFmtId="0" fontId="22" fillId="0" borderId="0" xfId="0" applyNumberFormat="1" applyFont="1" applyFill="1" applyBorder="1" applyAlignment="1">
      <alignment horizontal="center" vertical="center" shrinkToFit="1"/>
    </xf>
    <xf numFmtId="0" fontId="22" fillId="0" borderId="0" xfId="0" applyFont="1" applyFill="1" applyAlignment="1" applyProtection="1">
      <alignment horizontal="center" vertical="center"/>
      <protection locked="0"/>
    </xf>
    <xf numFmtId="177" fontId="22" fillId="0" borderId="24" xfId="106" applyNumberFormat="1" applyFont="1" applyFill="1" applyBorder="1" applyAlignment="1" applyProtection="1">
      <alignment horizontal="right" vertical="center"/>
    </xf>
    <xf numFmtId="179" fontId="22" fillId="0" borderId="20" xfId="106" applyNumberFormat="1" applyFont="1" applyFill="1" applyBorder="1" applyAlignment="1" applyProtection="1">
      <alignment horizontal="right" vertical="center"/>
    </xf>
    <xf numFmtId="177" fontId="22" fillId="0" borderId="20" xfId="106" applyNumberFormat="1" applyFont="1" applyFill="1" applyBorder="1" applyAlignment="1" applyProtection="1">
      <alignment horizontal="right" vertical="center"/>
    </xf>
    <xf numFmtId="177" fontId="22" fillId="0" borderId="20" xfId="0" applyNumberFormat="1" applyFont="1" applyFill="1" applyBorder="1" applyAlignment="1">
      <alignment horizontal="right" vertical="center"/>
    </xf>
    <xf numFmtId="177" fontId="39" fillId="0" borderId="0" xfId="106" applyNumberFormat="1" applyFont="1" applyFill="1" applyAlignment="1" applyProtection="1">
      <alignment horizontal="right" vertical="center"/>
      <protection locked="0"/>
    </xf>
    <xf numFmtId="179" fontId="39" fillId="0" borderId="0" xfId="106" applyNumberFormat="1" applyFont="1" applyFill="1" applyAlignment="1" applyProtection="1">
      <alignment horizontal="right" vertical="center"/>
      <protection locked="0"/>
    </xf>
    <xf numFmtId="0" fontId="39" fillId="0" borderId="0" xfId="106" applyFont="1" applyFill="1" applyAlignment="1" applyProtection="1">
      <alignment horizontal="right" vertical="center"/>
      <protection locked="0"/>
    </xf>
    <xf numFmtId="177" fontId="39" fillId="0" borderId="25" xfId="106" applyNumberFormat="1" applyFont="1" applyFill="1" applyBorder="1" applyAlignment="1" applyProtection="1">
      <alignment horizontal="right" vertical="center"/>
    </xf>
    <xf numFmtId="179" fontId="39" fillId="0" borderId="0" xfId="106" applyNumberFormat="1" applyFont="1" applyFill="1" applyBorder="1" applyAlignment="1" applyProtection="1">
      <alignment horizontal="right" vertical="center"/>
    </xf>
    <xf numFmtId="218" fontId="39" fillId="0" borderId="21" xfId="106" applyNumberFormat="1" applyFont="1" applyFill="1" applyBorder="1" applyAlignment="1" applyProtection="1">
      <alignment horizontal="right" vertical="center"/>
    </xf>
    <xf numFmtId="218" fontId="39" fillId="0" borderId="22" xfId="106" applyNumberFormat="1" applyFont="1" applyFill="1" applyBorder="1" applyAlignment="1" applyProtection="1">
      <alignment horizontal="right" vertical="center"/>
    </xf>
    <xf numFmtId="38" fontId="39" fillId="0" borderId="22" xfId="66" applyFont="1" applyFill="1" applyBorder="1" applyAlignment="1" applyProtection="1">
      <alignment horizontal="right" vertical="center"/>
    </xf>
    <xf numFmtId="177" fontId="39" fillId="0" borderId="22" xfId="106" applyNumberFormat="1" applyFont="1" applyFill="1" applyBorder="1" applyAlignment="1" applyProtection="1">
      <alignment horizontal="right" vertical="center"/>
    </xf>
    <xf numFmtId="209" fontId="39" fillId="0" borderId="25" xfId="106" applyNumberFormat="1" applyFont="1" applyFill="1" applyBorder="1" applyAlignment="1" applyProtection="1">
      <alignment horizontal="right" vertical="center"/>
    </xf>
    <xf numFmtId="209" fontId="39" fillId="0" borderId="0" xfId="106" applyNumberFormat="1" applyFont="1" applyFill="1" applyBorder="1" applyAlignment="1" applyProtection="1">
      <alignment horizontal="right" vertical="center"/>
    </xf>
    <xf numFmtId="193" fontId="39" fillId="0" borderId="25" xfId="106" applyNumberFormat="1" applyFont="1" applyFill="1" applyBorder="1" applyAlignment="1" applyProtection="1">
      <alignment horizontal="right" vertical="center"/>
    </xf>
    <xf numFmtId="193" fontId="39" fillId="0" borderId="0" xfId="106" applyNumberFormat="1" applyFont="1" applyFill="1" applyBorder="1" applyAlignment="1" applyProtection="1">
      <alignment horizontal="right" vertical="center"/>
    </xf>
    <xf numFmtId="193" fontId="39" fillId="0" borderId="25" xfId="106" applyNumberFormat="1" applyFont="1" applyFill="1" applyBorder="1" applyAlignment="1" applyProtection="1">
      <alignment vertical="center"/>
    </xf>
    <xf numFmtId="221" fontId="39" fillId="0" borderId="25" xfId="106" applyNumberFormat="1" applyFont="1" applyFill="1" applyBorder="1" applyAlignment="1" applyProtection="1">
      <alignment horizontal="right" vertical="center"/>
    </xf>
    <xf numFmtId="193" fontId="39" fillId="0" borderId="21" xfId="106" applyNumberFormat="1" applyFont="1" applyFill="1" applyBorder="1" applyAlignment="1" applyProtection="1">
      <alignment vertical="center"/>
    </xf>
    <xf numFmtId="193" fontId="39" fillId="0" borderId="22" xfId="106" applyNumberFormat="1" applyFont="1" applyFill="1" applyBorder="1" applyAlignment="1" applyProtection="1">
      <alignment vertical="center"/>
    </xf>
    <xf numFmtId="209" fontId="39" fillId="0" borderId="21" xfId="106" applyNumberFormat="1" applyFont="1" applyFill="1" applyBorder="1" applyAlignment="1" applyProtection="1">
      <alignment horizontal="right" vertical="center"/>
    </xf>
    <xf numFmtId="209" fontId="39" fillId="0" borderId="22" xfId="106" applyNumberFormat="1" applyFont="1" applyFill="1" applyBorder="1" applyAlignment="1" applyProtection="1">
      <alignment horizontal="right" vertical="center"/>
    </xf>
    <xf numFmtId="0" fontId="22" fillId="0" borderId="24" xfId="94" applyFont="1" applyFill="1" applyBorder="1">
      <alignment vertical="center"/>
    </xf>
    <xf numFmtId="0" fontId="22" fillId="0" borderId="0" xfId="94" applyFont="1" applyFill="1" applyBorder="1">
      <alignment vertical="center"/>
    </xf>
    <xf numFmtId="3" fontId="22" fillId="0" borderId="0" xfId="94" applyNumberFormat="1" applyFont="1" applyFill="1" applyBorder="1">
      <alignment vertical="center"/>
    </xf>
    <xf numFmtId="0" fontId="22" fillId="0" borderId="25" xfId="94" applyFont="1" applyFill="1" applyBorder="1">
      <alignment vertical="center"/>
    </xf>
    <xf numFmtId="0" fontId="22" fillId="0" borderId="0" xfId="97" applyFont="1" applyFill="1" applyBorder="1" applyAlignment="1" applyProtection="1">
      <alignment horizontal="distributed" vertical="center" wrapText="1"/>
    </xf>
    <xf numFmtId="0" fontId="22" fillId="0" borderId="20" xfId="97" applyFont="1" applyFill="1" applyBorder="1" applyAlignment="1" applyProtection="1">
      <alignment vertical="center" shrinkToFit="1"/>
    </xf>
    <xf numFmtId="38" fontId="22" fillId="0" borderId="25" xfId="66" applyFont="1" applyFill="1" applyBorder="1" applyAlignment="1" applyProtection="1">
      <alignment vertical="center"/>
    </xf>
    <xf numFmtId="0" fontId="22" fillId="0" borderId="18" xfId="97" applyFont="1" applyFill="1" applyBorder="1" applyAlignment="1" applyProtection="1">
      <alignment vertical="center" shrinkToFit="1"/>
    </xf>
    <xf numFmtId="38" fontId="22" fillId="0" borderId="0" xfId="66" applyFont="1" applyFill="1" applyAlignment="1" applyProtection="1">
      <alignment vertical="center"/>
      <protection locked="0"/>
    </xf>
    <xf numFmtId="0" fontId="39" fillId="0" borderId="0" xfId="97" applyFont="1" applyFill="1" applyBorder="1" applyAlignment="1" applyProtection="1">
      <alignment vertical="center" shrinkToFit="1"/>
    </xf>
    <xf numFmtId="38" fontId="39" fillId="0" borderId="25" xfId="66" applyFont="1" applyFill="1" applyBorder="1" applyAlignment="1" applyProtection="1">
      <alignment vertical="center"/>
    </xf>
    <xf numFmtId="49" fontId="39" fillId="0" borderId="0" xfId="97" applyNumberFormat="1" applyFont="1" applyFill="1" applyBorder="1" applyAlignment="1" applyProtection="1">
      <alignment horizontal="distributed" vertical="center" shrinkToFit="1"/>
    </xf>
    <xf numFmtId="0" fontId="39" fillId="0" borderId="0" xfId="96" applyFont="1" applyFill="1" applyBorder="1" applyAlignment="1" applyProtection="1">
      <alignment horizontal="center" vertical="center"/>
      <protection locked="0"/>
    </xf>
    <xf numFmtId="49" fontId="39" fillId="0" borderId="18" xfId="96" applyNumberFormat="1" applyFont="1" applyFill="1" applyBorder="1" applyAlignment="1" applyProtection="1">
      <alignment horizontal="distributed" vertical="center" shrinkToFit="1"/>
    </xf>
    <xf numFmtId="38" fontId="39" fillId="0" borderId="0" xfId="66" applyFont="1" applyFill="1" applyBorder="1" applyAlignment="1" applyProtection="1">
      <alignment horizontal="right" vertical="center"/>
      <protection locked="0"/>
    </xf>
    <xf numFmtId="49" fontId="39" fillId="0" borderId="0" xfId="97" applyNumberFormat="1" applyFont="1" applyFill="1" applyBorder="1" applyAlignment="1" applyProtection="1">
      <alignment vertical="center" shrinkToFit="1"/>
    </xf>
    <xf numFmtId="49" fontId="22" fillId="0" borderId="22" xfId="97" applyNumberFormat="1" applyFont="1" applyFill="1" applyBorder="1" applyAlignment="1" applyProtection="1">
      <alignment vertical="center" shrinkToFit="1"/>
    </xf>
    <xf numFmtId="0" fontId="22" fillId="0" borderId="22" xfId="96" applyFont="1" applyFill="1" applyBorder="1" applyAlignment="1" applyProtection="1">
      <alignment horizontal="center" vertical="center"/>
      <protection locked="0"/>
    </xf>
    <xf numFmtId="0" fontId="22" fillId="0" borderId="22" xfId="96" applyFont="1" applyFill="1" applyBorder="1" applyAlignment="1" applyProtection="1">
      <alignment horizontal="center" vertical="center" shrinkToFit="1"/>
      <protection locked="0"/>
    </xf>
    <xf numFmtId="38" fontId="22" fillId="0" borderId="21" xfId="66" applyFont="1" applyFill="1" applyBorder="1" applyAlignment="1" applyProtection="1">
      <alignment vertical="center"/>
      <protection locked="0"/>
    </xf>
    <xf numFmtId="38" fontId="22" fillId="0" borderId="22" xfId="66" applyFont="1" applyFill="1" applyBorder="1" applyAlignment="1" applyProtection="1">
      <alignment vertical="center"/>
    </xf>
    <xf numFmtId="38" fontId="22" fillId="0" borderId="22" xfId="66" applyFont="1" applyFill="1" applyBorder="1" applyAlignment="1" applyProtection="1">
      <alignment vertical="center"/>
      <protection locked="0"/>
    </xf>
    <xf numFmtId="215" fontId="22" fillId="0" borderId="24" xfId="66" applyNumberFormat="1" applyFont="1" applyFill="1" applyBorder="1" applyAlignment="1" applyProtection="1">
      <alignment horizontal="right" vertical="center"/>
      <protection locked="0"/>
    </xf>
    <xf numFmtId="38" fontId="22" fillId="0" borderId="24" xfId="66" applyFont="1" applyFill="1" applyBorder="1" applyAlignment="1" applyProtection="1">
      <alignment horizontal="right" vertical="center"/>
      <protection locked="0"/>
    </xf>
    <xf numFmtId="215" fontId="22" fillId="0" borderId="24" xfId="96" applyNumberFormat="1" applyFont="1" applyFill="1" applyBorder="1" applyAlignment="1" applyProtection="1">
      <alignment horizontal="right" vertical="center"/>
      <protection locked="0"/>
    </xf>
    <xf numFmtId="215" fontId="22" fillId="0" borderId="33" xfId="96" applyNumberFormat="1" applyFont="1" applyFill="1" applyBorder="1" applyAlignment="1" applyProtection="1">
      <alignment horizontal="right" vertical="center"/>
      <protection locked="0"/>
    </xf>
    <xf numFmtId="0" fontId="39" fillId="0" borderId="25" xfId="97" applyFont="1" applyFill="1" applyBorder="1" applyAlignment="1" applyProtection="1">
      <alignment horizontal="right" vertical="center"/>
      <protection locked="0"/>
    </xf>
    <xf numFmtId="0" fontId="0" fillId="0" borderId="25" xfId="96" applyFont="1" applyFill="1" applyBorder="1" applyAlignment="1" applyProtection="1">
      <alignment horizontal="right" vertical="center"/>
      <protection locked="0"/>
    </xf>
    <xf numFmtId="0" fontId="39" fillId="0" borderId="25" xfId="96" applyFont="1" applyFill="1" applyBorder="1" applyAlignment="1" applyProtection="1">
      <alignment horizontal="right" vertical="center"/>
      <protection locked="0"/>
    </xf>
    <xf numFmtId="0" fontId="39" fillId="0" borderId="33" xfId="96" applyFont="1" applyFill="1" applyBorder="1" applyAlignment="1" applyProtection="1">
      <alignment horizontal="right" vertical="center"/>
      <protection locked="0"/>
    </xf>
    <xf numFmtId="49" fontId="39" fillId="0" borderId="0" xfId="103" applyNumberFormat="1" applyFont="1" applyFill="1" applyBorder="1" applyAlignment="1" applyProtection="1">
      <alignment horizontal="right" vertical="center"/>
      <protection locked="0"/>
    </xf>
    <xf numFmtId="223" fontId="39" fillId="0" borderId="25" xfId="66" applyNumberFormat="1" applyFont="1" applyFill="1" applyBorder="1" applyAlignment="1" applyProtection="1">
      <alignment horizontal="right" vertical="center"/>
      <protection locked="0"/>
    </xf>
    <xf numFmtId="49" fontId="39" fillId="0" borderId="0" xfId="103" applyNumberFormat="1" applyFont="1" applyFill="1" applyBorder="1" applyAlignment="1" applyProtection="1">
      <alignment horizontal="left" vertical="center" shrinkToFit="1"/>
      <protection locked="0"/>
    </xf>
    <xf numFmtId="49" fontId="22" fillId="0" borderId="22" xfId="103" applyNumberFormat="1" applyFont="1" applyFill="1" applyBorder="1" applyAlignment="1" applyProtection="1">
      <alignment horizontal="left" vertical="center" shrinkToFit="1"/>
      <protection locked="0"/>
    </xf>
    <xf numFmtId="0" fontId="22" fillId="0" borderId="22" xfId="97" applyFont="1" applyFill="1" applyBorder="1" applyAlignment="1" applyProtection="1">
      <alignment horizontal="center" vertical="center"/>
      <protection locked="0"/>
    </xf>
    <xf numFmtId="49" fontId="22" fillId="0" borderId="30" xfId="103" applyNumberFormat="1" applyFont="1" applyFill="1" applyBorder="1" applyAlignment="1" applyProtection="1">
      <alignment horizontal="right" vertical="center"/>
      <protection locked="0"/>
    </xf>
    <xf numFmtId="216" fontId="22" fillId="0" borderId="15" xfId="66" applyNumberFormat="1" applyFont="1" applyFill="1" applyBorder="1" applyAlignment="1" applyProtection="1">
      <alignment horizontal="right" vertical="center"/>
      <protection locked="0"/>
    </xf>
    <xf numFmtId="216" fontId="22" fillId="0" borderId="21" xfId="66" applyNumberFormat="1" applyFont="1" applyFill="1" applyBorder="1" applyAlignment="1" applyProtection="1">
      <alignment horizontal="right" vertical="center"/>
      <protection locked="0"/>
    </xf>
    <xf numFmtId="211" fontId="22" fillId="0" borderId="21" xfId="66" applyNumberFormat="1" applyFont="1" applyFill="1" applyBorder="1" applyAlignment="1" applyProtection="1">
      <alignment horizontal="right" vertical="center"/>
      <protection locked="0"/>
    </xf>
    <xf numFmtId="211" fontId="22" fillId="0" borderId="21" xfId="96" applyNumberFormat="1" applyFont="1" applyFill="1" applyBorder="1" applyAlignment="1" applyProtection="1">
      <alignment horizontal="right" vertical="center"/>
      <protection locked="0"/>
    </xf>
    <xf numFmtId="0" fontId="39" fillId="0" borderId="18" xfId="103" applyFont="1" applyFill="1" applyBorder="1" applyAlignment="1" applyProtection="1">
      <alignment horizontal="right" vertical="center"/>
    </xf>
    <xf numFmtId="212" fontId="39" fillId="0" borderId="0" xfId="103" applyNumberFormat="1" applyFont="1" applyFill="1" applyAlignment="1" applyProtection="1">
      <alignment horizontal="right" vertical="center"/>
    </xf>
    <xf numFmtId="0" fontId="39" fillId="0" borderId="0" xfId="103" applyFont="1" applyFill="1" applyAlignment="1" applyProtection="1">
      <alignment horizontal="right" vertical="center"/>
      <protection locked="0"/>
    </xf>
    <xf numFmtId="0" fontId="39" fillId="0" borderId="0" xfId="103" applyFont="1" applyFill="1" applyAlignment="1" applyProtection="1">
      <alignment horizontal="center" vertical="center"/>
    </xf>
    <xf numFmtId="0" fontId="39" fillId="0" borderId="25" xfId="103" applyFont="1" applyFill="1" applyBorder="1" applyAlignment="1" applyProtection="1">
      <alignment horizontal="distributed" vertical="center"/>
    </xf>
    <xf numFmtId="0" fontId="39" fillId="0" borderId="21" xfId="103" applyFont="1" applyFill="1" applyBorder="1" applyAlignment="1" applyProtection="1">
      <alignment horizontal="distributed" vertical="center"/>
    </xf>
    <xf numFmtId="212" fontId="39" fillId="0" borderId="22" xfId="103" applyNumberFormat="1" applyFont="1" applyFill="1" applyBorder="1" applyAlignment="1" applyProtection="1">
      <alignment horizontal="right" vertical="center"/>
    </xf>
    <xf numFmtId="0" fontId="39" fillId="0" borderId="22" xfId="103" applyFont="1" applyFill="1" applyBorder="1" applyAlignment="1" applyProtection="1">
      <alignment horizontal="right" vertical="center"/>
      <protection locked="0"/>
    </xf>
    <xf numFmtId="0" fontId="22" fillId="0" borderId="21" xfId="103" applyFont="1" applyFill="1" applyBorder="1" applyAlignment="1" applyProtection="1">
      <alignment horizontal="center" vertical="center"/>
    </xf>
    <xf numFmtId="213" fontId="22" fillId="0" borderId="0" xfId="66" applyNumberFormat="1" applyFont="1" applyFill="1" applyAlignment="1" applyProtection="1">
      <alignment horizontal="right" vertical="center"/>
    </xf>
    <xf numFmtId="212" fontId="22" fillId="0" borderId="22" xfId="103" applyNumberFormat="1" applyFont="1" applyFill="1" applyBorder="1" applyAlignment="1" applyProtection="1">
      <alignment horizontal="right" vertical="center"/>
    </xf>
    <xf numFmtId="0" fontId="39" fillId="0" borderId="18" xfId="103" applyFont="1" applyFill="1" applyBorder="1" applyAlignment="1" applyProtection="1">
      <alignment horizontal="left" vertical="center"/>
    </xf>
    <xf numFmtId="217" fontId="39" fillId="0" borderId="25" xfId="66" applyNumberFormat="1" applyFont="1" applyFill="1" applyBorder="1" applyAlignment="1" applyProtection="1">
      <alignment horizontal="right" vertical="center"/>
    </xf>
    <xf numFmtId="0" fontId="22" fillId="0" borderId="25" xfId="103" applyFont="1" applyFill="1" applyBorder="1" applyAlignment="1" applyProtection="1">
      <alignment horizontal="right" vertical="center"/>
      <protection locked="0"/>
    </xf>
    <xf numFmtId="0" fontId="22" fillId="0" borderId="22" xfId="103" applyFont="1" applyFill="1" applyBorder="1" applyAlignment="1" applyProtection="1">
      <alignment horizontal="left" vertical="center"/>
    </xf>
    <xf numFmtId="0" fontId="22" fillId="0" borderId="21" xfId="103" applyFont="1" applyFill="1" applyBorder="1" applyAlignment="1" applyProtection="1">
      <alignment horizontal="right" vertical="center"/>
      <protection locked="0"/>
    </xf>
    <xf numFmtId="0" fontId="39" fillId="0" borderId="0" xfId="0" applyNumberFormat="1" applyFont="1" applyFill="1" applyBorder="1" applyAlignment="1" applyProtection="1">
      <alignment horizontal="center" vertical="center"/>
    </xf>
    <xf numFmtId="49" fontId="39" fillId="0" borderId="0" xfId="0" applyNumberFormat="1" applyFont="1" applyFill="1" applyBorder="1" applyAlignment="1" applyProtection="1">
      <alignment horizontal="center" vertical="center"/>
    </xf>
    <xf numFmtId="0" fontId="39" fillId="0" borderId="0" xfId="0" applyFont="1" applyFill="1" applyAlignme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Alignment="1">
      <alignment vertical="center" shrinkToFit="1"/>
    </xf>
    <xf numFmtId="0" fontId="53" fillId="24" borderId="15" xfId="0" applyFont="1" applyFill="1" applyBorder="1" applyAlignment="1" applyProtection="1">
      <alignment horizontal="center" vertical="center" wrapText="1"/>
    </xf>
    <xf numFmtId="0" fontId="53" fillId="24" borderId="17" xfId="0" applyFont="1" applyFill="1" applyBorder="1" applyAlignment="1" applyProtection="1">
      <alignment horizontal="center" vertical="center" wrapText="1"/>
    </xf>
    <xf numFmtId="0" fontId="53" fillId="24" borderId="17" xfId="0" applyFont="1" applyFill="1" applyBorder="1" applyAlignment="1" applyProtection="1">
      <alignment horizontal="center" vertical="center"/>
    </xf>
    <xf numFmtId="0" fontId="44" fillId="0" borderId="17" xfId="0" applyFont="1" applyFill="1" applyBorder="1" applyAlignment="1" applyProtection="1">
      <alignment horizontal="center" vertical="center" wrapText="1"/>
    </xf>
    <xf numFmtId="0" fontId="53" fillId="0" borderId="19" xfId="0" applyFont="1" applyFill="1" applyBorder="1" applyAlignment="1" applyProtection="1">
      <alignment horizontal="center" vertical="center"/>
    </xf>
    <xf numFmtId="0" fontId="21" fillId="24" borderId="21" xfId="0" applyFont="1" applyFill="1" applyBorder="1" applyAlignment="1">
      <alignment horizontal="center" vertical="center"/>
    </xf>
    <xf numFmtId="177" fontId="39" fillId="24" borderId="17" xfId="104" applyNumberFormat="1" applyFont="1" applyFill="1" applyBorder="1" applyAlignment="1" applyProtection="1">
      <alignment horizontal="center" vertical="center"/>
    </xf>
    <xf numFmtId="197" fontId="39" fillId="0" borderId="26" xfId="0" applyNumberFormat="1" applyFont="1" applyFill="1" applyBorder="1" applyAlignment="1" applyProtection="1">
      <alignment horizontal="right" vertical="center"/>
    </xf>
    <xf numFmtId="197" fontId="39" fillId="0" borderId="22" xfId="0" applyNumberFormat="1" applyFont="1" applyFill="1" applyBorder="1" applyAlignment="1" applyProtection="1">
      <alignment horizontal="right" vertical="center"/>
    </xf>
    <xf numFmtId="197" fontId="22" fillId="0" borderId="0" xfId="100" applyNumberFormat="1" applyFont="1" applyFill="1" applyBorder="1" applyAlignment="1">
      <alignment horizontal="right" vertical="center"/>
    </xf>
    <xf numFmtId="197" fontId="22" fillId="0" borderId="0" xfId="99" applyNumberFormat="1" applyFont="1" applyFill="1" applyBorder="1" applyAlignment="1">
      <alignment horizontal="right" vertical="center"/>
    </xf>
    <xf numFmtId="0" fontId="39" fillId="0" borderId="0" xfId="0" applyFont="1" applyFill="1" applyBorder="1" applyAlignment="1" applyProtection="1">
      <alignment horizontal="center" vertical="center"/>
    </xf>
    <xf numFmtId="49" fontId="39" fillId="0" borderId="0" xfId="0" applyNumberFormat="1" applyFont="1" applyFill="1" applyBorder="1" applyAlignment="1" applyProtection="1">
      <alignment horizontal="distributed" vertical="center" shrinkToFit="1"/>
    </xf>
    <xf numFmtId="0" fontId="39" fillId="26" borderId="0" xfId="0" applyFont="1" applyFill="1" applyBorder="1" applyAlignment="1">
      <alignment horizontal="distributed" vertical="center"/>
    </xf>
    <xf numFmtId="0" fontId="39" fillId="24" borderId="17" xfId="97" applyFont="1" applyFill="1" applyBorder="1" applyAlignment="1" applyProtection="1">
      <alignment horizontal="center" vertical="center"/>
    </xf>
    <xf numFmtId="0" fontId="22" fillId="24" borderId="17" xfId="95" applyFont="1" applyFill="1" applyBorder="1" applyAlignment="1">
      <alignment horizontal="center" vertical="center"/>
    </xf>
    <xf numFmtId="49" fontId="39" fillId="0" borderId="0" xfId="0" applyNumberFormat="1" applyFont="1" applyFill="1" applyBorder="1" applyAlignment="1" applyProtection="1">
      <alignment horizontal="left" vertical="center"/>
      <protection locked="0"/>
    </xf>
    <xf numFmtId="0" fontId="0" fillId="0" borderId="0" xfId="0" applyFont="1" applyFill="1" applyBorder="1" applyAlignment="1">
      <alignment vertical="center"/>
    </xf>
    <xf numFmtId="49" fontId="39" fillId="0" borderId="0" xfId="0" applyNumberFormat="1" applyFont="1" applyFill="1" applyBorder="1" applyAlignment="1" applyProtection="1">
      <alignment vertical="center"/>
    </xf>
    <xf numFmtId="49" fontId="103" fillId="0" borderId="0" xfId="0" applyNumberFormat="1" applyFont="1" applyFill="1" applyBorder="1" applyAlignment="1" applyProtection="1">
      <alignment horizontal="left"/>
      <protection locked="0"/>
    </xf>
    <xf numFmtId="206" fontId="39" fillId="0" borderId="0" xfId="0" applyNumberFormat="1" applyFont="1" applyFill="1" applyBorder="1" applyAlignment="1" applyProtection="1">
      <alignment horizontal="right"/>
    </xf>
    <xf numFmtId="0" fontId="39" fillId="0" borderId="0" xfId="0" applyNumberFormat="1" applyFont="1" applyFill="1" applyBorder="1" applyAlignment="1" applyProtection="1">
      <alignment horizontal="right"/>
    </xf>
    <xf numFmtId="185" fontId="39" fillId="0" borderId="0" xfId="0" applyNumberFormat="1" applyFont="1" applyFill="1" applyBorder="1" applyAlignment="1" applyProtection="1">
      <alignment horizontal="right"/>
    </xf>
    <xf numFmtId="204" fontId="39" fillId="0" borderId="0" xfId="0" applyNumberFormat="1" applyFont="1" applyFill="1" applyBorder="1" applyAlignment="1" applyProtection="1">
      <alignment horizontal="right"/>
    </xf>
    <xf numFmtId="2" fontId="22" fillId="0" borderId="0" xfId="0" applyNumberFormat="1" applyFont="1" applyFill="1" applyAlignment="1">
      <alignment vertical="center"/>
    </xf>
    <xf numFmtId="223" fontId="39" fillId="0" borderId="25" xfId="66" applyNumberFormat="1" applyFont="1" applyFill="1" applyBorder="1" applyAlignment="1" applyProtection="1">
      <alignment horizontal="right" vertical="center"/>
    </xf>
    <xf numFmtId="0" fontId="39" fillId="0" borderId="0" xfId="0" applyNumberFormat="1" applyFont="1" applyFill="1" applyBorder="1" applyAlignment="1" applyProtection="1">
      <alignment horizontal="right"/>
      <protection locked="0"/>
    </xf>
    <xf numFmtId="195" fontId="22" fillId="27" borderId="25" xfId="0" applyNumberFormat="1" applyFont="1" applyFill="1" applyBorder="1" applyAlignment="1" applyProtection="1">
      <alignment horizontal="right" vertical="center"/>
    </xf>
    <xf numFmtId="0" fontId="54" fillId="27" borderId="0" xfId="0" applyFont="1" applyFill="1" applyBorder="1" applyAlignment="1" applyProtection="1">
      <alignment horizontal="right" vertical="center"/>
    </xf>
    <xf numFmtId="195" fontId="22" fillId="27" borderId="0" xfId="0" applyNumberFormat="1" applyFont="1" applyFill="1" applyBorder="1" applyAlignment="1" applyProtection="1">
      <alignment horizontal="right" vertical="center"/>
    </xf>
    <xf numFmtId="3" fontId="39" fillId="27" borderId="0" xfId="0" applyNumberFormat="1" applyFont="1" applyFill="1" applyBorder="1" applyAlignment="1" applyProtection="1">
      <alignment horizontal="right" vertical="center"/>
    </xf>
    <xf numFmtId="0" fontId="55" fillId="0" borderId="0" xfId="0" applyFont="1" applyBorder="1" applyAlignment="1" applyProtection="1">
      <alignment horizontal="center" vertical="center"/>
    </xf>
    <xf numFmtId="193" fontId="39" fillId="0" borderId="0" xfId="0" applyNumberFormat="1" applyFont="1" applyBorder="1" applyAlignment="1" applyProtection="1">
      <alignment horizontal="center" vertical="justify"/>
    </xf>
    <xf numFmtId="38" fontId="39" fillId="0" borderId="0" xfId="66" applyFont="1" applyBorder="1" applyAlignment="1" applyProtection="1">
      <alignment shrinkToFit="1"/>
    </xf>
    <xf numFmtId="180" fontId="39" fillId="0" borderId="25" xfId="0" applyNumberFormat="1" applyFont="1" applyBorder="1" applyAlignment="1" applyProtection="1">
      <alignment vertical="center"/>
    </xf>
    <xf numFmtId="0" fontId="39" fillId="0" borderId="18" xfId="0" applyFont="1" applyBorder="1" applyAlignment="1" applyProtection="1">
      <alignment vertical="center"/>
    </xf>
    <xf numFmtId="0" fontId="22" fillId="0" borderId="18" xfId="0" applyFont="1" applyBorder="1" applyAlignment="1" applyProtection="1">
      <alignment vertical="center"/>
    </xf>
    <xf numFmtId="183" fontId="39" fillId="0" borderId="25" xfId="0" applyNumberFormat="1" applyFont="1" applyFill="1" applyBorder="1" applyAlignment="1" applyProtection="1">
      <alignment horizontal="right" vertical="center"/>
    </xf>
    <xf numFmtId="180" fontId="39" fillId="0" borderId="25" xfId="102" applyNumberFormat="1" applyFont="1" applyFill="1" applyBorder="1" applyAlignment="1">
      <alignment vertical="center"/>
    </xf>
    <xf numFmtId="180" fontId="39" fillId="0" borderId="21" xfId="102" applyNumberFormat="1" applyFont="1" applyFill="1" applyBorder="1" applyAlignment="1">
      <alignment vertical="center"/>
    </xf>
    <xf numFmtId="180" fontId="39" fillId="0" borderId="22" xfId="102" applyNumberFormat="1" applyFont="1" applyFill="1" applyBorder="1" applyAlignment="1">
      <alignment vertical="center"/>
    </xf>
    <xf numFmtId="190" fontId="44" fillId="27" borderId="0" xfId="0" applyNumberFormat="1" applyFont="1" applyFill="1" applyBorder="1" applyAlignment="1" applyProtection="1">
      <alignment horizontal="distributed" vertical="center"/>
    </xf>
    <xf numFmtId="223" fontId="44" fillId="27" borderId="25" xfId="66" applyNumberFormat="1" applyFont="1" applyFill="1" applyBorder="1" applyAlignment="1" applyProtection="1">
      <alignment vertical="center" shrinkToFit="1"/>
    </xf>
    <xf numFmtId="223" fontId="44" fillId="27" borderId="0" xfId="66" applyNumberFormat="1" applyFont="1" applyFill="1" applyBorder="1" applyAlignment="1" applyProtection="1">
      <alignment vertical="center" shrinkToFit="1"/>
    </xf>
    <xf numFmtId="0" fontId="44" fillId="27" borderId="0" xfId="0" applyFont="1" applyFill="1" applyAlignment="1" applyProtection="1">
      <alignment horizontal="center" vertical="center"/>
    </xf>
    <xf numFmtId="0" fontId="39" fillId="27" borderId="25" xfId="94" applyFont="1" applyFill="1" applyBorder="1">
      <alignment vertical="center"/>
    </xf>
    <xf numFmtId="0" fontId="39" fillId="27" borderId="0" xfId="94" applyFont="1" applyFill="1" applyBorder="1">
      <alignment vertical="center"/>
    </xf>
    <xf numFmtId="0" fontId="22" fillId="27" borderId="21" xfId="94" applyFont="1" applyFill="1" applyBorder="1">
      <alignment vertical="center"/>
    </xf>
    <xf numFmtId="0" fontId="22" fillId="27" borderId="22" xfId="94" applyFont="1" applyFill="1" applyBorder="1">
      <alignment vertical="center"/>
    </xf>
    <xf numFmtId="49" fontId="44" fillId="27" borderId="18" xfId="106" applyNumberFormat="1" applyFont="1" applyFill="1" applyBorder="1" applyAlignment="1" applyProtection="1">
      <alignment horizontal="distributed" vertical="distributed" shrinkToFit="1"/>
    </xf>
    <xf numFmtId="49" fontId="44" fillId="27" borderId="18" xfId="106" applyNumberFormat="1" applyFont="1" applyFill="1" applyBorder="1" applyAlignment="1" applyProtection="1">
      <alignment horizontal="distributed" vertical="distributed"/>
    </xf>
    <xf numFmtId="49" fontId="44" fillId="27" borderId="30" xfId="106" applyNumberFormat="1" applyFont="1" applyFill="1" applyBorder="1" applyAlignment="1" applyProtection="1">
      <alignment horizontal="distributed" vertical="distributed"/>
    </xf>
    <xf numFmtId="0" fontId="22" fillId="27" borderId="20" xfId="97" applyNumberFormat="1" applyFont="1" applyFill="1" applyBorder="1" applyAlignment="1" applyProtection="1">
      <alignment horizontal="distributed" vertical="center"/>
    </xf>
    <xf numFmtId="49" fontId="22" fillId="27" borderId="20" xfId="97" applyNumberFormat="1" applyFont="1" applyFill="1" applyBorder="1" applyAlignment="1" applyProtection="1">
      <alignment vertical="center" shrinkToFit="1"/>
    </xf>
    <xf numFmtId="212" fontId="22" fillId="27" borderId="24" xfId="66" applyNumberFormat="1" applyFont="1" applyFill="1" applyBorder="1" applyAlignment="1" applyProtection="1">
      <alignment vertical="center" shrinkToFit="1"/>
    </xf>
    <xf numFmtId="212" fontId="22" fillId="27" borderId="20" xfId="66" applyNumberFormat="1" applyFont="1" applyFill="1" applyBorder="1" applyAlignment="1" applyProtection="1">
      <alignment vertical="center" shrinkToFit="1"/>
    </xf>
    <xf numFmtId="49" fontId="39" fillId="27" borderId="0" xfId="97" applyNumberFormat="1" applyFont="1" applyFill="1" applyBorder="1" applyAlignment="1" applyProtection="1">
      <alignment horizontal="distributed" vertical="center" shrinkToFit="1"/>
    </xf>
    <xf numFmtId="0" fontId="39" fillId="27" borderId="0" xfId="0" applyFont="1" applyFill="1" applyAlignment="1" applyProtection="1">
      <alignment horizontal="center" vertical="center"/>
      <protection locked="0"/>
    </xf>
    <xf numFmtId="49" fontId="39" fillId="27" borderId="0" xfId="97" applyNumberFormat="1" applyFont="1" applyFill="1" applyBorder="1" applyAlignment="1" applyProtection="1">
      <alignment horizontal="center" vertical="center" shrinkToFit="1"/>
    </xf>
    <xf numFmtId="212" fontId="39" fillId="27" borderId="25" xfId="96" applyNumberFormat="1" applyFont="1" applyFill="1" applyBorder="1" applyAlignment="1" applyProtection="1">
      <alignment vertical="center" shrinkToFit="1"/>
    </xf>
    <xf numFmtId="212" fontId="39" fillId="27" borderId="0" xfId="96" applyNumberFormat="1" applyFont="1" applyFill="1" applyBorder="1" applyAlignment="1" applyProtection="1">
      <alignment vertical="center" shrinkToFit="1"/>
    </xf>
    <xf numFmtId="212" fontId="39" fillId="27" borderId="25" xfId="66" applyNumberFormat="1" applyFont="1" applyFill="1" applyBorder="1" applyAlignment="1" applyProtection="1">
      <alignment horizontal="right" vertical="center" shrinkToFit="1"/>
    </xf>
    <xf numFmtId="212" fontId="39" fillId="27" borderId="0" xfId="66" applyNumberFormat="1" applyFont="1" applyFill="1" applyBorder="1" applyAlignment="1" applyProtection="1">
      <alignment horizontal="right" vertical="center" shrinkToFit="1"/>
    </xf>
    <xf numFmtId="212" fontId="39" fillId="27" borderId="25" xfId="66" applyNumberFormat="1" applyFont="1" applyFill="1" applyBorder="1" applyAlignment="1" applyProtection="1">
      <alignment vertical="center" shrinkToFit="1"/>
    </xf>
    <xf numFmtId="212" fontId="39" fillId="27" borderId="0" xfId="66" applyNumberFormat="1" applyFont="1" applyFill="1" applyBorder="1" applyAlignment="1" applyProtection="1">
      <alignment vertical="center" shrinkToFit="1"/>
    </xf>
    <xf numFmtId="49" fontId="22" fillId="27" borderId="22" xfId="97" applyNumberFormat="1" applyFont="1" applyFill="1" applyBorder="1" applyAlignment="1" applyProtection="1">
      <alignment vertical="center" shrinkToFit="1"/>
    </xf>
    <xf numFmtId="0" fontId="22" fillId="27" borderId="22" xfId="97" applyFont="1" applyFill="1" applyBorder="1" applyAlignment="1" applyProtection="1">
      <alignment horizontal="center" vertical="center"/>
    </xf>
    <xf numFmtId="0" fontId="22" fillId="27" borderId="22" xfId="97" applyFont="1" applyFill="1" applyBorder="1" applyAlignment="1" applyProtection="1">
      <alignment horizontal="center" vertical="center" shrinkToFit="1"/>
    </xf>
    <xf numFmtId="212" fontId="22" fillId="27" borderId="21" xfId="96" applyNumberFormat="1" applyFont="1" applyFill="1" applyBorder="1" applyAlignment="1" applyProtection="1">
      <alignment vertical="center" shrinkToFit="1"/>
    </xf>
    <xf numFmtId="212" fontId="22" fillId="27" borderId="22" xfId="96" applyNumberFormat="1" applyFont="1" applyFill="1" applyBorder="1" applyAlignment="1" applyProtection="1">
      <alignment vertical="center" shrinkToFit="1"/>
    </xf>
    <xf numFmtId="212" fontId="22" fillId="27" borderId="25" xfId="66" applyNumberFormat="1" applyFont="1" applyFill="1" applyBorder="1" applyAlignment="1" applyProtection="1">
      <alignment horizontal="right" vertical="center" shrinkToFit="1"/>
    </xf>
    <xf numFmtId="212" fontId="22" fillId="27" borderId="22" xfId="66" applyNumberFormat="1" applyFont="1" applyFill="1" applyBorder="1" applyAlignment="1" applyProtection="1">
      <alignment horizontal="right" vertical="center" shrinkToFit="1"/>
    </xf>
    <xf numFmtId="212" fontId="22" fillId="27" borderId="21" xfId="66" applyNumberFormat="1" applyFont="1" applyFill="1" applyBorder="1" applyAlignment="1" applyProtection="1">
      <alignment vertical="center" shrinkToFit="1"/>
    </xf>
    <xf numFmtId="212" fontId="22" fillId="27" borderId="22" xfId="66" applyNumberFormat="1" applyFont="1" applyFill="1" applyBorder="1" applyAlignment="1" applyProtection="1">
      <alignment vertical="center" shrinkToFit="1"/>
    </xf>
    <xf numFmtId="212" fontId="39" fillId="27" borderId="25" xfId="96" applyNumberFormat="1" applyFont="1" applyFill="1" applyBorder="1" applyAlignment="1" applyProtection="1">
      <alignment horizontal="right" vertical="center" shrinkToFit="1"/>
    </xf>
    <xf numFmtId="212" fontId="39" fillId="27" borderId="0" xfId="96" applyNumberFormat="1" applyFont="1" applyFill="1" applyBorder="1" applyAlignment="1" applyProtection="1">
      <alignment horizontal="right" vertical="center" shrinkToFit="1"/>
    </xf>
    <xf numFmtId="212" fontId="22" fillId="27" borderId="21" xfId="66" applyNumberFormat="1" applyFont="1" applyFill="1" applyBorder="1" applyAlignment="1" applyProtection="1">
      <alignment horizontal="right" vertical="center" shrinkToFit="1"/>
    </xf>
    <xf numFmtId="212" fontId="22" fillId="27" borderId="24" xfId="66" applyNumberFormat="1" applyFont="1" applyFill="1" applyBorder="1" applyAlignment="1" applyProtection="1">
      <alignment horizontal="right" vertical="center" shrinkToFit="1"/>
    </xf>
    <xf numFmtId="212" fontId="22" fillId="27" borderId="20" xfId="66" applyNumberFormat="1" applyFont="1" applyFill="1" applyBorder="1" applyAlignment="1" applyProtection="1">
      <alignment horizontal="right" vertical="center" shrinkToFit="1"/>
    </xf>
    <xf numFmtId="212" fontId="22" fillId="27" borderId="21" xfId="96" applyNumberFormat="1" applyFont="1" applyFill="1" applyBorder="1" applyAlignment="1" applyProtection="1">
      <alignment horizontal="right" vertical="center" shrinkToFit="1"/>
    </xf>
    <xf numFmtId="212" fontId="22" fillId="27" borderId="22" xfId="96" applyNumberFormat="1" applyFont="1" applyFill="1" applyBorder="1" applyAlignment="1" applyProtection="1">
      <alignment horizontal="right" vertical="center" shrinkToFit="1"/>
    </xf>
    <xf numFmtId="0" fontId="39" fillId="27" borderId="20" xfId="97" applyFont="1" applyFill="1" applyBorder="1" applyAlignment="1" applyProtection="1">
      <alignment vertical="center"/>
    </xf>
    <xf numFmtId="212" fontId="22" fillId="27" borderId="0" xfId="66" applyNumberFormat="1" applyFont="1" applyFill="1" applyBorder="1" applyAlignment="1" applyProtection="1">
      <alignment vertical="center" shrinkToFit="1"/>
    </xf>
    <xf numFmtId="0" fontId="39" fillId="27" borderId="0" xfId="0" applyFont="1" applyFill="1" applyAlignment="1" applyProtection="1">
      <alignment vertical="center"/>
      <protection locked="0"/>
    </xf>
    <xf numFmtId="0" fontId="39" fillId="27" borderId="0" xfId="0" applyFont="1" applyFill="1" applyBorder="1" applyAlignment="1" applyProtection="1">
      <alignment vertical="center"/>
      <protection locked="0"/>
    </xf>
    <xf numFmtId="212" fontId="39" fillId="27" borderId="0" xfId="0" applyNumberFormat="1" applyFont="1" applyFill="1" applyBorder="1" applyAlignment="1" applyProtection="1">
      <alignment vertical="center" shrinkToFit="1"/>
    </xf>
    <xf numFmtId="0" fontId="39" fillId="0" borderId="0" xfId="97" applyFont="1" applyFill="1" applyBorder="1" applyAlignment="1" applyProtection="1">
      <alignment horizontal="left" vertical="center"/>
    </xf>
    <xf numFmtId="0" fontId="39" fillId="0" borderId="25" xfId="66" applyNumberFormat="1" applyFont="1" applyFill="1" applyBorder="1" applyAlignment="1" applyProtection="1">
      <alignment horizontal="right" vertical="center"/>
      <protection locked="0"/>
    </xf>
    <xf numFmtId="38" fontId="39" fillId="0" borderId="25" xfId="66" applyFont="1" applyFill="1" applyBorder="1" applyAlignment="1" applyProtection="1">
      <alignment horizontal="right" vertical="center"/>
      <protection locked="0"/>
    </xf>
    <xf numFmtId="0" fontId="39" fillId="0" borderId="25" xfId="96" applyNumberFormat="1" applyFont="1" applyFill="1" applyBorder="1" applyAlignment="1" applyProtection="1">
      <alignment horizontal="right" vertical="center"/>
      <protection locked="0"/>
    </xf>
    <xf numFmtId="181" fontId="39" fillId="0" borderId="0" xfId="93" applyNumberFormat="1" applyFont="1" applyFill="1" applyBorder="1" applyAlignment="1">
      <alignment horizontal="right"/>
    </xf>
    <xf numFmtId="181" fontId="39" fillId="0" borderId="0" xfId="66" applyNumberFormat="1" applyFont="1" applyFill="1" applyBorder="1" applyAlignment="1">
      <alignment horizontal="right"/>
    </xf>
    <xf numFmtId="181" fontId="39" fillId="0" borderId="0" xfId="66" applyNumberFormat="1" applyFont="1" applyFill="1" applyBorder="1" applyAlignment="1" applyProtection="1">
      <alignment horizontal="right" vertical="center"/>
    </xf>
    <xf numFmtId="185" fontId="39" fillId="0" borderId="0" xfId="66" applyNumberFormat="1" applyFont="1" applyFill="1" applyBorder="1" applyAlignment="1" applyProtection="1"/>
    <xf numFmtId="0" fontId="39" fillId="0" borderId="0" xfId="103" applyFont="1" applyAlignment="1" applyProtection="1">
      <alignment horizontal="distributed" vertical="center"/>
      <protection locked="0"/>
    </xf>
    <xf numFmtId="181" fontId="39" fillId="0" borderId="0" xfId="103" applyNumberFormat="1" applyFont="1" applyFill="1" applyBorder="1" applyAlignment="1" applyProtection="1">
      <alignment horizontal="right" vertical="center"/>
      <protection locked="0"/>
    </xf>
    <xf numFmtId="205" fontId="39" fillId="0" borderId="0" xfId="66" applyNumberFormat="1" applyFont="1" applyFill="1" applyBorder="1" applyAlignment="1" applyProtection="1">
      <alignment horizontal="right"/>
    </xf>
    <xf numFmtId="181" fontId="39" fillId="0" borderId="0" xfId="66" applyNumberFormat="1" applyFont="1" applyFill="1" applyBorder="1" applyAlignment="1" applyProtection="1">
      <alignment horizontal="right" vertical="center"/>
      <protection locked="0"/>
    </xf>
    <xf numFmtId="185" fontId="22" fillId="0" borderId="22" xfId="66" applyNumberFormat="1" applyFont="1" applyFill="1" applyBorder="1" applyAlignment="1" applyProtection="1"/>
    <xf numFmtId="181" fontId="22" fillId="0" borderId="22" xfId="103" applyNumberFormat="1" applyFont="1" applyFill="1" applyBorder="1" applyAlignment="1" applyProtection="1">
      <alignment vertical="center"/>
      <protection locked="0"/>
    </xf>
    <xf numFmtId="181" fontId="22" fillId="0" borderId="22" xfId="66" applyNumberFormat="1" applyFont="1" applyFill="1" applyBorder="1" applyAlignment="1" applyProtection="1">
      <alignment horizontal="right" vertical="center"/>
      <protection locked="0"/>
    </xf>
    <xf numFmtId="181" fontId="22" fillId="0" borderId="22" xfId="66" applyNumberFormat="1" applyFont="1" applyFill="1" applyBorder="1" applyAlignment="1" applyProtection="1">
      <alignment vertical="center"/>
      <protection locked="0"/>
    </xf>
    <xf numFmtId="49" fontId="0" fillId="0" borderId="0" xfId="0" applyNumberFormat="1" applyFont="1" applyFill="1" applyBorder="1" applyAlignment="1" applyProtection="1">
      <alignment vertical="center"/>
    </xf>
    <xf numFmtId="0" fontId="0" fillId="0" borderId="0" xfId="0" applyFont="1" applyFill="1" applyBorder="1" applyAlignment="1">
      <alignment vertical="center"/>
    </xf>
    <xf numFmtId="49" fontId="39" fillId="0" borderId="0" xfId="0" applyNumberFormat="1" applyFont="1" applyFill="1" applyBorder="1" applyAlignment="1" applyProtection="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center" shrinkToFit="1"/>
    </xf>
    <xf numFmtId="49" fontId="39" fillId="0" borderId="0" xfId="0" applyNumberFormat="1" applyFont="1" applyFill="1" applyBorder="1" applyAlignment="1" applyProtection="1">
      <alignment vertical="center"/>
    </xf>
    <xf numFmtId="0" fontId="39" fillId="0" borderId="0" xfId="0" applyFont="1" applyFill="1" applyBorder="1" applyAlignment="1">
      <alignment vertical="center"/>
    </xf>
    <xf numFmtId="49" fontId="39"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left" vertical="center"/>
      <protection locked="0"/>
    </xf>
    <xf numFmtId="0" fontId="0" fillId="0" borderId="0" xfId="0" applyFill="1" applyBorder="1" applyAlignment="1">
      <alignment horizontal="left" vertical="center"/>
    </xf>
    <xf numFmtId="49" fontId="39" fillId="0" borderId="0" xfId="0" applyNumberFormat="1" applyFont="1" applyFill="1" applyBorder="1" applyAlignment="1" applyProtection="1">
      <alignment horizontal="left" vertical="center" shrinkToFit="1"/>
      <protection locked="0"/>
    </xf>
    <xf numFmtId="0" fontId="39" fillId="0" borderId="0" xfId="0" applyFont="1" applyFill="1" applyBorder="1" applyAlignment="1">
      <alignment vertical="center" shrinkToFit="1"/>
    </xf>
    <xf numFmtId="49" fontId="39" fillId="0" borderId="0" xfId="0" applyNumberFormat="1" applyFont="1" applyFill="1" applyBorder="1" applyAlignment="1" applyProtection="1">
      <alignment horizontal="distributed" vertical="center"/>
      <protection locked="0"/>
    </xf>
    <xf numFmtId="0" fontId="0" fillId="0" borderId="0" xfId="0" applyFont="1" applyFill="1" applyBorder="1" applyAlignment="1">
      <alignment horizontal="distributed" vertical="center"/>
    </xf>
    <xf numFmtId="49" fontId="0" fillId="0" borderId="0" xfId="0" applyNumberFormat="1" applyFont="1" applyFill="1" applyBorder="1" applyAlignment="1" applyProtection="1">
      <alignment horizontal="distributed" vertical="center"/>
    </xf>
    <xf numFmtId="49" fontId="39" fillId="0" borderId="0" xfId="0" applyNumberFormat="1" applyFont="1" applyFill="1" applyBorder="1" applyAlignment="1" applyProtection="1">
      <alignment horizontal="left" vertical="center" shrinkToFit="1"/>
    </xf>
    <xf numFmtId="49" fontId="39" fillId="0" borderId="0" xfId="0" applyNumberFormat="1" applyFont="1" applyFill="1" applyBorder="1" applyAlignment="1" applyProtection="1">
      <alignment horizontal="distributed" vertical="center"/>
    </xf>
    <xf numFmtId="49" fontId="0" fillId="0" borderId="0" xfId="0" applyNumberFormat="1" applyFont="1" applyFill="1" applyBorder="1" applyAlignment="1" applyProtection="1">
      <alignment horizontal="center" vertical="center" shrinkToFit="1"/>
    </xf>
    <xf numFmtId="0" fontId="39" fillId="0" borderId="0" xfId="0" applyFont="1" applyFill="1" applyBorder="1" applyAlignment="1" applyProtection="1">
      <alignment horizontal="left" shrinkToFit="1"/>
    </xf>
    <xf numFmtId="49" fontId="39" fillId="0" borderId="0" xfId="0" applyNumberFormat="1" applyFont="1" applyFill="1" applyBorder="1" applyAlignment="1" applyProtection="1">
      <alignment horizontal="left" vertical="center"/>
    </xf>
    <xf numFmtId="49" fontId="0" fillId="0" borderId="0" xfId="0" applyNumberFormat="1" applyFont="1" applyFill="1" applyBorder="1" applyAlignment="1" applyProtection="1">
      <alignment horizontal="distributed" vertical="center" shrinkToFit="1"/>
    </xf>
    <xf numFmtId="0" fontId="39" fillId="0" borderId="0" xfId="0" applyFont="1" applyFill="1" applyBorder="1" applyAlignment="1" applyProtection="1">
      <alignment horizontal="distributed" vertical="center"/>
      <protection locked="0"/>
    </xf>
    <xf numFmtId="49" fontId="39" fillId="0" borderId="0" xfId="0" applyNumberFormat="1" applyFont="1" applyFill="1" applyBorder="1" applyAlignment="1" applyProtection="1">
      <alignment horizontal="right"/>
      <protection locked="0"/>
    </xf>
    <xf numFmtId="49" fontId="0" fillId="0" borderId="0" xfId="0" applyNumberFormat="1" applyFont="1" applyFill="1" applyBorder="1" applyAlignment="1" applyProtection="1">
      <alignment horizontal="left" vertical="center"/>
    </xf>
    <xf numFmtId="49" fontId="0" fillId="0" borderId="0" xfId="0" applyNumberFormat="1" applyFont="1" applyFill="1" applyBorder="1" applyAlignment="1" applyProtection="1">
      <alignment horizontal="left" vertical="center" shrinkToFit="1"/>
      <protection locked="0"/>
    </xf>
    <xf numFmtId="49" fontId="39" fillId="0" borderId="0" xfId="0" applyNumberFormat="1" applyFont="1" applyFill="1" applyBorder="1" applyAlignment="1" applyProtection="1">
      <alignment horizontal="center" vertical="center"/>
    </xf>
    <xf numFmtId="0" fontId="50" fillId="0" borderId="0" xfId="0" applyNumberFormat="1" applyFont="1" applyFill="1" applyAlignment="1">
      <alignment vertical="center"/>
    </xf>
    <xf numFmtId="0" fontId="39" fillId="0" borderId="0" xfId="0" applyNumberFormat="1" applyFont="1" applyFill="1" applyAlignment="1">
      <alignment vertical="center" shrinkToFit="1"/>
    </xf>
    <xf numFmtId="0" fontId="46" fillId="0" borderId="0" xfId="0" applyFont="1" applyFill="1" applyAlignment="1">
      <alignment horizontal="center" vertical="center"/>
    </xf>
    <xf numFmtId="0" fontId="0" fillId="0" borderId="0" xfId="0" applyFont="1" applyFill="1" applyAlignment="1">
      <alignment horizontal="center" vertical="center"/>
    </xf>
    <xf numFmtId="0" fontId="39" fillId="0" borderId="0" xfId="0" applyFont="1" applyFill="1" applyAlignment="1">
      <alignment vertical="center" shrinkToFit="1"/>
    </xf>
    <xf numFmtId="0" fontId="49" fillId="0" borderId="0" xfId="0" applyFont="1" applyFill="1" applyAlignment="1">
      <alignment vertical="center"/>
    </xf>
    <xf numFmtId="0" fontId="39" fillId="0" borderId="0" xfId="0" applyFont="1" applyFill="1" applyAlignment="1">
      <alignment horizontal="distributed" vertical="center" shrinkToFit="1"/>
    </xf>
    <xf numFmtId="0" fontId="39" fillId="0" borderId="0" xfId="0" applyFont="1" applyFill="1" applyAlignment="1">
      <alignment horizontal="left" vertical="distributed"/>
    </xf>
    <xf numFmtId="0" fontId="39" fillId="0" borderId="0" xfId="0" applyFont="1" applyFill="1" applyAlignment="1">
      <alignment vertical="center"/>
    </xf>
    <xf numFmtId="49" fontId="44" fillId="0" borderId="0" xfId="104" applyNumberFormat="1" applyFont="1" applyFill="1" applyBorder="1" applyAlignment="1" applyProtection="1">
      <alignment horizontal="left" vertical="center" wrapText="1"/>
    </xf>
    <xf numFmtId="177" fontId="44" fillId="0" borderId="0" xfId="66" applyNumberFormat="1" applyFont="1" applyFill="1" applyBorder="1" applyAlignment="1" applyProtection="1">
      <alignment horizontal="left" vertical="center"/>
    </xf>
    <xf numFmtId="0" fontId="39" fillId="0" borderId="0" xfId="0" applyFont="1" applyFill="1" applyBorder="1" applyAlignment="1">
      <alignment horizontal="center" vertical="center"/>
    </xf>
    <xf numFmtId="224" fontId="46" fillId="0" borderId="0" xfId="0" applyNumberFormat="1" applyFont="1" applyFill="1" applyAlignment="1">
      <alignment horizontal="center" vertical="center"/>
    </xf>
    <xf numFmtId="0" fontId="21" fillId="0" borderId="0" xfId="0" applyFont="1" applyAlignment="1">
      <alignment horizontal="center" vertical="top"/>
    </xf>
    <xf numFmtId="49" fontId="48" fillId="0" borderId="0" xfId="0" applyNumberFormat="1" applyFont="1" applyFill="1" applyBorder="1" applyAlignment="1">
      <alignment horizontal="center" vertical="center"/>
    </xf>
    <xf numFmtId="0" fontId="0" fillId="0" borderId="0" xfId="0" applyAlignment="1">
      <alignment horizontal="center" vertical="center"/>
    </xf>
    <xf numFmtId="0" fontId="45" fillId="0" borderId="0" xfId="0" applyFont="1" applyFill="1" applyAlignment="1">
      <alignment horizontal="center" vertical="center"/>
    </xf>
    <xf numFmtId="0" fontId="21" fillId="0" borderId="0" xfId="0" applyFont="1" applyAlignment="1">
      <alignment horizontal="center" vertical="center"/>
    </xf>
    <xf numFmtId="0" fontId="53" fillId="24" borderId="31" xfId="0" applyFont="1" applyFill="1" applyBorder="1" applyAlignment="1" applyProtection="1">
      <alignment horizontal="center" vertical="center" shrinkToFit="1"/>
    </xf>
    <xf numFmtId="0" fontId="53" fillId="24" borderId="33" xfId="0" applyFont="1" applyFill="1" applyBorder="1" applyAlignment="1" applyProtection="1">
      <alignment horizontal="center" vertical="center" shrinkToFit="1"/>
    </xf>
    <xf numFmtId="0" fontId="53" fillId="24" borderId="15" xfId="0" applyFont="1" applyFill="1" applyBorder="1" applyAlignment="1" applyProtection="1">
      <alignment horizontal="center" vertical="center" shrinkToFit="1"/>
    </xf>
    <xf numFmtId="0" fontId="53" fillId="24" borderId="31" xfId="0" applyFont="1" applyFill="1" applyBorder="1" applyAlignment="1" applyProtection="1">
      <alignment horizontal="distributed" vertical="center" wrapText="1"/>
    </xf>
    <xf numFmtId="0" fontId="53" fillId="24" borderId="15" xfId="0" applyFont="1" applyFill="1" applyBorder="1" applyAlignment="1" applyProtection="1">
      <alignment horizontal="distributed" vertical="center"/>
    </xf>
    <xf numFmtId="0" fontId="53" fillId="24" borderId="17" xfId="0" applyFont="1" applyFill="1" applyBorder="1" applyAlignment="1" applyProtection="1">
      <alignment horizontal="center" vertical="center"/>
    </xf>
    <xf numFmtId="0" fontId="53" fillId="24" borderId="32" xfId="0" applyFont="1" applyFill="1" applyBorder="1" applyAlignment="1" applyProtection="1">
      <alignment horizontal="center" vertical="center"/>
    </xf>
    <xf numFmtId="0" fontId="53" fillId="24" borderId="19" xfId="0" applyFont="1" applyFill="1" applyBorder="1" applyAlignment="1" applyProtection="1">
      <alignment horizontal="center" vertical="center"/>
    </xf>
    <xf numFmtId="0" fontId="21" fillId="24" borderId="32" xfId="0" applyFont="1" applyFill="1" applyBorder="1" applyAlignment="1">
      <alignment horizontal="center" vertical="center"/>
    </xf>
    <xf numFmtId="0" fontId="53" fillId="0" borderId="19" xfId="0" applyFont="1" applyFill="1" applyBorder="1" applyAlignment="1" applyProtection="1">
      <alignment horizontal="center" vertical="center"/>
    </xf>
    <xf numFmtId="0" fontId="53" fillId="0" borderId="32" xfId="0" applyFont="1" applyFill="1" applyBorder="1" applyAlignment="1" applyProtection="1">
      <alignment horizontal="center" vertical="center"/>
    </xf>
    <xf numFmtId="0" fontId="53" fillId="0" borderId="17" xfId="0" applyFont="1" applyFill="1" applyBorder="1" applyAlignment="1" applyProtection="1">
      <alignment horizontal="center" vertical="center"/>
    </xf>
    <xf numFmtId="0" fontId="21" fillId="0" borderId="32" xfId="0" applyFont="1" applyFill="1" applyBorder="1" applyAlignment="1">
      <alignment horizontal="center" vertical="center"/>
    </xf>
    <xf numFmtId="0" fontId="53" fillId="24" borderId="31" xfId="0" applyFont="1" applyFill="1" applyBorder="1" applyAlignment="1" applyProtection="1">
      <alignment horizontal="center" vertical="center"/>
    </xf>
    <xf numFmtId="0" fontId="53" fillId="24" borderId="15" xfId="0" applyFont="1" applyFill="1" applyBorder="1" applyAlignment="1" applyProtection="1">
      <alignment horizontal="center" vertical="center"/>
    </xf>
    <xf numFmtId="0" fontId="53" fillId="24" borderId="20" xfId="0" applyFont="1" applyFill="1" applyBorder="1" applyAlignment="1" applyProtection="1">
      <alignment horizontal="center" vertical="center"/>
    </xf>
    <xf numFmtId="0" fontId="53" fillId="24" borderId="0" xfId="0" applyFont="1" applyFill="1" applyBorder="1" applyAlignment="1" applyProtection="1">
      <alignment horizontal="center" vertical="center"/>
    </xf>
    <xf numFmtId="0" fontId="53" fillId="24" borderId="22" xfId="0" applyFont="1" applyFill="1" applyBorder="1" applyAlignment="1" applyProtection="1">
      <alignment horizontal="center" vertical="center"/>
    </xf>
    <xf numFmtId="0" fontId="53" fillId="24" borderId="31" xfId="0" applyFont="1" applyFill="1" applyBorder="1" applyAlignment="1" applyProtection="1">
      <alignment horizontal="center" vertical="center" wrapText="1"/>
    </xf>
    <xf numFmtId="0" fontId="53" fillId="24" borderId="33" xfId="0" applyFont="1" applyFill="1" applyBorder="1" applyAlignment="1" applyProtection="1">
      <alignment horizontal="center" vertical="center" wrapText="1"/>
    </xf>
    <xf numFmtId="0" fontId="53" fillId="24" borderId="20" xfId="0" applyFont="1" applyFill="1" applyBorder="1" applyAlignment="1" applyProtection="1">
      <alignment horizontal="center" vertical="center" wrapText="1"/>
    </xf>
    <xf numFmtId="0" fontId="21" fillId="24" borderId="0" xfId="0" applyFont="1" applyFill="1" applyAlignment="1">
      <alignment horizontal="center" vertical="center"/>
    </xf>
    <xf numFmtId="0" fontId="21" fillId="24" borderId="22" xfId="0" applyFont="1" applyFill="1" applyBorder="1" applyAlignment="1">
      <alignment horizontal="center" vertical="center"/>
    </xf>
    <xf numFmtId="0" fontId="21" fillId="0" borderId="32" xfId="0" applyFont="1" applyFill="1" applyBorder="1" applyAlignment="1">
      <alignment vertical="center"/>
    </xf>
    <xf numFmtId="0" fontId="53" fillId="24" borderId="23" xfId="0" applyFont="1" applyFill="1" applyBorder="1" applyAlignment="1" applyProtection="1">
      <alignment horizontal="center" vertical="center"/>
    </xf>
    <xf numFmtId="0" fontId="53" fillId="24" borderId="18" xfId="0" applyFont="1" applyFill="1" applyBorder="1" applyAlignment="1" applyProtection="1">
      <alignment horizontal="center" vertical="center"/>
    </xf>
    <xf numFmtId="0" fontId="53" fillId="24" borderId="30" xfId="0" applyFont="1" applyFill="1" applyBorder="1" applyAlignment="1" applyProtection="1">
      <alignment horizontal="center" vertical="center"/>
    </xf>
    <xf numFmtId="0" fontId="53" fillId="24" borderId="31" xfId="0" applyFont="1" applyFill="1" applyBorder="1" applyAlignment="1">
      <alignment horizontal="center" vertical="center"/>
    </xf>
    <xf numFmtId="0" fontId="53" fillId="24" borderId="15" xfId="0" applyFont="1" applyFill="1" applyBorder="1" applyAlignment="1">
      <alignment horizontal="center" vertical="center"/>
    </xf>
    <xf numFmtId="0" fontId="53" fillId="24" borderId="24" xfId="0" applyFont="1" applyFill="1" applyBorder="1" applyAlignment="1" applyProtection="1">
      <alignment horizontal="center" vertical="center"/>
    </xf>
    <xf numFmtId="0" fontId="21" fillId="24" borderId="20" xfId="0" applyFont="1" applyFill="1" applyBorder="1" applyAlignment="1">
      <alignment horizontal="center" vertical="center"/>
    </xf>
    <xf numFmtId="0" fontId="21" fillId="24" borderId="25" xfId="0" applyFont="1" applyFill="1" applyBorder="1" applyAlignment="1">
      <alignment horizontal="center" vertical="center"/>
    </xf>
    <xf numFmtId="0" fontId="21" fillId="24" borderId="0" xfId="0" applyFont="1" applyFill="1" applyBorder="1" applyAlignment="1">
      <alignment horizontal="center" vertical="center"/>
    </xf>
    <xf numFmtId="0" fontId="21" fillId="24" borderId="21" xfId="0" applyFont="1" applyFill="1" applyBorder="1" applyAlignment="1">
      <alignment horizontal="center" vertical="center"/>
    </xf>
    <xf numFmtId="0" fontId="21" fillId="24" borderId="33" xfId="0" applyFont="1" applyFill="1" applyBorder="1" applyAlignment="1">
      <alignment horizontal="center" vertical="center"/>
    </xf>
    <xf numFmtId="0" fontId="21" fillId="24" borderId="15" xfId="0" applyFont="1" applyFill="1" applyBorder="1" applyAlignment="1">
      <alignment horizontal="center" vertical="center"/>
    </xf>
    <xf numFmtId="0" fontId="53" fillId="24" borderId="21" xfId="0" applyFont="1" applyFill="1" applyBorder="1" applyAlignment="1" applyProtection="1">
      <alignment horizontal="center" vertical="center"/>
    </xf>
    <xf numFmtId="0" fontId="44" fillId="0" borderId="17" xfId="0" applyFont="1" applyFill="1" applyBorder="1" applyAlignment="1" applyProtection="1">
      <alignment horizontal="center" vertical="center" wrapText="1"/>
    </xf>
    <xf numFmtId="0" fontId="21" fillId="0" borderId="32" xfId="0" applyFont="1" applyFill="1" applyBorder="1" applyAlignment="1">
      <alignment horizontal="center" vertical="center" wrapText="1"/>
    </xf>
    <xf numFmtId="0" fontId="53" fillId="24" borderId="24" xfId="0" applyFont="1" applyFill="1" applyBorder="1" applyAlignment="1" applyProtection="1">
      <alignment horizontal="center" vertical="center" wrapText="1"/>
    </xf>
    <xf numFmtId="0" fontId="21" fillId="24" borderId="25" xfId="0" applyFont="1" applyFill="1" applyBorder="1" applyAlignment="1"/>
    <xf numFmtId="0" fontId="21" fillId="24" borderId="21" xfId="0" applyFont="1" applyFill="1" applyBorder="1" applyAlignment="1"/>
    <xf numFmtId="0" fontId="53" fillId="24" borderId="15" xfId="0" applyFont="1" applyFill="1" applyBorder="1" applyAlignment="1" applyProtection="1">
      <alignment horizontal="center" vertical="center" wrapText="1"/>
    </xf>
    <xf numFmtId="0" fontId="21" fillId="24" borderId="23" xfId="0" applyFont="1" applyFill="1" applyBorder="1" applyAlignment="1">
      <alignment horizontal="center" vertical="center" wrapText="1"/>
    </xf>
    <xf numFmtId="0" fontId="21" fillId="0" borderId="19" xfId="0" applyFont="1" applyFill="1" applyBorder="1" applyAlignment="1">
      <alignment horizontal="center" vertical="center"/>
    </xf>
    <xf numFmtId="0" fontId="53" fillId="0" borderId="17" xfId="0" applyFont="1" applyFill="1" applyBorder="1" applyAlignment="1" applyProtection="1">
      <alignment horizontal="center" vertical="center" shrinkToFit="1"/>
    </xf>
    <xf numFmtId="0" fontId="53" fillId="0" borderId="19" xfId="0" applyFont="1" applyFill="1" applyBorder="1" applyAlignment="1" applyProtection="1">
      <alignment horizontal="center" vertical="center" shrinkToFit="1"/>
    </xf>
    <xf numFmtId="0" fontId="44" fillId="24" borderId="31" xfId="0" applyFont="1" applyFill="1" applyBorder="1" applyAlignment="1" applyProtection="1">
      <alignment horizontal="distributed" vertical="center" wrapText="1"/>
    </xf>
    <xf numFmtId="0" fontId="44" fillId="24" borderId="15" xfId="0" applyFont="1" applyFill="1" applyBorder="1" applyAlignment="1" applyProtection="1">
      <alignment horizontal="distributed" vertical="center" wrapText="1"/>
    </xf>
    <xf numFmtId="0" fontId="44" fillId="24" borderId="24" xfId="0" applyFont="1" applyFill="1" applyBorder="1" applyAlignment="1" applyProtection="1">
      <alignment horizontal="distributed" vertical="center" wrapText="1"/>
    </xf>
    <xf numFmtId="0" fontId="44" fillId="24" borderId="21" xfId="0" applyFont="1" applyFill="1" applyBorder="1" applyAlignment="1" applyProtection="1">
      <alignment horizontal="distributed" vertical="center" wrapText="1"/>
    </xf>
    <xf numFmtId="0" fontId="53" fillId="24" borderId="23" xfId="0" applyFont="1" applyFill="1" applyBorder="1" applyAlignment="1" applyProtection="1">
      <alignment horizontal="center" vertical="center" wrapText="1"/>
    </xf>
    <xf numFmtId="0" fontId="21" fillId="24" borderId="30" xfId="0" applyFont="1" applyFill="1" applyBorder="1" applyAlignment="1">
      <alignment horizontal="center" vertical="center"/>
    </xf>
    <xf numFmtId="0" fontId="53" fillId="24" borderId="17" xfId="0" applyFont="1" applyFill="1" applyBorder="1" applyAlignment="1" applyProtection="1">
      <alignment horizontal="center" vertical="center" wrapText="1"/>
    </xf>
    <xf numFmtId="0" fontId="21" fillId="24" borderId="32" xfId="0" applyFont="1" applyFill="1" applyBorder="1" applyAlignment="1">
      <alignment horizontal="center" vertical="center" wrapText="1"/>
    </xf>
    <xf numFmtId="0" fontId="53" fillId="24" borderId="15" xfId="0" applyFont="1" applyFill="1" applyBorder="1" applyAlignment="1" applyProtection="1">
      <alignment horizontal="distributed" vertical="center" wrapText="1"/>
    </xf>
    <xf numFmtId="0" fontId="53" fillId="24" borderId="24" xfId="0" applyFont="1" applyFill="1" applyBorder="1" applyAlignment="1" applyProtection="1">
      <alignment horizontal="distributed" vertical="center" wrapText="1"/>
    </xf>
    <xf numFmtId="0" fontId="53" fillId="24" borderId="21" xfId="0" applyFont="1" applyFill="1" applyBorder="1" applyAlignment="1" applyProtection="1">
      <alignment horizontal="distributed" vertical="center" wrapText="1"/>
    </xf>
    <xf numFmtId="0" fontId="53" fillId="24" borderId="23" xfId="0" applyFont="1" applyFill="1" applyBorder="1" applyAlignment="1" applyProtection="1">
      <alignment horizontal="distributed" vertical="center" wrapText="1"/>
    </xf>
    <xf numFmtId="0" fontId="53" fillId="24" borderId="30" xfId="0" applyFont="1" applyFill="1" applyBorder="1" applyAlignment="1" applyProtection="1">
      <alignment horizontal="distributed" vertical="center" wrapText="1"/>
    </xf>
    <xf numFmtId="0" fontId="43" fillId="24" borderId="24" xfId="0" applyFont="1" applyFill="1" applyBorder="1" applyAlignment="1" applyProtection="1">
      <alignment horizontal="center" vertical="center"/>
    </xf>
    <xf numFmtId="0" fontId="43" fillId="24" borderId="21" xfId="0" applyFont="1" applyFill="1" applyBorder="1" applyAlignment="1" applyProtection="1">
      <alignment horizontal="center" vertical="center"/>
    </xf>
    <xf numFmtId="0" fontId="21" fillId="24" borderId="23" xfId="0" applyFont="1" applyFill="1" applyBorder="1" applyAlignment="1">
      <alignment horizontal="center" vertical="center"/>
    </xf>
    <xf numFmtId="0" fontId="21" fillId="24" borderId="15" xfId="0" applyFont="1" applyFill="1" applyBorder="1"/>
    <xf numFmtId="0" fontId="44" fillId="24" borderId="31" xfId="0" applyFont="1" applyFill="1" applyBorder="1" applyAlignment="1" applyProtection="1">
      <alignment horizontal="center" vertical="center" wrapText="1"/>
    </xf>
    <xf numFmtId="0" fontId="44" fillId="24" borderId="15" xfId="0" applyFont="1" applyFill="1" applyBorder="1" applyAlignment="1" applyProtection="1">
      <alignment horizontal="center" vertical="center" wrapText="1"/>
    </xf>
    <xf numFmtId="190" fontId="44" fillId="0" borderId="0" xfId="0" applyNumberFormat="1" applyFont="1" applyFill="1" applyBorder="1" applyAlignment="1" applyProtection="1">
      <alignment horizontal="left" vertical="center" wrapText="1"/>
    </xf>
    <xf numFmtId="0" fontId="44" fillId="0" borderId="0" xfId="0" applyFont="1" applyBorder="1" applyAlignment="1">
      <alignment horizontal="left" vertical="top" wrapText="1"/>
    </xf>
    <xf numFmtId="0" fontId="48" fillId="0" borderId="0" xfId="0" applyFont="1" applyBorder="1" applyAlignment="1">
      <alignment horizontal="left" vertical="top" wrapText="1"/>
    </xf>
    <xf numFmtId="177" fontId="22" fillId="0" borderId="0" xfId="104" applyNumberFormat="1" applyFont="1" applyBorder="1" applyAlignment="1" applyProtection="1">
      <alignment horizontal="distributed" vertical="center"/>
    </xf>
    <xf numFmtId="177" fontId="22" fillId="0" borderId="18" xfId="104" applyNumberFormat="1" applyFont="1" applyBorder="1" applyAlignment="1" applyProtection="1">
      <alignment horizontal="distributed" vertical="center"/>
    </xf>
    <xf numFmtId="177" fontId="22" fillId="0" borderId="0" xfId="104" applyNumberFormat="1" applyFont="1" applyFill="1" applyBorder="1" applyAlignment="1" applyProtection="1">
      <alignment horizontal="distributed" vertical="center"/>
    </xf>
    <xf numFmtId="0" fontId="0" fillId="0" borderId="0" xfId="0" applyFont="1" applyBorder="1" applyAlignment="1">
      <alignment horizontal="distributed" vertical="center"/>
    </xf>
    <xf numFmtId="0" fontId="0" fillId="0" borderId="18" xfId="0" applyFont="1" applyBorder="1" applyAlignment="1">
      <alignment horizontal="distributed" vertical="center"/>
    </xf>
    <xf numFmtId="177" fontId="39" fillId="24" borderId="21" xfId="104" applyNumberFormat="1" applyFont="1" applyFill="1" applyBorder="1" applyAlignment="1" applyProtection="1">
      <alignment horizontal="center" vertical="center"/>
    </xf>
    <xf numFmtId="177" fontId="39" fillId="24" borderId="22" xfId="104" applyNumberFormat="1" applyFont="1" applyFill="1" applyBorder="1" applyAlignment="1" applyProtection="1">
      <alignment horizontal="center" vertical="center"/>
    </xf>
    <xf numFmtId="177" fontId="39" fillId="24" borderId="30" xfId="104" applyNumberFormat="1" applyFont="1" applyFill="1" applyBorder="1" applyAlignment="1" applyProtection="1">
      <alignment horizontal="center" vertical="center"/>
    </xf>
    <xf numFmtId="6" fontId="39" fillId="24" borderId="17" xfId="84" applyFont="1" applyFill="1" applyBorder="1" applyAlignment="1" applyProtection="1">
      <alignment horizontal="center" vertical="center"/>
    </xf>
    <xf numFmtId="6" fontId="39" fillId="24" borderId="19" xfId="84" applyFont="1" applyFill="1" applyBorder="1" applyAlignment="1" applyProtection="1">
      <alignment horizontal="center" vertical="center"/>
    </xf>
    <xf numFmtId="177" fontId="39" fillId="24" borderId="17" xfId="104" applyNumberFormat="1" applyFont="1" applyFill="1" applyBorder="1" applyAlignment="1" applyProtection="1">
      <alignment horizontal="center" vertical="center"/>
    </xf>
    <xf numFmtId="177" fontId="39" fillId="24" borderId="19" xfId="104" applyNumberFormat="1" applyFont="1" applyFill="1" applyBorder="1" applyAlignment="1" applyProtection="1">
      <alignment horizontal="center" vertical="center"/>
    </xf>
    <xf numFmtId="177" fontId="39" fillId="24" borderId="32" xfId="104" applyNumberFormat="1" applyFont="1" applyFill="1" applyBorder="1" applyAlignment="1" applyProtection="1">
      <alignment horizontal="center" vertical="center"/>
    </xf>
    <xf numFmtId="177" fontId="39" fillId="24" borderId="31" xfId="104" applyNumberFormat="1" applyFont="1" applyFill="1" applyBorder="1" applyAlignment="1" applyProtection="1">
      <alignment horizontal="center" vertical="center"/>
    </xf>
    <xf numFmtId="177" fontId="39" fillId="24" borderId="15" xfId="104" applyNumberFormat="1" applyFont="1" applyFill="1" applyBorder="1" applyAlignment="1" applyProtection="1">
      <alignment horizontal="center" vertical="center"/>
    </xf>
    <xf numFmtId="177" fontId="39" fillId="24" borderId="20" xfId="104" applyNumberFormat="1" applyFont="1" applyFill="1" applyBorder="1" applyAlignment="1" applyProtection="1">
      <alignment horizontal="center" vertical="center"/>
    </xf>
    <xf numFmtId="177" fontId="39" fillId="24" borderId="23" xfId="104" applyNumberFormat="1" applyFont="1" applyFill="1" applyBorder="1" applyAlignment="1" applyProtection="1">
      <alignment horizontal="center" vertical="center"/>
    </xf>
    <xf numFmtId="177" fontId="39" fillId="24" borderId="0" xfId="104" applyNumberFormat="1" applyFont="1" applyFill="1" applyBorder="1" applyAlignment="1" applyProtection="1">
      <alignment horizontal="center" vertical="center"/>
    </xf>
    <xf numFmtId="177" fontId="39" fillId="24" borderId="18" xfId="104" applyNumberFormat="1" applyFont="1" applyFill="1" applyBorder="1" applyAlignment="1" applyProtection="1">
      <alignment horizontal="center" vertical="center"/>
    </xf>
    <xf numFmtId="177" fontId="39" fillId="0" borderId="22" xfId="104" applyNumberFormat="1" applyFont="1" applyBorder="1" applyAlignment="1" applyProtection="1">
      <alignment horizontal="right" vertical="center"/>
    </xf>
    <xf numFmtId="177" fontId="39" fillId="25" borderId="20" xfId="104" applyNumberFormat="1" applyFont="1" applyFill="1" applyBorder="1" applyAlignment="1" applyProtection="1">
      <alignment horizontal="center" vertical="center"/>
    </xf>
    <xf numFmtId="177" fontId="39" fillId="25" borderId="23" xfId="104" applyNumberFormat="1" applyFont="1" applyFill="1" applyBorder="1" applyAlignment="1" applyProtection="1">
      <alignment horizontal="center" vertical="center"/>
    </xf>
    <xf numFmtId="177" fontId="39" fillId="25" borderId="22" xfId="104" applyNumberFormat="1" applyFont="1" applyFill="1" applyBorder="1" applyAlignment="1" applyProtection="1">
      <alignment horizontal="center" vertical="center"/>
    </xf>
    <xf numFmtId="177" fontId="39" fillId="25" borderId="30" xfId="104" applyNumberFormat="1" applyFont="1" applyFill="1" applyBorder="1" applyAlignment="1" applyProtection="1">
      <alignment horizontal="center" vertical="center"/>
    </xf>
    <xf numFmtId="177" fontId="39" fillId="25" borderId="17" xfId="104" applyNumberFormat="1" applyFont="1" applyFill="1" applyBorder="1" applyAlignment="1" applyProtection="1">
      <alignment horizontal="center" vertical="center"/>
    </xf>
    <xf numFmtId="177" fontId="39" fillId="25" borderId="19" xfId="104" applyNumberFormat="1" applyFont="1" applyFill="1" applyBorder="1" applyAlignment="1" applyProtection="1">
      <alignment horizontal="center" vertical="center"/>
    </xf>
    <xf numFmtId="177" fontId="39" fillId="25" borderId="32" xfId="104" applyNumberFormat="1" applyFont="1" applyFill="1" applyBorder="1" applyAlignment="1" applyProtection="1">
      <alignment horizontal="center" vertical="center"/>
    </xf>
    <xf numFmtId="177" fontId="39" fillId="25" borderId="31" xfId="104" applyNumberFormat="1" applyFont="1" applyFill="1" applyBorder="1" applyAlignment="1" applyProtection="1">
      <alignment horizontal="center" vertical="center"/>
    </xf>
    <xf numFmtId="177" fontId="39" fillId="25" borderId="15" xfId="104" applyNumberFormat="1" applyFont="1" applyFill="1" applyBorder="1" applyAlignment="1" applyProtection="1">
      <alignment horizontal="center" vertical="center"/>
    </xf>
    <xf numFmtId="0" fontId="54" fillId="27" borderId="0" xfId="0" applyFont="1" applyFill="1" applyAlignment="1" applyProtection="1">
      <alignment horizontal="distributed" vertical="center"/>
    </xf>
    <xf numFmtId="0" fontId="54" fillId="27" borderId="18" xfId="0" applyFont="1" applyFill="1" applyBorder="1" applyAlignment="1" applyProtection="1">
      <alignment horizontal="distributed" vertical="center"/>
    </xf>
    <xf numFmtId="0" fontId="53" fillId="24" borderId="44" xfId="0" applyFont="1" applyFill="1" applyBorder="1" applyAlignment="1" applyProtection="1">
      <alignment horizontal="center" vertical="center"/>
    </xf>
    <xf numFmtId="0" fontId="53" fillId="24" borderId="45" xfId="0" applyFont="1" applyFill="1" applyBorder="1" applyAlignment="1" applyProtection="1">
      <alignment horizontal="center" vertical="center"/>
    </xf>
    <xf numFmtId="0" fontId="53" fillId="24" borderId="46" xfId="0" applyFont="1" applyFill="1" applyBorder="1" applyAlignment="1" applyProtection="1">
      <alignment horizontal="center" vertical="center"/>
    </xf>
    <xf numFmtId="0" fontId="53" fillId="24" borderId="47" xfId="0" applyFont="1" applyFill="1" applyBorder="1" applyAlignment="1" applyProtection="1">
      <alignment horizontal="center" vertical="center"/>
    </xf>
    <xf numFmtId="0" fontId="39" fillId="0" borderId="24" xfId="0" applyFont="1" applyBorder="1" applyAlignment="1" applyProtection="1">
      <alignment vertical="center" textRotation="255"/>
    </xf>
    <xf numFmtId="0" fontId="39" fillId="0" borderId="20" xfId="0" applyFont="1" applyBorder="1" applyAlignment="1" applyProtection="1">
      <alignment vertical="center" textRotation="255"/>
    </xf>
    <xf numFmtId="0" fontId="39" fillId="0" borderId="25" xfId="0" applyFont="1" applyBorder="1" applyAlignment="1" applyProtection="1">
      <alignment vertical="center" textRotation="255"/>
    </xf>
    <xf numFmtId="0" fontId="39" fillId="0" borderId="18" xfId="0" applyFont="1" applyBorder="1" applyAlignment="1" applyProtection="1">
      <alignment vertical="center" textRotation="255"/>
    </xf>
    <xf numFmtId="0" fontId="39" fillId="0" borderId="21" xfId="0" applyFont="1" applyBorder="1" applyAlignment="1" applyProtection="1">
      <alignment vertical="center" textRotation="255"/>
    </xf>
    <xf numFmtId="0" fontId="39" fillId="0" borderId="30" xfId="0" applyFont="1" applyBorder="1" applyAlignment="1" applyProtection="1">
      <alignment vertical="center" textRotation="255"/>
    </xf>
    <xf numFmtId="0" fontId="62" fillId="0" borderId="25" xfId="0" applyFont="1" applyFill="1" applyBorder="1" applyAlignment="1">
      <alignment horizontal="distributed" vertical="center" shrinkToFit="1"/>
    </xf>
    <xf numFmtId="0" fontId="62" fillId="0" borderId="0" xfId="0" applyFont="1" applyFill="1" applyBorder="1" applyAlignment="1">
      <alignment horizontal="distributed" vertical="center" shrinkToFit="1"/>
    </xf>
    <xf numFmtId="198" fontId="62" fillId="0" borderId="0" xfId="0" applyNumberFormat="1" applyFont="1" applyFill="1" applyBorder="1" applyAlignment="1">
      <alignment horizontal="center" vertical="center" shrinkToFit="1"/>
    </xf>
    <xf numFmtId="198" fontId="62" fillId="0" borderId="48" xfId="0" applyNumberFormat="1" applyFont="1" applyFill="1" applyBorder="1" applyAlignment="1">
      <alignment horizontal="center" vertical="center" shrinkToFit="1"/>
    </xf>
    <xf numFmtId="0" fontId="62" fillId="0" borderId="49" xfId="0" applyFont="1" applyFill="1" applyBorder="1" applyAlignment="1">
      <alignment vertical="center" shrinkToFit="1"/>
    </xf>
    <xf numFmtId="0" fontId="62" fillId="0" borderId="20" xfId="0" applyFont="1" applyFill="1" applyBorder="1" applyAlignment="1">
      <alignment vertical="center" shrinkToFit="1"/>
    </xf>
    <xf numFmtId="0" fontId="62" fillId="0" borderId="23" xfId="0" applyFont="1" applyFill="1" applyBorder="1" applyAlignment="1">
      <alignment vertical="center" shrinkToFit="1"/>
    </xf>
    <xf numFmtId="0" fontId="62" fillId="0" borderId="24" xfId="0" applyFont="1" applyFill="1" applyBorder="1" applyAlignment="1">
      <alignment horizontal="distributed" vertical="center" shrinkToFit="1"/>
    </xf>
    <xf numFmtId="0" fontId="62" fillId="0" borderId="20" xfId="0" applyFont="1" applyFill="1" applyBorder="1" applyAlignment="1">
      <alignment horizontal="distributed" vertical="center" shrinkToFit="1"/>
    </xf>
    <xf numFmtId="199" fontId="62" fillId="0" borderId="20" xfId="0" applyNumberFormat="1" applyFont="1" applyFill="1" applyBorder="1" applyAlignment="1">
      <alignment horizontal="center" vertical="center" shrinkToFit="1"/>
    </xf>
    <xf numFmtId="199" fontId="62" fillId="0" borderId="50" xfId="0" applyNumberFormat="1" applyFont="1" applyFill="1" applyBorder="1" applyAlignment="1">
      <alignment horizontal="center" vertical="center" shrinkToFit="1"/>
    </xf>
    <xf numFmtId="0" fontId="48" fillId="0" borderId="20" xfId="0" applyFont="1" applyFill="1" applyBorder="1" applyAlignment="1">
      <alignment vertical="center" shrinkToFit="1"/>
    </xf>
    <xf numFmtId="0" fontId="48" fillId="0" borderId="23" xfId="0" applyFont="1" applyFill="1" applyBorder="1" applyAlignment="1">
      <alignment vertical="center" shrinkToFit="1"/>
    </xf>
    <xf numFmtId="0" fontId="63" fillId="0" borderId="25" xfId="0" applyFont="1" applyFill="1" applyBorder="1" applyAlignment="1">
      <alignment horizontal="distributed" vertical="center" shrinkToFit="1"/>
    </xf>
    <xf numFmtId="0" fontId="63" fillId="0" borderId="0" xfId="0" applyFont="1" applyFill="1" applyBorder="1" applyAlignment="1">
      <alignment horizontal="distributed" vertical="center" shrinkToFit="1"/>
    </xf>
    <xf numFmtId="0" fontId="62" fillId="0" borderId="0" xfId="0" applyFont="1" applyFill="1" applyBorder="1" applyAlignment="1">
      <alignment vertical="center" shrinkToFit="1"/>
    </xf>
    <xf numFmtId="0" fontId="48" fillId="0" borderId="0" xfId="0" applyFont="1" applyFill="1" applyAlignment="1">
      <alignment vertical="center" shrinkToFit="1"/>
    </xf>
    <xf numFmtId="0" fontId="48" fillId="0" borderId="18" xfId="0" applyFont="1" applyFill="1" applyBorder="1" applyAlignment="1">
      <alignment vertical="center" shrinkToFit="1"/>
    </xf>
    <xf numFmtId="199" fontId="62" fillId="0" borderId="0" xfId="0" applyNumberFormat="1" applyFont="1" applyFill="1" applyBorder="1" applyAlignment="1">
      <alignment horizontal="center" vertical="center"/>
    </xf>
    <xf numFmtId="199" fontId="62" fillId="0" borderId="48" xfId="0" applyNumberFormat="1" applyFont="1" applyFill="1" applyBorder="1" applyAlignment="1">
      <alignment horizontal="center" vertical="center"/>
    </xf>
    <xf numFmtId="0" fontId="62" fillId="0" borderId="18" xfId="0" applyFont="1" applyFill="1" applyBorder="1" applyAlignment="1">
      <alignment vertical="center" shrinkToFit="1"/>
    </xf>
    <xf numFmtId="0" fontId="48" fillId="0" borderId="0" xfId="0" applyFont="1" applyBorder="1" applyAlignment="1">
      <alignment shrinkToFit="1"/>
    </xf>
    <xf numFmtId="198" fontId="62" fillId="0" borderId="22" xfId="0" applyNumberFormat="1" applyFont="1" applyFill="1" applyBorder="1" applyAlignment="1">
      <alignment horizontal="center" vertical="center" shrinkToFit="1"/>
    </xf>
    <xf numFmtId="198" fontId="62" fillId="0" borderId="29" xfId="0" applyNumberFormat="1" applyFont="1" applyFill="1" applyBorder="1" applyAlignment="1">
      <alignment horizontal="center" vertical="center" shrinkToFit="1"/>
    </xf>
    <xf numFmtId="0" fontId="62" fillId="0" borderId="22" xfId="0" applyFont="1" applyFill="1" applyBorder="1" applyAlignment="1">
      <alignment vertical="center" shrinkToFit="1"/>
    </xf>
    <xf numFmtId="0" fontId="62" fillId="0" borderId="30" xfId="0" applyFont="1" applyFill="1" applyBorder="1" applyAlignment="1">
      <alignment vertical="center" shrinkToFit="1"/>
    </xf>
    <xf numFmtId="199" fontId="62" fillId="0" borderId="22" xfId="0" applyNumberFormat="1" applyFont="1" applyFill="1" applyBorder="1" applyAlignment="1">
      <alignment horizontal="center" vertical="center" shrinkToFit="1"/>
    </xf>
    <xf numFmtId="199" fontId="62" fillId="0" borderId="29" xfId="0" applyNumberFormat="1" applyFont="1" applyFill="1" applyBorder="1" applyAlignment="1">
      <alignment horizontal="center" vertical="center" shrinkToFit="1"/>
    </xf>
    <xf numFmtId="0" fontId="12" fillId="0" borderId="22" xfId="0" applyFont="1" applyFill="1" applyBorder="1" applyAlignment="1">
      <alignment vertical="center" shrinkToFit="1"/>
    </xf>
    <xf numFmtId="0" fontId="12" fillId="0" borderId="30" xfId="0" applyFont="1" applyFill="1" applyBorder="1" applyAlignment="1">
      <alignment vertical="center" shrinkToFit="1"/>
    </xf>
    <xf numFmtId="0" fontId="48" fillId="0" borderId="0" xfId="0" applyFont="1" applyFill="1" applyBorder="1" applyAlignment="1">
      <alignment vertical="center" shrinkToFit="1"/>
    </xf>
    <xf numFmtId="0" fontId="39" fillId="0" borderId="0" xfId="0" applyFont="1" applyBorder="1" applyAlignment="1" applyProtection="1">
      <alignment vertical="center" textRotation="255"/>
    </xf>
    <xf numFmtId="0" fontId="39" fillId="0" borderId="22" xfId="0" applyFont="1" applyBorder="1" applyAlignment="1" applyProtection="1">
      <alignment vertical="center" textRotation="255"/>
    </xf>
    <xf numFmtId="0" fontId="62" fillId="0" borderId="51" xfId="0" applyFont="1" applyFill="1" applyBorder="1" applyAlignment="1">
      <alignment vertical="center" shrinkToFit="1"/>
    </xf>
    <xf numFmtId="0" fontId="44" fillId="0" borderId="51" xfId="0" applyFont="1" applyBorder="1" applyAlignment="1" applyProtection="1">
      <alignment horizontal="left" vertical="center" shrinkToFit="1"/>
    </xf>
    <xf numFmtId="0" fontId="44" fillId="0" borderId="0" xfId="0" applyFont="1" applyAlignment="1" applyProtection="1">
      <alignment horizontal="left" vertical="center" shrinkToFit="1"/>
    </xf>
    <xf numFmtId="0" fontId="44" fillId="0" borderId="18" xfId="0" applyFont="1" applyBorder="1" applyAlignment="1" applyProtection="1">
      <alignment horizontal="left" vertical="center" shrinkToFit="1"/>
    </xf>
    <xf numFmtId="199" fontId="62" fillId="0" borderId="0" xfId="0" applyNumberFormat="1" applyFont="1" applyFill="1" applyBorder="1" applyAlignment="1">
      <alignment horizontal="center" vertical="center" shrinkToFit="1"/>
    </xf>
    <xf numFmtId="199" fontId="62" fillId="0" borderId="48" xfId="0" applyNumberFormat="1" applyFont="1" applyFill="1" applyBorder="1" applyAlignment="1">
      <alignment horizontal="center" vertical="center" shrinkToFit="1"/>
    </xf>
    <xf numFmtId="0" fontId="63" fillId="0" borderId="21" xfId="0" applyFont="1" applyFill="1" applyBorder="1" applyAlignment="1">
      <alignment horizontal="distributed" vertical="center" shrinkToFit="1"/>
    </xf>
    <xf numFmtId="0" fontId="63" fillId="0" borderId="22" xfId="0" applyFont="1" applyFill="1" applyBorder="1" applyAlignment="1">
      <alignment horizontal="distributed" vertical="center" shrinkToFit="1"/>
    </xf>
    <xf numFmtId="0" fontId="62" fillId="0" borderId="52" xfId="0" applyFont="1" applyFill="1" applyBorder="1" applyAlignment="1">
      <alignment vertical="center" shrinkToFit="1"/>
    </xf>
    <xf numFmtId="0" fontId="62" fillId="0" borderId="21" xfId="0" applyFont="1" applyFill="1" applyBorder="1" applyAlignment="1">
      <alignment horizontal="distributed" vertical="center" shrinkToFit="1"/>
    </xf>
    <xf numFmtId="0" fontId="62" fillId="0" borderId="22" xfId="0" applyFont="1" applyFill="1" applyBorder="1" applyAlignment="1">
      <alignment horizontal="distributed" vertical="center" shrinkToFit="1"/>
    </xf>
    <xf numFmtId="0" fontId="39" fillId="0" borderId="23" xfId="0" applyFont="1" applyBorder="1" applyAlignment="1" applyProtection="1">
      <alignment vertical="center" textRotation="255"/>
    </xf>
    <xf numFmtId="0" fontId="48" fillId="0" borderId="20" xfId="0" applyFont="1" applyBorder="1" applyAlignment="1">
      <alignment shrinkToFit="1"/>
    </xf>
    <xf numFmtId="198" fontId="62" fillId="0" borderId="20" xfId="0" applyNumberFormat="1" applyFont="1" applyFill="1" applyBorder="1" applyAlignment="1">
      <alignment horizontal="center" vertical="center" shrinkToFit="1"/>
    </xf>
    <xf numFmtId="198" fontId="62" fillId="0" borderId="50" xfId="0" applyNumberFormat="1" applyFont="1" applyFill="1" applyBorder="1" applyAlignment="1">
      <alignment horizontal="center" vertical="center" shrinkToFit="1"/>
    </xf>
    <xf numFmtId="0" fontId="63" fillId="0" borderId="24" xfId="0" applyFont="1" applyFill="1" applyBorder="1" applyAlignment="1">
      <alignment horizontal="distributed" vertical="center" shrinkToFit="1"/>
    </xf>
    <xf numFmtId="0" fontId="63" fillId="0" borderId="20" xfId="0" applyFont="1" applyFill="1" applyBorder="1" applyAlignment="1">
      <alignment horizontal="distributed" vertical="center" shrinkToFit="1"/>
    </xf>
    <xf numFmtId="0" fontId="62" fillId="0" borderId="21" xfId="0" applyFont="1" applyFill="1" applyBorder="1" applyAlignment="1">
      <alignment horizontal="distributed" vertical="center" wrapText="1" shrinkToFit="1"/>
    </xf>
    <xf numFmtId="0" fontId="62" fillId="0" borderId="22" xfId="0" applyFont="1" applyFill="1" applyBorder="1" applyAlignment="1">
      <alignment horizontal="distributed" vertical="center" wrapText="1" shrinkToFit="1"/>
    </xf>
    <xf numFmtId="180" fontId="39" fillId="0" borderId="54" xfId="0" applyNumberFormat="1" applyFont="1" applyFill="1" applyBorder="1" applyAlignment="1">
      <alignment horizontal="center" vertical="center"/>
    </xf>
    <xf numFmtId="180" fontId="39" fillId="0" borderId="26" xfId="0" applyNumberFormat="1" applyFont="1" applyFill="1" applyBorder="1" applyAlignment="1">
      <alignment horizontal="center" vertical="center"/>
    </xf>
    <xf numFmtId="180" fontId="39" fillId="0" borderId="27" xfId="0" applyNumberFormat="1" applyFont="1" applyFill="1" applyBorder="1" applyAlignment="1">
      <alignment horizontal="center" vertical="center"/>
    </xf>
    <xf numFmtId="197" fontId="39" fillId="0" borderId="26" xfId="0" applyNumberFormat="1" applyFont="1" applyFill="1" applyBorder="1" applyAlignment="1" applyProtection="1">
      <alignment horizontal="right" vertical="center"/>
    </xf>
    <xf numFmtId="0" fontId="39" fillId="24" borderId="19" xfId="0" applyFont="1" applyFill="1" applyBorder="1" applyAlignment="1" applyProtection="1">
      <alignment horizontal="center" vertical="center" shrinkToFit="1"/>
    </xf>
    <xf numFmtId="0" fontId="39" fillId="24" borderId="32" xfId="0" applyFont="1" applyFill="1" applyBorder="1" applyAlignment="1" applyProtection="1">
      <alignment horizontal="center" vertical="center" shrinkToFit="1"/>
    </xf>
    <xf numFmtId="0" fontId="39" fillId="24" borderId="17" xfId="0" applyFont="1" applyFill="1" applyBorder="1" applyAlignment="1" applyProtection="1">
      <alignment horizontal="center" vertical="center"/>
    </xf>
    <xf numFmtId="0" fontId="39" fillId="24" borderId="19" xfId="0" applyFont="1" applyFill="1" applyBorder="1" applyAlignment="1" applyProtection="1">
      <alignment horizontal="center" vertical="center"/>
    </xf>
    <xf numFmtId="0" fontId="39" fillId="24" borderId="53" xfId="0" applyFont="1" applyFill="1" applyBorder="1" applyAlignment="1" applyProtection="1">
      <alignment horizontal="center" vertical="center"/>
    </xf>
    <xf numFmtId="197" fontId="39" fillId="0" borderId="22" xfId="0" applyNumberFormat="1" applyFont="1" applyFill="1" applyBorder="1" applyAlignment="1" applyProtection="1">
      <alignment vertical="center"/>
    </xf>
    <xf numFmtId="197" fontId="39" fillId="0" borderId="26" xfId="0" applyNumberFormat="1" applyFont="1" applyFill="1" applyBorder="1" applyAlignment="1" applyProtection="1">
      <alignment vertical="center"/>
    </xf>
    <xf numFmtId="0" fontId="39" fillId="24" borderId="24" xfId="0" applyFont="1" applyFill="1" applyBorder="1" applyAlignment="1" applyProtection="1">
      <alignment horizontal="center" vertical="center"/>
    </xf>
    <xf numFmtId="0" fontId="39" fillId="24" borderId="20" xfId="0" applyFont="1" applyFill="1" applyBorder="1" applyAlignment="1" applyProtection="1">
      <alignment horizontal="center" vertical="center"/>
    </xf>
    <xf numFmtId="0" fontId="39" fillId="24" borderId="23" xfId="0" applyFont="1" applyFill="1" applyBorder="1" applyAlignment="1" applyProtection="1">
      <alignment horizontal="center" vertical="center"/>
    </xf>
    <xf numFmtId="0" fontId="39" fillId="24" borderId="21" xfId="0" applyFont="1" applyFill="1" applyBorder="1" applyAlignment="1" applyProtection="1">
      <alignment horizontal="center" vertical="center"/>
    </xf>
    <xf numFmtId="0" fontId="39" fillId="24" borderId="22" xfId="0" applyFont="1" applyFill="1" applyBorder="1" applyAlignment="1" applyProtection="1">
      <alignment horizontal="center" vertical="center"/>
    </xf>
    <xf numFmtId="0" fontId="39" fillId="24" borderId="30" xfId="0" applyFont="1" applyFill="1" applyBorder="1" applyAlignment="1" applyProtection="1">
      <alignment horizontal="center" vertical="center"/>
    </xf>
    <xf numFmtId="0" fontId="39" fillId="24" borderId="32" xfId="0" applyFont="1" applyFill="1" applyBorder="1" applyAlignment="1" applyProtection="1">
      <alignment horizontal="center" vertical="center"/>
    </xf>
    <xf numFmtId="180" fontId="39" fillId="0" borderId="55" xfId="0" applyNumberFormat="1" applyFont="1" applyFill="1" applyBorder="1" applyAlignment="1">
      <alignment horizontal="center" vertical="center"/>
    </xf>
    <xf numFmtId="180" fontId="39" fillId="0" borderId="56" xfId="0" applyNumberFormat="1" applyFont="1" applyFill="1" applyBorder="1" applyAlignment="1">
      <alignment horizontal="center" vertical="center"/>
    </xf>
    <xf numFmtId="180" fontId="39" fillId="0" borderId="57" xfId="0" applyNumberFormat="1" applyFont="1" applyFill="1" applyBorder="1" applyAlignment="1">
      <alignment horizontal="center" vertical="center"/>
    </xf>
    <xf numFmtId="197" fontId="39" fillId="0" borderId="22" xfId="0" applyNumberFormat="1" applyFont="1" applyFill="1" applyBorder="1" applyAlignment="1" applyProtection="1">
      <alignment horizontal="right" vertical="center"/>
    </xf>
    <xf numFmtId="0" fontId="39" fillId="24" borderId="24" xfId="0" applyFont="1" applyFill="1" applyBorder="1" applyAlignment="1" applyProtection="1">
      <alignment vertical="center" textRotation="255"/>
    </xf>
    <xf numFmtId="0" fontId="39" fillId="24" borderId="23" xfId="0" applyFont="1" applyFill="1" applyBorder="1" applyAlignment="1" applyProtection="1">
      <alignment vertical="center" textRotation="255"/>
    </xf>
    <xf numFmtId="0" fontId="39" fillId="24" borderId="21" xfId="0" applyFont="1" applyFill="1" applyBorder="1" applyAlignment="1" applyProtection="1">
      <alignment vertical="center" textRotation="255"/>
    </xf>
    <xf numFmtId="0" fontId="39" fillId="24" borderId="30" xfId="0" applyFont="1" applyFill="1" applyBorder="1" applyAlignment="1" applyProtection="1">
      <alignment vertical="center" textRotation="255"/>
    </xf>
    <xf numFmtId="0" fontId="39" fillId="24" borderId="16" xfId="0" applyFont="1" applyFill="1" applyBorder="1" applyAlignment="1" applyProtection="1">
      <alignment horizontal="center" vertical="center"/>
    </xf>
    <xf numFmtId="0" fontId="39" fillId="24" borderId="50" xfId="0" applyFont="1" applyFill="1" applyBorder="1" applyAlignment="1" applyProtection="1">
      <alignment horizontal="center" vertical="center"/>
    </xf>
    <xf numFmtId="0" fontId="39" fillId="0" borderId="21" xfId="0" applyFont="1" applyBorder="1" applyAlignment="1" applyProtection="1">
      <alignment horizontal="center" vertical="center"/>
    </xf>
    <xf numFmtId="0" fontId="39" fillId="0" borderId="22" xfId="0" applyFont="1" applyBorder="1" applyAlignment="1" applyProtection="1">
      <alignment horizontal="center" vertical="center"/>
    </xf>
    <xf numFmtId="0" fontId="39" fillId="0" borderId="30" xfId="0" applyFont="1" applyBorder="1" applyAlignment="1" applyProtection="1">
      <alignment horizontal="center" vertical="center"/>
    </xf>
    <xf numFmtId="180" fontId="39" fillId="0" borderId="21" xfId="0" applyNumberFormat="1" applyFont="1" applyFill="1" applyBorder="1" applyAlignment="1">
      <alignment horizontal="center" vertical="center"/>
    </xf>
    <xf numFmtId="180" fontId="39" fillId="0" borderId="22" xfId="0" applyNumberFormat="1" applyFont="1" applyFill="1" applyBorder="1" applyAlignment="1">
      <alignment horizontal="center" vertical="center"/>
    </xf>
    <xf numFmtId="180" fontId="39" fillId="0" borderId="29" xfId="0" applyNumberFormat="1" applyFont="1" applyFill="1" applyBorder="1" applyAlignment="1">
      <alignment horizontal="center" vertical="center"/>
    </xf>
    <xf numFmtId="0" fontId="39" fillId="0" borderId="54" xfId="0" applyFont="1" applyBorder="1" applyAlignment="1" applyProtection="1">
      <alignment horizontal="center" vertical="center"/>
    </xf>
    <xf numFmtId="0" fontId="39" fillId="0" borderId="26" xfId="0" applyFont="1" applyBorder="1" applyAlignment="1" applyProtection="1">
      <alignment horizontal="center" vertical="center"/>
    </xf>
    <xf numFmtId="0" fontId="39" fillId="0" borderId="28" xfId="0" applyFont="1" applyBorder="1" applyAlignment="1" applyProtection="1">
      <alignment horizontal="center" vertical="center"/>
    </xf>
    <xf numFmtId="0" fontId="0" fillId="0" borderId="26" xfId="0" applyBorder="1"/>
    <xf numFmtId="0" fontId="0" fillId="0" borderId="27" xfId="0" applyBorder="1"/>
    <xf numFmtId="0" fontId="39" fillId="0" borderId="24" xfId="0" applyFont="1" applyBorder="1" applyAlignment="1" applyProtection="1">
      <alignment horizontal="center" vertical="center" textRotation="255"/>
    </xf>
    <xf numFmtId="0" fontId="39" fillId="0" borderId="23" xfId="0" applyFont="1" applyBorder="1" applyAlignment="1" applyProtection="1">
      <alignment horizontal="center" vertical="center" textRotation="255"/>
    </xf>
    <xf numFmtId="0" fontId="39" fillId="0" borderId="21" xfId="0" applyFont="1" applyBorder="1" applyAlignment="1" applyProtection="1">
      <alignment horizontal="center" vertical="center" textRotation="255"/>
    </xf>
    <xf numFmtId="0" fontId="39" fillId="0" borderId="30" xfId="0" applyFont="1" applyBorder="1" applyAlignment="1" applyProtection="1">
      <alignment horizontal="center" vertical="center" textRotation="255"/>
    </xf>
    <xf numFmtId="0" fontId="22" fillId="0" borderId="23" xfId="0" applyFont="1" applyFill="1" applyBorder="1" applyAlignment="1" applyProtection="1">
      <alignment vertical="center" textRotation="255" shrinkToFit="1"/>
    </xf>
    <xf numFmtId="0" fontId="0" fillId="0" borderId="18" xfId="0" applyFont="1" applyFill="1" applyBorder="1" applyAlignment="1" applyProtection="1">
      <alignment vertical="center" textRotation="255" shrinkToFit="1"/>
    </xf>
    <xf numFmtId="0" fontId="0" fillId="0" borderId="0" xfId="0" applyFont="1" applyFill="1" applyBorder="1" applyAlignment="1" applyProtection="1">
      <alignment vertical="center" textRotation="255" shrinkToFit="1"/>
    </xf>
    <xf numFmtId="0" fontId="0" fillId="0" borderId="30" xfId="0" applyFont="1" applyFill="1" applyBorder="1" applyAlignment="1" applyProtection="1">
      <alignment vertical="center" textRotation="255" shrinkToFit="1"/>
    </xf>
    <xf numFmtId="0" fontId="44" fillId="0" borderId="25" xfId="0" applyFont="1" applyFill="1" applyBorder="1" applyAlignment="1" applyProtection="1">
      <alignment horizontal="center" vertical="center" shrinkToFit="1"/>
    </xf>
    <xf numFmtId="0" fontId="44" fillId="0" borderId="0" xfId="0" applyFont="1" applyFill="1" applyBorder="1" applyAlignment="1" applyProtection="1">
      <alignment horizontal="center" vertical="center" shrinkToFit="1"/>
    </xf>
    <xf numFmtId="197" fontId="22" fillId="0" borderId="20" xfId="99" applyNumberFormat="1" applyFont="1" applyFill="1" applyBorder="1" applyAlignment="1">
      <alignment horizontal="right" vertical="center"/>
    </xf>
    <xf numFmtId="197" fontId="22" fillId="0" borderId="24" xfId="99" applyNumberFormat="1" applyFont="1" applyFill="1" applyBorder="1" applyAlignment="1">
      <alignment horizontal="right" vertical="center"/>
    </xf>
    <xf numFmtId="197" fontId="22" fillId="0" borderId="0" xfId="100" applyNumberFormat="1" applyFont="1" applyFill="1" applyBorder="1" applyAlignment="1">
      <alignment horizontal="right" vertical="center"/>
    </xf>
    <xf numFmtId="0" fontId="48" fillId="0" borderId="25"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66" fillId="0" borderId="58" xfId="0" applyFont="1" applyFill="1" applyBorder="1" applyAlignment="1" applyProtection="1">
      <alignment horizontal="center" vertical="center" shrinkToFit="1"/>
    </xf>
    <xf numFmtId="0" fontId="66" fillId="0" borderId="59" xfId="0" applyFont="1" applyFill="1" applyBorder="1" applyAlignment="1" applyProtection="1">
      <alignment horizontal="center" vertical="center" shrinkToFit="1"/>
    </xf>
    <xf numFmtId="0" fontId="66" fillId="0" borderId="60" xfId="0" applyFont="1" applyFill="1" applyBorder="1" applyAlignment="1" applyProtection="1">
      <alignment horizontal="center" vertical="center" shrinkToFit="1"/>
    </xf>
    <xf numFmtId="0" fontId="39" fillId="0" borderId="20" xfId="0" applyFont="1" applyFill="1" applyBorder="1" applyAlignment="1" applyProtection="1">
      <alignment horizontal="left" vertical="center"/>
    </xf>
    <xf numFmtId="0" fontId="0" fillId="0" borderId="20" xfId="0" applyFill="1" applyBorder="1" applyAlignment="1">
      <alignment vertical="center"/>
    </xf>
    <xf numFmtId="0" fontId="22" fillId="0" borderId="18" xfId="0" applyFont="1" applyFill="1" applyBorder="1" applyAlignment="1" applyProtection="1">
      <alignment vertical="center" textRotation="255" shrinkToFit="1"/>
    </xf>
    <xf numFmtId="0" fontId="22" fillId="0" borderId="0" xfId="0" applyFont="1" applyFill="1" applyBorder="1" applyAlignment="1" applyProtection="1">
      <alignment vertical="center" textRotation="255" shrinkToFit="1"/>
    </xf>
    <xf numFmtId="0" fontId="22" fillId="0" borderId="30" xfId="0" applyFont="1" applyFill="1" applyBorder="1" applyAlignment="1" applyProtection="1">
      <alignment vertical="center" textRotation="255" shrinkToFit="1"/>
    </xf>
    <xf numFmtId="0" fontId="22" fillId="0" borderId="24" xfId="0" applyFont="1" applyFill="1" applyBorder="1" applyAlignment="1" applyProtection="1">
      <alignment horizontal="distributed" vertical="center"/>
    </xf>
    <xf numFmtId="0" fontId="22" fillId="0" borderId="20" xfId="0" applyFont="1" applyFill="1" applyBorder="1" applyAlignment="1" applyProtection="1">
      <alignment horizontal="distributed" vertical="center"/>
    </xf>
    <xf numFmtId="0" fontId="22" fillId="0" borderId="23" xfId="0" applyFont="1" applyFill="1" applyBorder="1" applyAlignment="1" applyProtection="1">
      <alignment horizontal="distributed" vertical="center"/>
    </xf>
    <xf numFmtId="197" fontId="22" fillId="0" borderId="0" xfId="99" applyNumberFormat="1" applyFont="1" applyFill="1" applyBorder="1" applyAlignment="1">
      <alignment horizontal="right" vertical="center"/>
    </xf>
    <xf numFmtId="197" fontId="22" fillId="0" borderId="20" xfId="101" applyNumberFormat="1" applyFont="1" applyBorder="1" applyAlignment="1">
      <alignment horizontal="right" vertical="center"/>
    </xf>
    <xf numFmtId="0" fontId="39" fillId="24" borderId="0" xfId="0" applyFont="1" applyFill="1" applyBorder="1" applyAlignment="1" applyProtection="1">
      <alignment wrapText="1"/>
    </xf>
    <xf numFmtId="0" fontId="39" fillId="24" borderId="18" xfId="0" applyFont="1" applyFill="1" applyBorder="1" applyAlignment="1" applyProtection="1">
      <alignment wrapText="1"/>
    </xf>
    <xf numFmtId="0" fontId="39" fillId="24" borderId="24" xfId="0" applyFont="1" applyFill="1" applyBorder="1" applyAlignment="1" applyProtection="1">
      <alignment horizontal="center" vertical="center" wrapText="1"/>
    </xf>
    <xf numFmtId="0" fontId="0" fillId="24" borderId="23" xfId="0" applyFont="1" applyFill="1" applyBorder="1" applyAlignment="1">
      <alignment horizontal="center"/>
    </xf>
    <xf numFmtId="0" fontId="0" fillId="24" borderId="25" xfId="0" applyFont="1" applyFill="1" applyBorder="1" applyAlignment="1">
      <alignment horizontal="center"/>
    </xf>
    <xf numFmtId="0" fontId="0" fillId="24" borderId="18" xfId="0" applyFont="1" applyFill="1" applyBorder="1" applyAlignment="1">
      <alignment horizontal="center"/>
    </xf>
    <xf numFmtId="0" fontId="22" fillId="0" borderId="20" xfId="0" applyFont="1" applyBorder="1" applyAlignment="1" applyProtection="1">
      <alignment vertical="center" textRotation="255" shrinkToFit="1"/>
    </xf>
    <xf numFmtId="0" fontId="0" fillId="0" borderId="0" xfId="0" applyFont="1" applyBorder="1" applyAlignment="1" applyProtection="1">
      <alignment vertical="center" textRotation="255" shrinkToFit="1"/>
    </xf>
    <xf numFmtId="0" fontId="0" fillId="0" borderId="22" xfId="0" applyFont="1" applyBorder="1" applyAlignment="1" applyProtection="1">
      <alignment vertical="center" textRotation="255" shrinkToFit="1"/>
    </xf>
    <xf numFmtId="0" fontId="39" fillId="24" borderId="0" xfId="0" applyFont="1" applyFill="1" applyBorder="1" applyAlignment="1" applyProtection="1">
      <alignment horizontal="center" vertical="center"/>
    </xf>
    <xf numFmtId="0" fontId="39" fillId="24" borderId="18" xfId="0" applyFont="1" applyFill="1" applyBorder="1" applyAlignment="1" applyProtection="1">
      <alignment horizontal="center" vertical="center"/>
    </xf>
    <xf numFmtId="197" fontId="22" fillId="0" borderId="24" xfId="101" applyNumberFormat="1" applyFont="1" applyBorder="1" applyAlignment="1">
      <alignment horizontal="right" vertical="center"/>
    </xf>
    <xf numFmtId="0" fontId="65" fillId="24" borderId="24" xfId="0" applyFont="1" applyFill="1" applyBorder="1" applyAlignment="1" applyProtection="1">
      <alignment horizontal="center" vertical="center" wrapText="1"/>
    </xf>
    <xf numFmtId="0" fontId="61" fillId="24" borderId="23" xfId="0" applyFont="1" applyFill="1" applyBorder="1" applyAlignment="1">
      <alignment horizontal="center"/>
    </xf>
    <xf numFmtId="0" fontId="61" fillId="24" borderId="25" xfId="0" applyFont="1" applyFill="1" applyBorder="1" applyAlignment="1">
      <alignment horizontal="center"/>
    </xf>
    <xf numFmtId="0" fontId="61" fillId="24" borderId="18" xfId="0" applyFont="1" applyFill="1" applyBorder="1" applyAlignment="1">
      <alignment horizontal="center"/>
    </xf>
    <xf numFmtId="0" fontId="39" fillId="24" borderId="25" xfId="0" applyFont="1" applyFill="1" applyBorder="1" applyAlignment="1" applyProtection="1">
      <alignment horizontal="center" vertical="center"/>
    </xf>
    <xf numFmtId="0" fontId="0" fillId="24" borderId="23" xfId="0" applyFont="1" applyFill="1" applyBorder="1" applyAlignment="1">
      <alignment horizontal="center" vertical="center" wrapText="1"/>
    </xf>
    <xf numFmtId="0" fontId="0" fillId="24" borderId="25"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44" fillId="24" borderId="24" xfId="0" applyFont="1" applyFill="1" applyBorder="1" applyAlignment="1" applyProtection="1">
      <alignment horizontal="center" vertical="center" wrapText="1"/>
    </xf>
    <xf numFmtId="0" fontId="44" fillId="24" borderId="20" xfId="0" applyFont="1" applyFill="1" applyBorder="1" applyAlignment="1" applyProtection="1">
      <alignment horizontal="center" vertical="center" wrapText="1"/>
    </xf>
    <xf numFmtId="0" fontId="44" fillId="24" borderId="17" xfId="0" applyFont="1" applyFill="1" applyBorder="1" applyAlignment="1">
      <alignment horizontal="center" vertical="center" wrapText="1"/>
    </xf>
    <xf numFmtId="0" fontId="44" fillId="0" borderId="19" xfId="0" applyFont="1" applyBorder="1" applyAlignment="1">
      <alignment horizontal="center" vertical="center"/>
    </xf>
    <xf numFmtId="0" fontId="0" fillId="24" borderId="23" xfId="0" applyFont="1" applyFill="1" applyBorder="1" applyAlignment="1">
      <alignment horizontal="center" vertical="center"/>
    </xf>
    <xf numFmtId="0" fontId="0" fillId="24" borderId="25" xfId="0" applyFont="1" applyFill="1" applyBorder="1" applyAlignment="1">
      <alignment horizontal="center" vertical="center"/>
    </xf>
    <xf numFmtId="0" fontId="0" fillId="24" borderId="18" xfId="0" applyFont="1" applyFill="1" applyBorder="1" applyAlignment="1">
      <alignment horizontal="center" vertical="center"/>
    </xf>
    <xf numFmtId="0" fontId="43" fillId="24" borderId="24" xfId="0" applyFont="1" applyFill="1" applyBorder="1" applyAlignment="1" applyProtection="1">
      <alignment horizontal="center" vertical="center" wrapText="1"/>
    </xf>
    <xf numFmtId="0" fontId="22" fillId="24" borderId="23" xfId="0" applyFont="1" applyFill="1" applyBorder="1" applyAlignment="1">
      <alignment horizontal="center" vertical="center"/>
    </xf>
    <xf numFmtId="0" fontId="22" fillId="24" borderId="21" xfId="0" applyFont="1" applyFill="1" applyBorder="1" applyAlignment="1">
      <alignment horizontal="center" vertical="center"/>
    </xf>
    <xf numFmtId="0" fontId="22" fillId="24" borderId="30" xfId="0" applyFont="1" applyFill="1" applyBorder="1" applyAlignment="1">
      <alignment horizontal="center" vertical="center"/>
    </xf>
    <xf numFmtId="0" fontId="39" fillId="24" borderId="20" xfId="0" applyFont="1" applyFill="1" applyBorder="1" applyAlignment="1" applyProtection="1">
      <alignment horizontal="center" vertical="center" wrapText="1"/>
    </xf>
    <xf numFmtId="0" fontId="39" fillId="24" borderId="23" xfId="0" applyFont="1" applyFill="1" applyBorder="1" applyAlignment="1" applyProtection="1">
      <alignment horizontal="center" vertical="center" wrapText="1"/>
    </xf>
    <xf numFmtId="0" fontId="39" fillId="24" borderId="31" xfId="0" applyFont="1" applyFill="1" applyBorder="1" applyAlignment="1" applyProtection="1">
      <alignment horizontal="center" vertical="center" wrapText="1"/>
    </xf>
    <xf numFmtId="0" fontId="0" fillId="24" borderId="24"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0" fillId="0" borderId="30" xfId="0" applyBorder="1" applyAlignment="1">
      <alignment vertical="center"/>
    </xf>
    <xf numFmtId="0" fontId="48" fillId="24" borderId="23" xfId="0" applyFont="1" applyFill="1" applyBorder="1" applyAlignment="1">
      <alignment horizontal="center" vertical="center"/>
    </xf>
    <xf numFmtId="0" fontId="48" fillId="24" borderId="25" xfId="0" applyFont="1" applyFill="1" applyBorder="1" applyAlignment="1">
      <alignment horizontal="center" vertical="center"/>
    </xf>
    <xf numFmtId="0" fontId="48" fillId="24" borderId="18" xfId="0" applyFont="1" applyFill="1" applyBorder="1" applyAlignment="1">
      <alignment horizontal="center" vertical="center"/>
    </xf>
    <xf numFmtId="0" fontId="48" fillId="24" borderId="20" xfId="0" applyFont="1" applyFill="1" applyBorder="1" applyAlignment="1">
      <alignment horizontal="center" vertical="center" wrapText="1"/>
    </xf>
    <xf numFmtId="0" fontId="48" fillId="24" borderId="25" xfId="0" applyFont="1" applyFill="1" applyBorder="1" applyAlignment="1">
      <alignment horizontal="center" vertical="center" wrapText="1"/>
    </xf>
    <xf numFmtId="0" fontId="48" fillId="24" borderId="0"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30" xfId="0" applyFont="1" applyFill="1" applyBorder="1" applyAlignment="1">
      <alignment horizontal="center" vertical="center" wrapText="1"/>
    </xf>
    <xf numFmtId="0" fontId="48" fillId="24" borderId="23" xfId="0" applyFont="1" applyFill="1" applyBorder="1" applyAlignment="1">
      <alignment horizontal="center"/>
    </xf>
    <xf numFmtId="0" fontId="48" fillId="24" borderId="25" xfId="0" applyFont="1" applyFill="1" applyBorder="1" applyAlignment="1">
      <alignment horizontal="center"/>
    </xf>
    <xf numFmtId="0" fontId="48" fillId="24" borderId="18" xfId="0" applyFont="1" applyFill="1" applyBorder="1" applyAlignment="1">
      <alignment horizontal="center"/>
    </xf>
    <xf numFmtId="0" fontId="64" fillId="0" borderId="0" xfId="0" applyFont="1" applyFill="1" applyBorder="1" applyAlignment="1" applyProtection="1">
      <alignment horizontal="center" vertical="center"/>
    </xf>
    <xf numFmtId="0" fontId="55" fillId="0" borderId="0" xfId="0" applyFont="1" applyFill="1" applyAlignment="1">
      <alignment vertical="center"/>
    </xf>
    <xf numFmtId="0" fontId="39" fillId="0" borderId="0" xfId="0" applyFont="1" applyAlignment="1" applyProtection="1">
      <alignment horizontal="right" vertical="center"/>
    </xf>
    <xf numFmtId="180" fontId="44" fillId="24" borderId="31" xfId="0" applyNumberFormat="1" applyFont="1" applyFill="1" applyBorder="1" applyAlignment="1">
      <alignment horizontal="center" vertical="center"/>
    </xf>
    <xf numFmtId="185" fontId="39" fillId="24" borderId="24" xfId="0" applyNumberFormat="1" applyFont="1" applyFill="1" applyBorder="1" applyAlignment="1">
      <alignment horizontal="center" vertical="center"/>
    </xf>
    <xf numFmtId="185" fontId="39" fillId="24" borderId="20" xfId="0" applyNumberFormat="1" applyFont="1" applyFill="1" applyBorder="1" applyAlignment="1">
      <alignment horizontal="center" vertical="center"/>
    </xf>
    <xf numFmtId="185" fontId="39" fillId="24" borderId="23" xfId="0" applyNumberFormat="1" applyFont="1" applyFill="1" applyBorder="1" applyAlignment="1">
      <alignment horizontal="center" vertical="center"/>
    </xf>
    <xf numFmtId="185" fontId="39" fillId="24" borderId="25" xfId="0" applyNumberFormat="1" applyFont="1" applyFill="1" applyBorder="1" applyAlignment="1">
      <alignment horizontal="center" vertical="center"/>
    </xf>
    <xf numFmtId="185" fontId="39" fillId="24" borderId="0" xfId="0" applyNumberFormat="1" applyFont="1" applyFill="1" applyBorder="1" applyAlignment="1">
      <alignment horizontal="center" vertical="center"/>
    </xf>
    <xf numFmtId="185" fontId="39" fillId="24" borderId="18" xfId="0" applyNumberFormat="1" applyFont="1" applyFill="1" applyBorder="1" applyAlignment="1">
      <alignment horizontal="center" vertical="center"/>
    </xf>
    <xf numFmtId="185" fontId="39" fillId="24" borderId="21" xfId="0" applyNumberFormat="1" applyFont="1" applyFill="1" applyBorder="1" applyAlignment="1">
      <alignment horizontal="center" vertical="center"/>
    </xf>
    <xf numFmtId="185" fontId="39" fillId="24" borderId="22" xfId="0" applyNumberFormat="1" applyFont="1" applyFill="1" applyBorder="1" applyAlignment="1">
      <alignment horizontal="center" vertical="center"/>
    </xf>
    <xf numFmtId="185" fontId="39" fillId="24" borderId="30" xfId="0" applyNumberFormat="1" applyFont="1" applyFill="1" applyBorder="1" applyAlignment="1">
      <alignment horizontal="center" vertical="center"/>
    </xf>
    <xf numFmtId="185" fontId="39" fillId="24" borderId="24" xfId="0" applyNumberFormat="1" applyFont="1" applyFill="1" applyBorder="1" applyAlignment="1">
      <alignment horizontal="center" vertical="center" shrinkToFit="1"/>
    </xf>
    <xf numFmtId="185" fontId="39" fillId="24" borderId="20" xfId="0" applyNumberFormat="1" applyFont="1" applyFill="1" applyBorder="1" applyAlignment="1">
      <alignment horizontal="center" vertical="center" shrinkToFit="1"/>
    </xf>
    <xf numFmtId="185" fontId="39" fillId="24" borderId="23" xfId="0" applyNumberFormat="1" applyFont="1" applyFill="1" applyBorder="1" applyAlignment="1">
      <alignment horizontal="center" vertical="center" shrinkToFit="1"/>
    </xf>
    <xf numFmtId="185" fontId="39" fillId="24" borderId="25" xfId="0" applyNumberFormat="1" applyFont="1" applyFill="1" applyBorder="1" applyAlignment="1">
      <alignment horizontal="center" vertical="center" shrinkToFit="1"/>
    </xf>
    <xf numFmtId="185" fontId="39" fillId="24" borderId="0" xfId="0" applyNumberFormat="1" applyFont="1" applyFill="1" applyBorder="1" applyAlignment="1">
      <alignment horizontal="center" vertical="center" shrinkToFit="1"/>
    </xf>
    <xf numFmtId="185" fontId="39" fillId="24" borderId="18" xfId="0" applyNumberFormat="1" applyFont="1" applyFill="1" applyBorder="1" applyAlignment="1">
      <alignment horizontal="center" vertical="center" shrinkToFit="1"/>
    </xf>
    <xf numFmtId="185" fontId="39" fillId="24" borderId="21" xfId="0" applyNumberFormat="1" applyFont="1" applyFill="1" applyBorder="1" applyAlignment="1">
      <alignment horizontal="center" vertical="center" shrinkToFit="1"/>
    </xf>
    <xf numFmtId="185" fontId="39" fillId="24" borderId="22" xfId="0" applyNumberFormat="1" applyFont="1" applyFill="1" applyBorder="1" applyAlignment="1">
      <alignment horizontal="center" vertical="center" shrinkToFit="1"/>
    </xf>
    <xf numFmtId="185" fontId="39" fillId="24" borderId="30" xfId="0" applyNumberFormat="1" applyFont="1" applyFill="1" applyBorder="1" applyAlignment="1">
      <alignment horizontal="center" vertical="center" shrinkToFit="1"/>
    </xf>
    <xf numFmtId="0" fontId="39" fillId="24" borderId="24" xfId="0" applyFont="1" applyFill="1" applyBorder="1" applyAlignment="1">
      <alignment horizontal="center" vertical="center" shrinkToFit="1"/>
    </xf>
    <xf numFmtId="0" fontId="39" fillId="24" borderId="20" xfId="0" applyFont="1" applyFill="1" applyBorder="1" applyAlignment="1">
      <alignment horizontal="center" vertical="center" shrinkToFit="1"/>
    </xf>
    <xf numFmtId="0" fontId="39" fillId="24" borderId="23" xfId="0" applyFont="1" applyFill="1" applyBorder="1" applyAlignment="1">
      <alignment horizontal="center" vertical="center" shrinkToFit="1"/>
    </xf>
    <xf numFmtId="0" fontId="39" fillId="24" borderId="21" xfId="0" applyFont="1" applyFill="1" applyBorder="1" applyAlignment="1">
      <alignment horizontal="center" vertical="center" shrinkToFit="1"/>
    </xf>
    <xf numFmtId="0" fontId="39" fillId="24" borderId="22" xfId="0" applyFont="1" applyFill="1" applyBorder="1" applyAlignment="1">
      <alignment horizontal="center" vertical="center" shrinkToFit="1"/>
    </xf>
    <xf numFmtId="0" fontId="39" fillId="24" borderId="30" xfId="0" applyFont="1" applyFill="1" applyBorder="1" applyAlignment="1">
      <alignment horizontal="center" vertical="center" shrinkToFit="1"/>
    </xf>
    <xf numFmtId="180" fontId="44" fillId="24" borderId="15" xfId="0" applyNumberFormat="1" applyFont="1" applyFill="1" applyBorder="1" applyAlignment="1">
      <alignment horizontal="center" vertical="center"/>
    </xf>
    <xf numFmtId="180" fontId="44" fillId="24" borderId="24" xfId="0" applyNumberFormat="1" applyFont="1" applyFill="1" applyBorder="1" applyAlignment="1">
      <alignment horizontal="center" vertical="center"/>
    </xf>
    <xf numFmtId="180" fontId="44" fillId="24" borderId="21" xfId="0" applyNumberFormat="1" applyFont="1" applyFill="1" applyBorder="1" applyAlignment="1">
      <alignment horizontal="center" vertical="center"/>
    </xf>
    <xf numFmtId="0" fontId="39" fillId="24" borderId="24" xfId="0" applyFont="1" applyFill="1" applyBorder="1" applyAlignment="1">
      <alignment horizontal="center" vertical="center"/>
    </xf>
    <xf numFmtId="0" fontId="39" fillId="24" borderId="20" xfId="0" applyFont="1" applyFill="1" applyBorder="1" applyAlignment="1">
      <alignment horizontal="center" vertical="center"/>
    </xf>
    <xf numFmtId="0" fontId="39" fillId="24" borderId="23" xfId="0" applyFont="1" applyFill="1" applyBorder="1" applyAlignment="1">
      <alignment horizontal="center" vertical="center"/>
    </xf>
    <xf numFmtId="0" fontId="39" fillId="24" borderId="25" xfId="0" applyFont="1" applyFill="1" applyBorder="1" applyAlignment="1">
      <alignment horizontal="center" vertical="center"/>
    </xf>
    <xf numFmtId="0" fontId="39" fillId="24" borderId="0" xfId="0" applyFont="1" applyFill="1" applyBorder="1" applyAlignment="1">
      <alignment horizontal="center" vertical="center"/>
    </xf>
    <xf numFmtId="0" fontId="39" fillId="24" borderId="18" xfId="0" applyFont="1" applyFill="1" applyBorder="1" applyAlignment="1">
      <alignment horizontal="center" vertical="center"/>
    </xf>
    <xf numFmtId="0" fontId="39" fillId="24" borderId="21" xfId="0" applyFont="1" applyFill="1" applyBorder="1" applyAlignment="1">
      <alignment horizontal="center" vertical="center"/>
    </xf>
    <xf numFmtId="0" fontId="39" fillId="24" borderId="22" xfId="0" applyFont="1" applyFill="1" applyBorder="1" applyAlignment="1">
      <alignment horizontal="center" vertical="center"/>
    </xf>
    <xf numFmtId="0" fontId="39" fillId="24" borderId="30" xfId="0" applyFont="1" applyFill="1" applyBorder="1" applyAlignment="1">
      <alignment horizontal="center" vertical="center"/>
    </xf>
    <xf numFmtId="0" fontId="39" fillId="24" borderId="16" xfId="0" applyFont="1" applyFill="1" applyBorder="1" applyAlignment="1">
      <alignment horizontal="center" vertical="center"/>
    </xf>
    <xf numFmtId="185" fontId="39" fillId="24" borderId="19" xfId="0" applyNumberFormat="1" applyFont="1" applyFill="1" applyBorder="1" applyAlignment="1">
      <alignment horizontal="center" vertical="center"/>
    </xf>
    <xf numFmtId="0" fontId="39" fillId="24" borderId="19" xfId="0" applyFont="1" applyFill="1" applyBorder="1" applyAlignment="1">
      <alignment horizontal="center" vertical="center"/>
    </xf>
    <xf numFmtId="0" fontId="39" fillId="24" borderId="32" xfId="0" applyFont="1" applyFill="1" applyBorder="1" applyAlignment="1">
      <alignment horizontal="center" vertical="center"/>
    </xf>
    <xf numFmtId="185" fontId="59" fillId="24" borderId="19" xfId="0" applyNumberFormat="1" applyFont="1" applyFill="1" applyBorder="1" applyAlignment="1">
      <alignment horizontal="center" vertical="center"/>
    </xf>
    <xf numFmtId="185" fontId="59" fillId="24" borderId="32" xfId="0" applyNumberFormat="1" applyFont="1" applyFill="1" applyBorder="1" applyAlignment="1">
      <alignment horizontal="center" vertical="center"/>
    </xf>
    <xf numFmtId="185" fontId="39" fillId="24" borderId="24" xfId="0" applyNumberFormat="1" applyFont="1" applyFill="1" applyBorder="1" applyAlignment="1">
      <alignment horizontal="center" vertical="center" wrapText="1"/>
    </xf>
    <xf numFmtId="185" fontId="39" fillId="24" borderId="20" xfId="0" applyNumberFormat="1" applyFont="1" applyFill="1" applyBorder="1" applyAlignment="1">
      <alignment horizontal="center" vertical="center" wrapText="1"/>
    </xf>
    <xf numFmtId="185" fontId="39" fillId="24" borderId="23" xfId="0" applyNumberFormat="1" applyFont="1" applyFill="1" applyBorder="1" applyAlignment="1">
      <alignment horizontal="center" vertical="center" wrapText="1"/>
    </xf>
    <xf numFmtId="185" fontId="39" fillId="24" borderId="21" xfId="0" applyNumberFormat="1" applyFont="1" applyFill="1" applyBorder="1" applyAlignment="1">
      <alignment horizontal="center" vertical="center" wrapText="1"/>
    </xf>
    <xf numFmtId="185" fontId="39" fillId="24" borderId="22" xfId="0" applyNumberFormat="1" applyFont="1" applyFill="1" applyBorder="1" applyAlignment="1">
      <alignment horizontal="center" vertical="center" wrapText="1"/>
    </xf>
    <xf numFmtId="185" fontId="39" fillId="24" borderId="30" xfId="0" applyNumberFormat="1" applyFont="1" applyFill="1" applyBorder="1" applyAlignment="1">
      <alignment horizontal="center" vertical="center" wrapText="1"/>
    </xf>
    <xf numFmtId="185" fontId="64" fillId="0" borderId="0" xfId="0" applyNumberFormat="1" applyFont="1" applyFill="1" applyBorder="1" applyAlignment="1">
      <alignment horizontal="center" vertical="center"/>
    </xf>
    <xf numFmtId="49" fontId="83" fillId="0" borderId="22" xfId="0" applyNumberFormat="1" applyFont="1" applyFill="1" applyBorder="1" applyAlignment="1" applyProtection="1">
      <alignment horizontal="distributed" vertical="center" shrinkToFit="1"/>
    </xf>
    <xf numFmtId="0" fontId="60" fillId="0" borderId="22" xfId="0" applyFont="1" applyFill="1" applyBorder="1"/>
    <xf numFmtId="49" fontId="83" fillId="0" borderId="0" xfId="0" applyNumberFormat="1" applyFont="1" applyFill="1" applyBorder="1" applyAlignment="1" applyProtection="1">
      <alignment horizontal="distributed" vertical="center" shrinkToFit="1"/>
    </xf>
    <xf numFmtId="0" fontId="60" fillId="0" borderId="0" xfId="0" applyFont="1" applyFill="1" applyBorder="1" applyAlignment="1">
      <alignment horizontal="distributed" vertical="center"/>
    </xf>
    <xf numFmtId="49" fontId="44" fillId="0" borderId="0" xfId="0" applyNumberFormat="1" applyFont="1" applyFill="1" applyBorder="1" applyAlignment="1" applyProtection="1">
      <alignment horizontal="distributed" vertical="center" shrinkToFit="1"/>
    </xf>
    <xf numFmtId="0" fontId="48" fillId="0" borderId="0" xfId="0" applyFont="1" applyFill="1" applyBorder="1"/>
    <xf numFmtId="0" fontId="60" fillId="0" borderId="0" xfId="0" applyFont="1" applyFill="1" applyBorder="1"/>
    <xf numFmtId="49" fontId="39" fillId="0" borderId="0" xfId="0" applyNumberFormat="1" applyFont="1" applyFill="1" applyBorder="1" applyAlignment="1" applyProtection="1">
      <alignment horizontal="distributed" vertical="center" shrinkToFit="1"/>
    </xf>
    <xf numFmtId="0" fontId="0" fillId="0" borderId="0" xfId="0" applyFont="1" applyFill="1" applyBorder="1"/>
    <xf numFmtId="0" fontId="39" fillId="0" borderId="20" xfId="0" applyFont="1" applyFill="1" applyBorder="1" applyAlignment="1" applyProtection="1">
      <alignment horizontal="center" vertical="center"/>
    </xf>
    <xf numFmtId="0" fontId="39" fillId="0" borderId="23" xfId="0" applyFont="1" applyFill="1" applyBorder="1" applyAlignment="1" applyProtection="1">
      <alignment horizontal="center" vertical="center"/>
    </xf>
    <xf numFmtId="0" fontId="39" fillId="0" borderId="22" xfId="0" applyFont="1" applyFill="1" applyBorder="1" applyAlignment="1" applyProtection="1">
      <alignment horizontal="center" vertical="center"/>
    </xf>
    <xf numFmtId="0" fontId="0" fillId="0" borderId="0" xfId="0" applyFont="1" applyFill="1" applyAlignment="1" applyProtection="1">
      <alignment horizontal="left" vertical="center"/>
    </xf>
    <xf numFmtId="0" fontId="39" fillId="0" borderId="22" xfId="0" applyFont="1" applyFill="1" applyBorder="1" applyAlignment="1" applyProtection="1">
      <alignment horizontal="right" vertical="center"/>
    </xf>
    <xf numFmtId="0" fontId="39" fillId="0" borderId="0" xfId="0" applyFont="1" applyFill="1" applyBorder="1" applyAlignment="1" applyProtection="1">
      <alignment horizontal="center" vertical="center"/>
    </xf>
    <xf numFmtId="0" fontId="64" fillId="0" borderId="0" xfId="0" applyFont="1" applyFill="1" applyAlignment="1" applyProtection="1">
      <alignment horizontal="center" vertical="center"/>
    </xf>
    <xf numFmtId="0" fontId="64" fillId="0" borderId="0" xfId="0" applyFont="1" applyFill="1" applyAlignment="1">
      <alignment horizontal="center" vertical="center"/>
    </xf>
    <xf numFmtId="0" fontId="22" fillId="0" borderId="0" xfId="0" applyFont="1" applyFill="1" applyAlignment="1" applyProtection="1">
      <alignment horizontal="center" shrinkToFit="1"/>
    </xf>
    <xf numFmtId="0" fontId="39" fillId="0" borderId="0" xfId="0" applyFont="1" applyFill="1" applyBorder="1" applyAlignment="1" applyProtection="1">
      <alignment horizontal="center" vertical="center" shrinkToFit="1"/>
    </xf>
    <xf numFmtId="0" fontId="0" fillId="24" borderId="20" xfId="0" applyFont="1" applyFill="1" applyBorder="1" applyAlignment="1">
      <alignment horizontal="center" vertical="center"/>
    </xf>
    <xf numFmtId="0" fontId="0" fillId="24" borderId="22" xfId="0" applyFont="1" applyFill="1" applyBorder="1" applyAlignment="1">
      <alignment horizontal="center" vertical="center"/>
    </xf>
    <xf numFmtId="0" fontId="0" fillId="24" borderId="32" xfId="0" applyFont="1" applyFill="1" applyBorder="1" applyAlignment="1">
      <alignment horizontal="center" vertical="center"/>
    </xf>
    <xf numFmtId="0" fontId="0" fillId="24" borderId="19" xfId="0" applyFont="1" applyFill="1" applyBorder="1" applyAlignment="1">
      <alignment horizontal="center" vertical="center"/>
    </xf>
    <xf numFmtId="49" fontId="83" fillId="0" borderId="22" xfId="0" applyNumberFormat="1" applyFont="1" applyFill="1" applyBorder="1" applyAlignment="1" applyProtection="1">
      <alignment horizontal="distributed" vertical="center" wrapText="1"/>
    </xf>
    <xf numFmtId="49" fontId="43" fillId="0" borderId="0" xfId="0" applyNumberFormat="1" applyFont="1" applyFill="1" applyBorder="1" applyAlignment="1" applyProtection="1">
      <alignment horizontal="distributed" vertical="center" shrinkToFit="1"/>
    </xf>
    <xf numFmtId="49" fontId="43" fillId="0" borderId="0" xfId="0" applyNumberFormat="1" applyFont="1" applyFill="1" applyBorder="1" applyAlignment="1" applyProtection="1">
      <alignment horizontal="distributed" vertical="center"/>
    </xf>
    <xf numFmtId="0" fontId="44" fillId="26" borderId="0" xfId="0" applyFont="1" applyFill="1" applyBorder="1" applyAlignment="1" applyProtection="1">
      <alignment horizontal="distributed" vertical="distributed"/>
    </xf>
    <xf numFmtId="0" fontId="21" fillId="26" borderId="0" xfId="0" applyFont="1" applyFill="1"/>
    <xf numFmtId="0" fontId="21" fillId="26" borderId="18" xfId="0" applyFont="1" applyFill="1" applyBorder="1"/>
    <xf numFmtId="0" fontId="39" fillId="26" borderId="0" xfId="0" applyFont="1" applyFill="1" applyBorder="1" applyAlignment="1" applyProtection="1">
      <alignment horizontal="distributed" vertical="distributed"/>
    </xf>
    <xf numFmtId="0" fontId="83" fillId="26" borderId="22" xfId="0" applyFont="1" applyFill="1" applyBorder="1" applyAlignment="1" applyProtection="1">
      <alignment horizontal="distributed" vertical="distributed" shrinkToFit="1"/>
    </xf>
    <xf numFmtId="0" fontId="21" fillId="26" borderId="22" xfId="0" applyFont="1" applyFill="1" applyBorder="1" applyAlignment="1">
      <alignment shrinkToFit="1"/>
    </xf>
    <xf numFmtId="0" fontId="21" fillId="26" borderId="30" xfId="0" applyFont="1" applyFill="1" applyBorder="1" applyAlignment="1">
      <alignment shrinkToFit="1"/>
    </xf>
    <xf numFmtId="0" fontId="44" fillId="26" borderId="0" xfId="0" applyFont="1" applyFill="1" applyBorder="1" applyAlignment="1" applyProtection="1">
      <alignment horizontal="distributed" vertical="center" shrinkToFit="1"/>
    </xf>
    <xf numFmtId="0" fontId="44" fillId="26" borderId="0" xfId="0" applyFont="1" applyFill="1" applyAlignment="1">
      <alignment horizontal="distributed"/>
    </xf>
    <xf numFmtId="0" fontId="44" fillId="26" borderId="18" xfId="0" applyFont="1" applyFill="1" applyBorder="1" applyAlignment="1">
      <alignment horizontal="distributed"/>
    </xf>
    <xf numFmtId="0" fontId="83" fillId="26" borderId="0" xfId="0" applyFont="1" applyFill="1" applyBorder="1" applyAlignment="1" applyProtection="1">
      <alignment horizontal="distributed" vertical="center" shrinkToFit="1"/>
    </xf>
    <xf numFmtId="0" fontId="83" fillId="26" borderId="0" xfId="0" applyFont="1" applyFill="1" applyAlignment="1">
      <alignment horizontal="distributed"/>
    </xf>
    <xf numFmtId="0" fontId="83" fillId="26" borderId="18" xfId="0" applyFont="1" applyFill="1" applyBorder="1" applyAlignment="1">
      <alignment horizontal="distributed"/>
    </xf>
    <xf numFmtId="0" fontId="83" fillId="26" borderId="0" xfId="0" applyFont="1" applyFill="1" applyAlignment="1">
      <alignment horizontal="distributed" vertical="center" shrinkToFit="1"/>
    </xf>
    <xf numFmtId="0" fontId="83" fillId="26" borderId="18" xfId="0" applyFont="1" applyFill="1" applyBorder="1" applyAlignment="1">
      <alignment horizontal="distributed" vertical="center" shrinkToFit="1"/>
    </xf>
    <xf numFmtId="0" fontId="39" fillId="24" borderId="25" xfId="0" applyFont="1" applyFill="1" applyBorder="1" applyAlignment="1" applyProtection="1">
      <alignment horizontal="center" vertical="center" wrapText="1"/>
    </xf>
    <xf numFmtId="0" fontId="39" fillId="24" borderId="33" xfId="0" applyFont="1" applyFill="1" applyBorder="1" applyAlignment="1" applyProtection="1">
      <alignment horizontal="center" vertical="center" wrapText="1"/>
    </xf>
    <xf numFmtId="0" fontId="39" fillId="24" borderId="15" xfId="0" applyFont="1" applyFill="1" applyBorder="1" applyAlignment="1" applyProtection="1">
      <alignment horizontal="center" vertical="center" wrapText="1"/>
    </xf>
    <xf numFmtId="0" fontId="39" fillId="24" borderId="24" xfId="0" applyFont="1" applyFill="1" applyBorder="1" applyAlignment="1" applyProtection="1">
      <alignment horizontal="center" vertical="center" shrinkToFit="1"/>
    </xf>
    <xf numFmtId="0" fontId="39" fillId="24" borderId="21" xfId="0" applyFont="1" applyFill="1" applyBorder="1" applyAlignment="1" applyProtection="1">
      <alignment horizontal="center" vertical="center" shrinkToFit="1"/>
    </xf>
    <xf numFmtId="0" fontId="39" fillId="24" borderId="31" xfId="0" applyFont="1" applyFill="1" applyBorder="1" applyAlignment="1" applyProtection="1">
      <alignment horizontal="center" vertical="center" shrinkToFit="1"/>
    </xf>
    <xf numFmtId="0" fontId="39" fillId="24" borderId="15" xfId="0" applyFont="1" applyFill="1" applyBorder="1" applyAlignment="1" applyProtection="1">
      <alignment horizontal="center" vertical="center" shrinkToFit="1"/>
    </xf>
    <xf numFmtId="0" fontId="22" fillId="26" borderId="0" xfId="0" applyFont="1" applyFill="1" applyBorder="1" applyAlignment="1" applyProtection="1">
      <alignment horizontal="distributed" vertical="center"/>
    </xf>
    <xf numFmtId="0" fontId="22" fillId="26" borderId="18" xfId="0" applyFont="1" applyFill="1" applyBorder="1" applyAlignment="1" applyProtection="1">
      <alignment horizontal="distributed" vertical="center"/>
    </xf>
    <xf numFmtId="0" fontId="43" fillId="26" borderId="0" xfId="0" applyFont="1" applyFill="1" applyBorder="1" applyAlignment="1" applyProtection="1">
      <alignment horizontal="distributed" vertical="center" shrinkToFit="1"/>
    </xf>
    <xf numFmtId="0" fontId="43" fillId="26" borderId="0" xfId="0" applyFont="1" applyFill="1" applyAlignment="1">
      <alignment horizontal="distributed" vertical="center" shrinkToFit="1"/>
    </xf>
    <xf numFmtId="0" fontId="43" fillId="26" borderId="18" xfId="0" applyFont="1" applyFill="1" applyBorder="1" applyAlignment="1">
      <alignment horizontal="distributed" vertical="center" shrinkToFit="1"/>
    </xf>
    <xf numFmtId="49" fontId="39" fillId="0" borderId="0" xfId="0" applyNumberFormat="1" applyFont="1" applyBorder="1" applyAlignment="1" applyProtection="1">
      <alignment horizontal="distributed" vertical="center"/>
    </xf>
    <xf numFmtId="0" fontId="39" fillId="0" borderId="0" xfId="0" applyNumberFormat="1" applyFont="1" applyBorder="1" applyAlignment="1" applyProtection="1">
      <alignment horizontal="distributed" vertical="center"/>
    </xf>
    <xf numFmtId="49" fontId="83" fillId="0" borderId="22" xfId="0" applyNumberFormat="1" applyFont="1" applyBorder="1" applyAlignment="1" applyProtection="1">
      <alignment horizontal="distributed" vertical="center" shrinkToFit="1"/>
    </xf>
    <xf numFmtId="0" fontId="83" fillId="0" borderId="22" xfId="0" applyNumberFormat="1" applyFont="1" applyBorder="1" applyAlignment="1" applyProtection="1">
      <alignment horizontal="distributed" vertical="center" shrinkToFit="1"/>
    </xf>
    <xf numFmtId="49" fontId="44" fillId="0" borderId="0" xfId="0" applyNumberFormat="1" applyFont="1" applyBorder="1" applyAlignment="1" applyProtection="1">
      <alignment horizontal="distributed" vertical="center" shrinkToFit="1"/>
    </xf>
    <xf numFmtId="0" fontId="44" fillId="0" borderId="0" xfId="0" applyNumberFormat="1" applyFont="1" applyBorder="1" applyAlignment="1" applyProtection="1">
      <alignment horizontal="distributed" vertical="center" shrinkToFit="1"/>
    </xf>
    <xf numFmtId="49" fontId="83" fillId="0" borderId="0" xfId="0" applyNumberFormat="1" applyFont="1" applyBorder="1" applyAlignment="1" applyProtection="1">
      <alignment horizontal="distributed" vertical="center" shrinkToFit="1"/>
    </xf>
    <xf numFmtId="0" fontId="83" fillId="0" borderId="0" xfId="0" applyNumberFormat="1" applyFont="1" applyBorder="1" applyAlignment="1" applyProtection="1">
      <alignment horizontal="distributed" vertical="center" shrinkToFit="1"/>
    </xf>
    <xf numFmtId="49" fontId="39" fillId="0" borderId="18" xfId="0" applyNumberFormat="1" applyFont="1" applyBorder="1" applyAlignment="1" applyProtection="1">
      <alignment horizontal="distributed" vertical="center"/>
    </xf>
    <xf numFmtId="0" fontId="39" fillId="0" borderId="18" xfId="0" applyNumberFormat="1" applyFont="1" applyBorder="1" applyAlignment="1" applyProtection="1">
      <alignment horizontal="distributed" vertical="center"/>
    </xf>
    <xf numFmtId="49" fontId="43" fillId="0" borderId="0" xfId="0" applyNumberFormat="1" applyFont="1" applyBorder="1" applyAlignment="1" applyProtection="1">
      <alignment horizontal="distributed" vertical="center" shrinkToFit="1"/>
    </xf>
    <xf numFmtId="0" fontId="43" fillId="0" borderId="0" xfId="0" applyNumberFormat="1" applyFont="1" applyBorder="1" applyAlignment="1" applyProtection="1">
      <alignment horizontal="distributed" vertical="center" shrinkToFit="1"/>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30" xfId="0" applyFont="1" applyBorder="1" applyAlignment="1">
      <alignment horizontal="center" vertical="center"/>
    </xf>
    <xf numFmtId="49" fontId="83" fillId="27" borderId="22" xfId="0" applyNumberFormat="1" applyFont="1" applyFill="1" applyBorder="1" applyAlignment="1" applyProtection="1">
      <alignment horizontal="distributed" vertical="center" wrapText="1"/>
    </xf>
    <xf numFmtId="49" fontId="39" fillId="27" borderId="0" xfId="0" applyNumberFormat="1" applyFont="1" applyFill="1" applyBorder="1" applyAlignment="1" applyProtection="1">
      <alignment horizontal="distributed" vertical="center"/>
    </xf>
    <xf numFmtId="49" fontId="83" fillId="27" borderId="0" xfId="0" applyNumberFormat="1" applyFont="1" applyFill="1" applyBorder="1" applyAlignment="1" applyProtection="1">
      <alignment horizontal="distributed" vertical="center" shrinkToFit="1"/>
    </xf>
    <xf numFmtId="49" fontId="43" fillId="27" borderId="0" xfId="0" applyNumberFormat="1" applyFont="1" applyFill="1" applyBorder="1" applyAlignment="1" applyProtection="1">
      <alignment horizontal="distributed" vertical="center" shrinkToFit="1"/>
    </xf>
    <xf numFmtId="49" fontId="44" fillId="27" borderId="0" xfId="0" applyNumberFormat="1" applyFont="1" applyFill="1" applyBorder="1" applyAlignment="1" applyProtection="1">
      <alignment horizontal="distributed" vertical="center" shrinkToFit="1"/>
    </xf>
    <xf numFmtId="49" fontId="43" fillId="27" borderId="0" xfId="0" applyNumberFormat="1" applyFont="1" applyFill="1" applyBorder="1" applyAlignment="1" applyProtection="1">
      <alignment horizontal="distributed" vertical="center"/>
    </xf>
    <xf numFmtId="0" fontId="39" fillId="24" borderId="17" xfId="0" applyFont="1" applyFill="1" applyBorder="1" applyAlignment="1">
      <alignment horizontal="center" vertical="center"/>
    </xf>
    <xf numFmtId="0" fontId="48" fillId="27" borderId="20" xfId="0" applyFont="1" applyFill="1" applyBorder="1" applyAlignment="1" applyProtection="1">
      <alignment horizontal="distributed" vertical="center"/>
    </xf>
    <xf numFmtId="0" fontId="48" fillId="27" borderId="23" xfId="0" applyFont="1" applyFill="1" applyBorder="1" applyAlignment="1" applyProtection="1">
      <alignment horizontal="distributed" vertical="center"/>
    </xf>
    <xf numFmtId="0" fontId="39" fillId="0" borderId="0" xfId="0" applyFont="1" applyBorder="1" applyAlignment="1" applyProtection="1">
      <alignment horizontal="center" vertical="center"/>
    </xf>
    <xf numFmtId="0" fontId="43" fillId="24" borderId="31" xfId="0" applyFont="1" applyFill="1" applyBorder="1" applyAlignment="1" applyProtection="1">
      <alignment horizontal="center" vertical="center" wrapText="1"/>
    </xf>
    <xf numFmtId="0" fontId="43" fillId="24" borderId="15" xfId="0" applyFont="1" applyFill="1" applyBorder="1" applyAlignment="1" applyProtection="1">
      <alignment horizontal="center" vertical="center" wrapText="1"/>
    </xf>
    <xf numFmtId="0" fontId="44" fillId="24" borderId="23" xfId="0" applyFont="1" applyFill="1" applyBorder="1" applyAlignment="1" applyProtection="1">
      <alignment horizontal="center" vertical="center" wrapText="1"/>
    </xf>
    <xf numFmtId="0" fontId="44" fillId="24" borderId="21" xfId="0" applyFont="1" applyFill="1" applyBorder="1" applyAlignment="1" applyProtection="1">
      <alignment horizontal="center" vertical="center" wrapText="1"/>
    </xf>
    <xf numFmtId="0" fontId="44" fillId="24" borderId="30" xfId="0" applyFont="1" applyFill="1" applyBorder="1" applyAlignment="1" applyProtection="1">
      <alignment horizontal="center" vertical="center" wrapText="1"/>
    </xf>
    <xf numFmtId="0" fontId="44" fillId="24" borderId="25" xfId="0" applyFont="1" applyFill="1" applyBorder="1" applyAlignment="1" applyProtection="1">
      <alignment horizontal="center" vertical="center" wrapText="1"/>
    </xf>
    <xf numFmtId="0" fontId="44" fillId="24" borderId="0" xfId="0" applyFont="1" applyFill="1" applyBorder="1" applyAlignment="1" applyProtection="1">
      <alignment horizontal="center" vertical="center" wrapText="1"/>
    </xf>
    <xf numFmtId="0" fontId="39" fillId="24" borderId="21" xfId="0" applyFont="1" applyFill="1" applyBorder="1" applyAlignment="1" applyProtection="1">
      <alignment horizontal="center" vertical="center" wrapText="1"/>
    </xf>
    <xf numFmtId="0" fontId="39" fillId="24" borderId="20" xfId="94" applyFont="1" applyFill="1" applyBorder="1" applyAlignment="1">
      <alignment horizontal="center" vertical="center"/>
    </xf>
    <xf numFmtId="0" fontId="39" fillId="24" borderId="23" xfId="94" applyFont="1" applyFill="1" applyBorder="1" applyAlignment="1">
      <alignment horizontal="center" vertical="center"/>
    </xf>
    <xf numFmtId="0" fontId="39" fillId="24" borderId="22" xfId="94" applyFont="1" applyFill="1" applyBorder="1" applyAlignment="1">
      <alignment horizontal="center" vertical="center"/>
    </xf>
    <xf numFmtId="0" fontId="39" fillId="24" borderId="30" xfId="94" applyFont="1" applyFill="1" applyBorder="1" applyAlignment="1">
      <alignment horizontal="center" vertical="center"/>
    </xf>
    <xf numFmtId="0" fontId="39" fillId="24" borderId="16" xfId="94" applyFont="1" applyFill="1" applyBorder="1" applyAlignment="1">
      <alignment horizontal="center" vertical="center"/>
    </xf>
    <xf numFmtId="0" fontId="39" fillId="24" borderId="17" xfId="94" applyFont="1" applyFill="1" applyBorder="1" applyAlignment="1">
      <alignment horizontal="center" vertical="center"/>
    </xf>
    <xf numFmtId="0" fontId="39" fillId="24" borderId="17" xfId="106" applyFont="1" applyFill="1" applyBorder="1" applyAlignment="1" applyProtection="1">
      <alignment horizontal="center" vertical="center"/>
    </xf>
    <xf numFmtId="0" fontId="39" fillId="24" borderId="32" xfId="106" applyFont="1" applyFill="1" applyBorder="1" applyAlignment="1" applyProtection="1">
      <alignment horizontal="center" vertical="center"/>
    </xf>
    <xf numFmtId="0" fontId="85" fillId="0" borderId="0" xfId="106" applyFont="1" applyFill="1" applyAlignment="1" applyProtection="1">
      <alignment horizontal="center" vertical="center"/>
    </xf>
    <xf numFmtId="0" fontId="85" fillId="0" borderId="0" xfId="106" applyFont="1" applyAlignment="1" applyProtection="1">
      <alignment horizontal="center" vertical="center"/>
    </xf>
    <xf numFmtId="0" fontId="58" fillId="24" borderId="20" xfId="106" applyFont="1" applyFill="1" applyBorder="1" applyAlignment="1" applyProtection="1">
      <alignment horizontal="center" vertical="center"/>
    </xf>
    <xf numFmtId="0" fontId="58" fillId="24" borderId="23" xfId="106" applyFont="1" applyFill="1" applyBorder="1" applyAlignment="1" applyProtection="1">
      <alignment horizontal="center" vertical="center"/>
    </xf>
    <xf numFmtId="0" fontId="58" fillId="24" borderId="17" xfId="106" applyFont="1" applyFill="1" applyBorder="1" applyAlignment="1" applyProtection="1">
      <alignment horizontal="center" vertical="center"/>
    </xf>
    <xf numFmtId="0" fontId="58" fillId="24" borderId="19" xfId="106" applyFont="1" applyFill="1" applyBorder="1" applyAlignment="1" applyProtection="1">
      <alignment horizontal="center" vertical="center"/>
    </xf>
    <xf numFmtId="0" fontId="58" fillId="24" borderId="32" xfId="106" applyFont="1" applyFill="1" applyBorder="1" applyAlignment="1" applyProtection="1">
      <alignment horizontal="center" vertical="center"/>
    </xf>
    <xf numFmtId="0" fontId="39" fillId="24" borderId="17" xfId="97" applyFont="1" applyFill="1" applyBorder="1" applyAlignment="1" applyProtection="1">
      <alignment horizontal="center" vertical="center"/>
    </xf>
    <xf numFmtId="0" fontId="39" fillId="24" borderId="32" xfId="97" applyFont="1" applyFill="1" applyBorder="1" applyAlignment="1" applyProtection="1">
      <alignment horizontal="center" vertical="center"/>
    </xf>
    <xf numFmtId="0" fontId="39" fillId="24" borderId="19" xfId="97" applyFont="1" applyFill="1" applyBorder="1" applyAlignment="1" applyProtection="1">
      <alignment horizontal="center" vertical="center"/>
    </xf>
    <xf numFmtId="0" fontId="39" fillId="24" borderId="20" xfId="97" applyFont="1" applyFill="1" applyBorder="1" applyAlignment="1" applyProtection="1">
      <alignment horizontal="center" vertical="center"/>
    </xf>
    <xf numFmtId="0" fontId="39" fillId="24" borderId="23" xfId="97" applyFont="1" applyFill="1" applyBorder="1" applyAlignment="1" applyProtection="1">
      <alignment horizontal="center" vertical="center"/>
    </xf>
    <xf numFmtId="0" fontId="39" fillId="24" borderId="22" xfId="97" applyFont="1" applyFill="1" applyBorder="1" applyAlignment="1" applyProtection="1">
      <alignment horizontal="center" vertical="center"/>
    </xf>
    <xf numFmtId="0" fontId="39" fillId="24" borderId="30" xfId="97" applyFont="1" applyFill="1" applyBorder="1" applyAlignment="1" applyProtection="1">
      <alignment horizontal="center" vertical="center"/>
    </xf>
    <xf numFmtId="0" fontId="39" fillId="24" borderId="0" xfId="97" applyFont="1" applyFill="1" applyBorder="1" applyAlignment="1" applyProtection="1">
      <alignment horizontal="center" vertical="center"/>
    </xf>
    <xf numFmtId="0" fontId="39" fillId="24" borderId="18" xfId="97" applyFont="1" applyFill="1" applyBorder="1" applyAlignment="1" applyProtection="1">
      <alignment horizontal="center" vertical="center"/>
    </xf>
    <xf numFmtId="0" fontId="39" fillId="24" borderId="31" xfId="97" applyFont="1" applyFill="1" applyBorder="1" applyAlignment="1" applyProtection="1">
      <alignment horizontal="center" vertical="center"/>
    </xf>
    <xf numFmtId="0" fontId="39" fillId="24" borderId="15" xfId="97" applyFont="1" applyFill="1" applyBorder="1" applyAlignment="1" applyProtection="1">
      <alignment horizontal="center" vertical="center"/>
    </xf>
    <xf numFmtId="0" fontId="39" fillId="27" borderId="0" xfId="97" applyFont="1" applyFill="1" applyBorder="1" applyAlignment="1" applyProtection="1">
      <alignment horizontal="distributed" vertical="center"/>
    </xf>
    <xf numFmtId="0" fontId="39" fillId="27" borderId="18" xfId="97" applyFont="1" applyFill="1" applyBorder="1" applyAlignment="1" applyProtection="1">
      <alignment horizontal="distributed" vertical="center"/>
    </xf>
    <xf numFmtId="0" fontId="22" fillId="27" borderId="20" xfId="97" applyFont="1" applyFill="1" applyBorder="1" applyAlignment="1" applyProtection="1">
      <alignment horizontal="distributed" vertical="center"/>
    </xf>
    <xf numFmtId="0" fontId="22" fillId="27" borderId="23" xfId="97" applyFont="1" applyFill="1" applyBorder="1" applyAlignment="1" applyProtection="1">
      <alignment horizontal="distributed" vertical="center"/>
    </xf>
    <xf numFmtId="0" fontId="39" fillId="28" borderId="20" xfId="97" applyFont="1" applyFill="1" applyBorder="1" applyAlignment="1" applyProtection="1">
      <alignment horizontal="center" vertical="center"/>
    </xf>
    <xf numFmtId="0" fontId="39" fillId="28" borderId="23" xfId="97" applyFont="1" applyFill="1" applyBorder="1" applyAlignment="1" applyProtection="1">
      <alignment horizontal="center" vertical="center"/>
    </xf>
    <xf numFmtId="0" fontId="39" fillId="28" borderId="22" xfId="97" applyFont="1" applyFill="1" applyBorder="1" applyAlignment="1" applyProtection="1">
      <alignment horizontal="center" vertical="center"/>
    </xf>
    <xf numFmtId="0" fontId="39" fillId="28" borderId="30" xfId="97" applyFont="1" applyFill="1" applyBorder="1" applyAlignment="1" applyProtection="1">
      <alignment horizontal="center" vertical="center"/>
    </xf>
    <xf numFmtId="0" fontId="44" fillId="27" borderId="22" xfId="97" applyFont="1" applyFill="1" applyBorder="1" applyAlignment="1" applyProtection="1">
      <alignment horizontal="distributed" vertical="center"/>
    </xf>
    <xf numFmtId="0" fontId="44" fillId="27" borderId="30" xfId="97" applyFont="1" applyFill="1" applyBorder="1" applyAlignment="1" applyProtection="1">
      <alignment horizontal="distributed" vertical="center"/>
    </xf>
    <xf numFmtId="0" fontId="58" fillId="27" borderId="0" xfId="97" applyFont="1" applyFill="1" applyBorder="1" applyAlignment="1" applyProtection="1">
      <alignment horizontal="distributed" vertical="center"/>
    </xf>
    <xf numFmtId="0" fontId="58" fillId="27" borderId="18" xfId="97" applyFont="1" applyFill="1" applyBorder="1" applyAlignment="1" applyProtection="1">
      <alignment horizontal="distributed" vertical="center"/>
    </xf>
    <xf numFmtId="0" fontId="39" fillId="24" borderId="24" xfId="97" applyFont="1" applyFill="1" applyBorder="1" applyAlignment="1" applyProtection="1">
      <alignment horizontal="center" vertical="center"/>
    </xf>
    <xf numFmtId="0" fontId="39" fillId="24" borderId="21" xfId="97" applyFont="1" applyFill="1" applyBorder="1" applyAlignment="1" applyProtection="1">
      <alignment horizontal="center" vertical="center"/>
    </xf>
    <xf numFmtId="0" fontId="39" fillId="24" borderId="17" xfId="96" applyFont="1" applyFill="1" applyBorder="1" applyAlignment="1" applyProtection="1">
      <alignment horizontal="center" vertical="center"/>
    </xf>
    <xf numFmtId="0" fontId="39" fillId="24" borderId="19" xfId="96" applyFont="1" applyFill="1" applyBorder="1" applyAlignment="1" applyProtection="1">
      <alignment horizontal="center" vertical="center"/>
    </xf>
    <xf numFmtId="0" fontId="39" fillId="24" borderId="32" xfId="96" applyFont="1" applyFill="1" applyBorder="1" applyAlignment="1" applyProtection="1">
      <alignment horizontal="center" vertical="center"/>
    </xf>
    <xf numFmtId="0" fontId="0" fillId="0" borderId="19" xfId="0" applyBorder="1"/>
    <xf numFmtId="0" fontId="22" fillId="24" borderId="61" xfId="95" applyFont="1" applyFill="1" applyBorder="1" applyAlignment="1">
      <alignment horizontal="center" vertical="center"/>
    </xf>
    <xf numFmtId="0" fontId="22" fillId="24" borderId="62" xfId="95" applyFont="1" applyFill="1" applyBorder="1" applyAlignment="1">
      <alignment horizontal="center" vertical="center"/>
    </xf>
    <xf numFmtId="0" fontId="22" fillId="24" borderId="16" xfId="95" applyFont="1" applyFill="1" applyBorder="1" applyAlignment="1">
      <alignment horizontal="center" vertical="center"/>
    </xf>
    <xf numFmtId="0" fontId="22" fillId="24" borderId="17" xfId="95" applyFont="1" applyFill="1" applyBorder="1" applyAlignment="1">
      <alignment horizontal="center" vertical="center"/>
    </xf>
    <xf numFmtId="0" fontId="22" fillId="24" borderId="19" xfId="95" applyFont="1" applyFill="1" applyBorder="1" applyAlignment="1">
      <alignment horizontal="center" vertical="center"/>
    </xf>
    <xf numFmtId="0" fontId="22" fillId="24" borderId="32" xfId="95" applyFont="1" applyFill="1" applyBorder="1" applyAlignment="1">
      <alignment horizontal="center" vertical="center"/>
    </xf>
    <xf numFmtId="0" fontId="22" fillId="26" borderId="32" xfId="95" applyFont="1" applyFill="1" applyBorder="1" applyAlignment="1">
      <alignment horizontal="distributed" vertical="center"/>
    </xf>
    <xf numFmtId="0" fontId="22" fillId="26" borderId="16" xfId="95" applyFont="1" applyFill="1" applyBorder="1" applyAlignment="1">
      <alignment horizontal="distributed" vertical="center"/>
    </xf>
    <xf numFmtId="0" fontId="22" fillId="26" borderId="17" xfId="95" applyFont="1" applyFill="1" applyBorder="1" applyAlignment="1">
      <alignment horizontal="distributed" vertical="center"/>
    </xf>
    <xf numFmtId="0" fontId="22" fillId="24" borderId="31" xfId="95" applyFont="1" applyFill="1" applyBorder="1" applyAlignment="1">
      <alignment horizontal="center" vertical="center" shrinkToFit="1"/>
    </xf>
    <xf numFmtId="0" fontId="22" fillId="24" borderId="15" xfId="95" applyFont="1" applyFill="1" applyBorder="1" applyAlignment="1">
      <alignment horizontal="center" vertical="center" shrinkToFit="1"/>
    </xf>
    <xf numFmtId="0" fontId="39" fillId="26" borderId="22" xfId="95" applyFont="1" applyFill="1" applyBorder="1" applyAlignment="1">
      <alignment horizontal="center" vertical="center" textRotation="255" shrinkToFit="1"/>
    </xf>
    <xf numFmtId="0" fontId="39" fillId="26" borderId="19" xfId="95" applyFont="1" applyFill="1" applyBorder="1" applyAlignment="1">
      <alignment horizontal="center" vertical="center" textRotation="255" shrinkToFit="1"/>
    </xf>
    <xf numFmtId="0" fontId="39" fillId="26" borderId="25" xfId="95" applyFont="1" applyFill="1" applyBorder="1" applyAlignment="1">
      <alignment horizontal="distributed" vertical="center"/>
    </xf>
    <xf numFmtId="0" fontId="39" fillId="26" borderId="18" xfId="95" applyFont="1" applyFill="1" applyBorder="1" applyAlignment="1">
      <alignment horizontal="distributed" vertical="center"/>
    </xf>
    <xf numFmtId="0" fontId="39" fillId="26" borderId="21" xfId="95" applyFont="1" applyFill="1" applyBorder="1" applyAlignment="1">
      <alignment horizontal="distributed" vertical="center"/>
    </xf>
    <xf numFmtId="0" fontId="39" fillId="26" borderId="30" xfId="95" applyFont="1" applyFill="1" applyBorder="1" applyAlignment="1">
      <alignment horizontal="distributed" vertical="center"/>
    </xf>
    <xf numFmtId="0" fontId="39" fillId="26" borderId="32" xfId="95" applyFont="1" applyFill="1" applyBorder="1" applyAlignment="1">
      <alignment horizontal="center" vertical="center" textRotation="255" shrinkToFit="1"/>
    </xf>
    <xf numFmtId="0" fontId="39" fillId="26" borderId="15" xfId="95" applyFont="1" applyFill="1" applyBorder="1" applyAlignment="1">
      <alignment horizontal="distributed" vertical="center"/>
    </xf>
    <xf numFmtId="0" fontId="39" fillId="26" borderId="24" xfId="95" applyFont="1" applyFill="1" applyBorder="1" applyAlignment="1">
      <alignment horizontal="distributed" vertical="center"/>
    </xf>
    <xf numFmtId="0" fontId="39" fillId="26" borderId="23" xfId="95" applyFont="1" applyFill="1" applyBorder="1" applyAlignment="1">
      <alignment horizontal="distributed" vertical="center"/>
    </xf>
    <xf numFmtId="0" fontId="39" fillId="24" borderId="23" xfId="103" applyFont="1" applyFill="1" applyBorder="1" applyAlignment="1" applyProtection="1">
      <alignment horizontal="center" vertical="center"/>
    </xf>
    <xf numFmtId="0" fontId="39" fillId="24" borderId="18" xfId="103" applyFont="1" applyFill="1" applyBorder="1" applyAlignment="1" applyProtection="1">
      <alignment horizontal="center" vertical="center"/>
    </xf>
    <xf numFmtId="0" fontId="39" fillId="24" borderId="30" xfId="103" applyFont="1" applyFill="1" applyBorder="1" applyAlignment="1" applyProtection="1">
      <alignment horizontal="center" vertical="center"/>
    </xf>
    <xf numFmtId="0" fontId="39" fillId="24" borderId="17" xfId="103" applyFont="1" applyFill="1" applyBorder="1" applyAlignment="1" applyProtection="1">
      <alignment horizontal="center" vertical="center"/>
    </xf>
    <xf numFmtId="0" fontId="39" fillId="24" borderId="32" xfId="103" applyFont="1" applyFill="1" applyBorder="1" applyAlignment="1" applyProtection="1">
      <alignment horizontal="center" vertical="center"/>
    </xf>
    <xf numFmtId="0" fontId="39" fillId="24" borderId="19" xfId="103" applyFont="1" applyFill="1" applyBorder="1" applyAlignment="1" applyProtection="1">
      <alignment horizontal="center" vertical="center"/>
    </xf>
    <xf numFmtId="0" fontId="39" fillId="24" borderId="31" xfId="103" applyFont="1" applyFill="1" applyBorder="1" applyAlignment="1" applyProtection="1">
      <alignment horizontal="center" vertical="center"/>
    </xf>
    <xf numFmtId="0" fontId="39" fillId="24" borderId="33" xfId="103" applyFont="1" applyFill="1" applyBorder="1" applyAlignment="1" applyProtection="1">
      <alignment horizontal="center" vertical="center"/>
    </xf>
    <xf numFmtId="0" fontId="39" fillId="24" borderId="15" xfId="103" applyFont="1" applyFill="1" applyBorder="1" applyAlignment="1" applyProtection="1">
      <alignment horizontal="center" vertical="center"/>
    </xf>
    <xf numFmtId="0" fontId="22" fillId="0" borderId="20" xfId="97" applyFont="1" applyFill="1" applyBorder="1" applyAlignment="1" applyProtection="1">
      <alignment horizontal="distributed" vertical="center" wrapText="1"/>
    </xf>
    <xf numFmtId="0" fontId="22" fillId="0" borderId="23" xfId="97" applyFont="1" applyFill="1" applyBorder="1" applyAlignment="1" applyProtection="1">
      <alignment horizontal="distributed" vertical="center" wrapText="1"/>
    </xf>
    <xf numFmtId="0" fontId="39" fillId="0" borderId="0" xfId="103" applyFont="1" applyFill="1" applyBorder="1" applyAlignment="1" applyProtection="1">
      <alignment horizontal="distributed" vertical="center" wrapText="1"/>
    </xf>
    <xf numFmtId="0" fontId="39" fillId="0" borderId="18" xfId="103" applyFont="1" applyFill="1" applyBorder="1" applyAlignment="1" applyProtection="1">
      <alignment horizontal="distributed" vertical="center" wrapText="1"/>
    </xf>
    <xf numFmtId="0" fontId="39" fillId="0" borderId="0" xfId="103" applyFont="1" applyFill="1" applyBorder="1" applyAlignment="1" applyProtection="1">
      <alignment horizontal="distributed" vertical="center"/>
    </xf>
    <xf numFmtId="0" fontId="39" fillId="0" borderId="18" xfId="103" applyFont="1" applyFill="1" applyBorder="1" applyAlignment="1" applyProtection="1">
      <alignment horizontal="distributed" vertical="center"/>
    </xf>
    <xf numFmtId="0" fontId="22" fillId="0" borderId="19" xfId="103" applyFont="1" applyFill="1" applyBorder="1" applyAlignment="1" applyProtection="1">
      <alignment horizontal="center" vertical="center"/>
    </xf>
    <xf numFmtId="0" fontId="22" fillId="0" borderId="32" xfId="103" applyFont="1" applyFill="1" applyBorder="1" applyAlignment="1" applyProtection="1">
      <alignment horizontal="center" vertical="center"/>
    </xf>
    <xf numFmtId="0" fontId="39" fillId="24" borderId="20" xfId="103" applyFont="1" applyFill="1" applyBorder="1" applyAlignment="1" applyProtection="1">
      <alignment horizontal="center" vertical="center"/>
    </xf>
    <xf numFmtId="0" fontId="39" fillId="24" borderId="22" xfId="103" applyFont="1" applyFill="1" applyBorder="1" applyAlignment="1" applyProtection="1">
      <alignment horizontal="center" vertical="center"/>
    </xf>
    <xf numFmtId="0" fontId="39" fillId="24" borderId="16" xfId="103" applyFont="1" applyFill="1" applyBorder="1" applyAlignment="1" applyProtection="1">
      <alignment horizontal="center" vertical="center"/>
    </xf>
  </cellXfs>
  <cellStyles count="10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ハイパーリンク 2" xfId="55"/>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桁区切り" xfId="66" builtinId="6"/>
    <cellStyle name="桁区切り 2" xfId="67"/>
    <cellStyle name="桁区切り 2 2" xfId="68"/>
    <cellStyle name="桁区切り 3" xfId="69"/>
    <cellStyle name="見出し 1" xfId="70" builtinId="16" customBuiltin="1"/>
    <cellStyle name="見出し 1 2" xfId="71"/>
    <cellStyle name="見出し 2" xfId="72" builtinId="17" customBuiltin="1"/>
    <cellStyle name="見出し 2 2" xfId="73"/>
    <cellStyle name="見出し 3" xfId="74" builtinId="18" customBuiltin="1"/>
    <cellStyle name="見出し 3 2" xfId="75"/>
    <cellStyle name="見出し 4" xfId="76" builtinId="19" customBuiltin="1"/>
    <cellStyle name="見出し 4 2" xfId="77"/>
    <cellStyle name="集計" xfId="78" builtinId="25" customBuiltin="1"/>
    <cellStyle name="集計 2" xfId="79"/>
    <cellStyle name="出力" xfId="80" builtinId="21" customBuiltin="1"/>
    <cellStyle name="出力 2" xfId="81"/>
    <cellStyle name="説明文" xfId="82" builtinId="53" customBuiltin="1"/>
    <cellStyle name="説明文 2" xfId="83"/>
    <cellStyle name="通貨" xfId="84" builtinId="7"/>
    <cellStyle name="通貨 2" xfId="85"/>
    <cellStyle name="通貨 3" xfId="86"/>
    <cellStyle name="入力" xfId="87" builtinId="20" customBuiltin="1"/>
    <cellStyle name="入力 2" xfId="88"/>
    <cellStyle name="標準" xfId="0" builtinId="0"/>
    <cellStyle name="標準 2" xfId="89"/>
    <cellStyle name="標準 2 2" xfId="90"/>
    <cellStyle name="標準 3" xfId="91"/>
    <cellStyle name="標準 4" xfId="92"/>
    <cellStyle name="標準_【 CI 】景気動向指数月報（新2241）" xfId="93"/>
    <cellStyle name="標準_15-17農林・水産 (3)" xfId="94"/>
    <cellStyle name="標準_25住宅" xfId="95"/>
    <cellStyle name="標準_Sheet1" xfId="96"/>
    <cellStyle name="標準_運輸" xfId="97"/>
    <cellStyle name="標準_概要1,2" xfId="98"/>
    <cellStyle name="標準_業種別在庫指数1" xfId="99"/>
    <cellStyle name="標準_業種別出荷指数1" xfId="100"/>
    <cellStyle name="標準_業種別生産指数1" xfId="101"/>
    <cellStyle name="標準_公表月報用22.8" xfId="102"/>
    <cellStyle name="標準_住宅" xfId="103"/>
    <cellStyle name="標準_人口" xfId="104"/>
    <cellStyle name="標準_清水港統計1601-1602（統計利用室提出）10.28修正" xfId="105"/>
    <cellStyle name="標準_農林・水産" xfId="106"/>
    <cellStyle name="良い" xfId="107" builtinId="26" customBuiltin="1"/>
    <cellStyle name="良い 2" xfId="108"/>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99"/>
      <color rgb="FF0000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404255319148939E-2"/>
          <c:y val="0"/>
          <c:w val="0.77526595744680848"/>
          <c:h val="0"/>
        </c:manualLayout>
      </c:layout>
      <c:lineChart>
        <c:grouping val="standard"/>
        <c:varyColors val="0"/>
        <c:ser>
          <c:idx val="4"/>
          <c:order val="0"/>
          <c:tx>
            <c:v>生産</c:v>
          </c:tx>
          <c:spPr>
            <a:ln w="12700">
              <a:solidFill>
                <a:srgbClr val="000000"/>
              </a:solidFill>
              <a:prstDash val="solid"/>
            </a:ln>
          </c:spPr>
          <c:marker>
            <c:symbol val="none"/>
          </c:marker>
          <c:cat>
            <c:strLit>
              <c:ptCount val="18"/>
              <c:pt idx="0">
                <c:v>3</c:v>
              </c:pt>
              <c:pt idx="1">
                <c:v>4</c:v>
              </c:pt>
              <c:pt idx="2">
                <c:v>5</c:v>
              </c:pt>
              <c:pt idx="3">
                <c:v>6</c:v>
              </c:pt>
              <c:pt idx="4">
                <c:v>7</c:v>
              </c:pt>
              <c:pt idx="5">
                <c:v>8</c:v>
              </c:pt>
              <c:pt idx="6">
                <c:v>9</c:v>
              </c:pt>
              <c:pt idx="7">
                <c:v>10</c:v>
              </c:pt>
              <c:pt idx="8">
                <c:v>11</c:v>
              </c:pt>
              <c:pt idx="9">
                <c:v>12</c:v>
              </c:pt>
              <c:pt idx="10">
                <c:v>29/1</c:v>
              </c:pt>
              <c:pt idx="11">
                <c:v>2</c:v>
              </c:pt>
              <c:pt idx="12">
                <c:v>3</c:v>
              </c:pt>
              <c:pt idx="13">
                <c:v>4</c:v>
              </c:pt>
              <c:pt idx="14">
                <c:v>5</c:v>
              </c:pt>
              <c:pt idx="15">
                <c:v>6</c:v>
              </c:pt>
              <c:pt idx="16">
                <c:v>7</c:v>
              </c:pt>
              <c:pt idx="17">
                <c:v>8</c:v>
              </c:pt>
            </c:strLit>
          </c:cat>
          <c:val>
            <c:numLit>
              <c:formatCode>General</c:formatCode>
              <c:ptCount val="18"/>
              <c:pt idx="0">
                <c:v>95.9</c:v>
              </c:pt>
              <c:pt idx="1">
                <c:v>110.1</c:v>
              </c:pt>
              <c:pt idx="2">
                <c:v>90.7</c:v>
              </c:pt>
              <c:pt idx="3">
                <c:v>103.3</c:v>
              </c:pt>
              <c:pt idx="4">
                <c:v>97.5</c:v>
              </c:pt>
              <c:pt idx="5">
                <c:v>100</c:v>
              </c:pt>
              <c:pt idx="6">
                <c:v>95.3</c:v>
              </c:pt>
              <c:pt idx="7">
                <c:v>93.5</c:v>
              </c:pt>
              <c:pt idx="8">
                <c:v>93.6</c:v>
              </c:pt>
              <c:pt idx="9">
                <c:v>104.4</c:v>
              </c:pt>
              <c:pt idx="10">
                <c:v>99</c:v>
              </c:pt>
              <c:pt idx="11">
                <c:v>93.9</c:v>
              </c:pt>
              <c:pt idx="12">
                <c:v>88.5</c:v>
              </c:pt>
              <c:pt idx="13">
                <c:v>98.1</c:v>
              </c:pt>
              <c:pt idx="14">
                <c:v>92</c:v>
              </c:pt>
              <c:pt idx="15">
                <c:v>95.2</c:v>
              </c:pt>
              <c:pt idx="16">
                <c:v>93.9</c:v>
              </c:pt>
              <c:pt idx="17">
                <c:v>93.2</c:v>
              </c:pt>
            </c:numLit>
          </c:val>
          <c:smooth val="0"/>
          <c:extLst>
            <c:ext xmlns:c16="http://schemas.microsoft.com/office/drawing/2014/chart" uri="{C3380CC4-5D6E-409C-BE32-E72D297353CC}">
              <c16:uniqueId val="{00000000-7C4F-4F5B-9C2F-3ACE93D5914D}"/>
            </c:ext>
          </c:extLst>
        </c:ser>
        <c:ser>
          <c:idx val="0"/>
          <c:order val="1"/>
          <c:tx>
            <c:v>出荷</c:v>
          </c:tx>
          <c:spPr>
            <a:ln w="12700">
              <a:solidFill>
                <a:srgbClr val="000000"/>
              </a:solidFill>
              <a:prstDash val="sysDash"/>
            </a:ln>
          </c:spPr>
          <c:marker>
            <c:symbol val="none"/>
          </c:marker>
          <c:cat>
            <c:strLit>
              <c:ptCount val="18"/>
              <c:pt idx="0">
                <c:v>3</c:v>
              </c:pt>
              <c:pt idx="1">
                <c:v>4</c:v>
              </c:pt>
              <c:pt idx="2">
                <c:v>5</c:v>
              </c:pt>
              <c:pt idx="3">
                <c:v>6</c:v>
              </c:pt>
              <c:pt idx="4">
                <c:v>7</c:v>
              </c:pt>
              <c:pt idx="5">
                <c:v>8</c:v>
              </c:pt>
              <c:pt idx="6">
                <c:v>9</c:v>
              </c:pt>
              <c:pt idx="7">
                <c:v>10</c:v>
              </c:pt>
              <c:pt idx="8">
                <c:v>11</c:v>
              </c:pt>
              <c:pt idx="9">
                <c:v>12</c:v>
              </c:pt>
              <c:pt idx="10">
                <c:v>29/1</c:v>
              </c:pt>
              <c:pt idx="11">
                <c:v>2</c:v>
              </c:pt>
              <c:pt idx="12">
                <c:v>3</c:v>
              </c:pt>
              <c:pt idx="13">
                <c:v>4</c:v>
              </c:pt>
              <c:pt idx="14">
                <c:v>5</c:v>
              </c:pt>
              <c:pt idx="15">
                <c:v>6</c:v>
              </c:pt>
              <c:pt idx="16">
                <c:v>7</c:v>
              </c:pt>
              <c:pt idx="17">
                <c:v>8</c:v>
              </c:pt>
            </c:strLit>
          </c:cat>
          <c:val>
            <c:numLit>
              <c:formatCode>General</c:formatCode>
              <c:ptCount val="18"/>
              <c:pt idx="0">
                <c:v>79.400000000000006</c:v>
              </c:pt>
              <c:pt idx="1">
                <c:v>95.7</c:v>
              </c:pt>
              <c:pt idx="2">
                <c:v>74.2</c:v>
              </c:pt>
              <c:pt idx="3">
                <c:v>84.6</c:v>
              </c:pt>
              <c:pt idx="4">
                <c:v>82.4</c:v>
              </c:pt>
              <c:pt idx="5">
                <c:v>82.9</c:v>
              </c:pt>
              <c:pt idx="6">
                <c:v>83</c:v>
              </c:pt>
              <c:pt idx="7">
                <c:v>82.1</c:v>
              </c:pt>
              <c:pt idx="8">
                <c:v>79.5</c:v>
              </c:pt>
              <c:pt idx="9">
                <c:v>85.4</c:v>
              </c:pt>
              <c:pt idx="10">
                <c:v>85.8</c:v>
              </c:pt>
              <c:pt idx="11">
                <c:v>79.599999999999994</c:v>
              </c:pt>
              <c:pt idx="12">
                <c:v>75.7</c:v>
              </c:pt>
              <c:pt idx="13">
                <c:v>85.6</c:v>
              </c:pt>
              <c:pt idx="14">
                <c:v>77.5</c:v>
              </c:pt>
              <c:pt idx="15">
                <c:v>79.099999999999994</c:v>
              </c:pt>
              <c:pt idx="16">
                <c:v>82.3</c:v>
              </c:pt>
              <c:pt idx="17">
                <c:v>74.5</c:v>
              </c:pt>
            </c:numLit>
          </c:val>
          <c:smooth val="0"/>
          <c:extLst>
            <c:ext xmlns:c16="http://schemas.microsoft.com/office/drawing/2014/chart" uri="{C3380CC4-5D6E-409C-BE32-E72D297353CC}">
              <c16:uniqueId val="{00000001-7C4F-4F5B-9C2F-3ACE93D5914D}"/>
            </c:ext>
          </c:extLst>
        </c:ser>
        <c:ser>
          <c:idx val="1"/>
          <c:order val="2"/>
          <c:tx>
            <c:v>在庫</c:v>
          </c:tx>
          <c:spPr>
            <a:ln w="12700">
              <a:solidFill>
                <a:srgbClr val="000000"/>
              </a:solidFill>
              <a:prstDash val="lgDash"/>
            </a:ln>
          </c:spPr>
          <c:marker>
            <c:symbol val="none"/>
          </c:marker>
          <c:cat>
            <c:strLit>
              <c:ptCount val="18"/>
              <c:pt idx="0">
                <c:v>3</c:v>
              </c:pt>
              <c:pt idx="1">
                <c:v>4</c:v>
              </c:pt>
              <c:pt idx="2">
                <c:v>5</c:v>
              </c:pt>
              <c:pt idx="3">
                <c:v>6</c:v>
              </c:pt>
              <c:pt idx="4">
                <c:v>7</c:v>
              </c:pt>
              <c:pt idx="5">
                <c:v>8</c:v>
              </c:pt>
              <c:pt idx="6">
                <c:v>9</c:v>
              </c:pt>
              <c:pt idx="7">
                <c:v>10</c:v>
              </c:pt>
              <c:pt idx="8">
                <c:v>11</c:v>
              </c:pt>
              <c:pt idx="9">
                <c:v>12</c:v>
              </c:pt>
              <c:pt idx="10">
                <c:v>29/1</c:v>
              </c:pt>
              <c:pt idx="11">
                <c:v>2</c:v>
              </c:pt>
              <c:pt idx="12">
                <c:v>3</c:v>
              </c:pt>
              <c:pt idx="13">
                <c:v>4</c:v>
              </c:pt>
              <c:pt idx="14">
                <c:v>5</c:v>
              </c:pt>
              <c:pt idx="15">
                <c:v>6</c:v>
              </c:pt>
              <c:pt idx="16">
                <c:v>7</c:v>
              </c:pt>
              <c:pt idx="17">
                <c:v>8</c:v>
              </c:pt>
            </c:strLit>
          </c:cat>
          <c:val>
            <c:numLit>
              <c:formatCode>General</c:formatCode>
              <c:ptCount val="18"/>
              <c:pt idx="0">
                <c:v>100.7</c:v>
              </c:pt>
              <c:pt idx="1">
                <c:v>96.8</c:v>
              </c:pt>
              <c:pt idx="2">
                <c:v>95.6</c:v>
              </c:pt>
              <c:pt idx="3">
                <c:v>94.5</c:v>
              </c:pt>
              <c:pt idx="4">
                <c:v>94.9</c:v>
              </c:pt>
              <c:pt idx="5">
                <c:v>93.4</c:v>
              </c:pt>
              <c:pt idx="6">
                <c:v>91.2</c:v>
              </c:pt>
              <c:pt idx="7">
                <c:v>89.1</c:v>
              </c:pt>
              <c:pt idx="8">
                <c:v>92.9</c:v>
              </c:pt>
              <c:pt idx="9">
                <c:v>95.3</c:v>
              </c:pt>
              <c:pt idx="10">
                <c:v>98.4</c:v>
              </c:pt>
              <c:pt idx="11">
                <c:v>99.8</c:v>
              </c:pt>
              <c:pt idx="12">
                <c:v>100.9</c:v>
              </c:pt>
              <c:pt idx="13">
                <c:v>95.6</c:v>
              </c:pt>
              <c:pt idx="14">
                <c:v>98.5</c:v>
              </c:pt>
              <c:pt idx="15">
                <c:v>101.3</c:v>
              </c:pt>
              <c:pt idx="16">
                <c:v>96.4</c:v>
              </c:pt>
              <c:pt idx="17">
                <c:v>93.6</c:v>
              </c:pt>
            </c:numLit>
          </c:val>
          <c:smooth val="0"/>
          <c:extLst>
            <c:ext xmlns:c16="http://schemas.microsoft.com/office/drawing/2014/chart" uri="{C3380CC4-5D6E-409C-BE32-E72D297353CC}">
              <c16:uniqueId val="{00000002-7C4F-4F5B-9C2F-3ACE93D5914D}"/>
            </c:ext>
          </c:extLst>
        </c:ser>
        <c:dLbls>
          <c:showLegendKey val="0"/>
          <c:showVal val="0"/>
          <c:showCatName val="0"/>
          <c:showSerName val="0"/>
          <c:showPercent val="0"/>
          <c:showBubbleSize val="0"/>
        </c:dLbls>
        <c:smooth val="0"/>
        <c:axId val="408888408"/>
        <c:axId val="1"/>
      </c:lineChart>
      <c:catAx>
        <c:axId val="408888408"/>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800" b="0" i="0" u="none" strike="noStrike" baseline="0">
                    <a:solidFill>
                      <a:srgbClr val="000000"/>
                    </a:solidFill>
                    <a:latin typeface="ＭＳ Ｐゴシック"/>
                    <a:ea typeface="ＭＳ Ｐゴシック"/>
                  </a:rPr>
                  <a:t>年/月</a:t>
                </a:r>
              </a:p>
            </c:rich>
          </c:tx>
          <c:layout>
            <c:manualLayout>
              <c:xMode val="edge"/>
              <c:yMode val="edge"/>
              <c:x val="0.46143617021276595"/>
              <c:y val="0"/>
            </c:manualLayout>
          </c:layout>
          <c:overlay val="0"/>
          <c:spPr>
            <a:noFill/>
            <a:ln w="25400">
              <a:noFill/>
            </a:ln>
          </c:spPr>
        </c:title>
        <c:numFmt formatCode="General" sourceLinked="1"/>
        <c:majorTickMark val="none"/>
        <c:minorTickMark val="none"/>
        <c:tickLblPos val="low"/>
        <c:spPr>
          <a:ln w="12700">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At val="100"/>
        <c:auto val="1"/>
        <c:lblAlgn val="ctr"/>
        <c:lblOffset val="100"/>
        <c:tickLblSkip val="1"/>
        <c:tickMarkSkip val="1"/>
        <c:noMultiLvlLbl val="0"/>
      </c:catAx>
      <c:valAx>
        <c:axId val="1"/>
        <c:scaling>
          <c:orientation val="minMax"/>
          <c:max val="130"/>
          <c:min val="60"/>
        </c:scaling>
        <c:delete val="0"/>
        <c:axPos val="l"/>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指数</a:t>
                </a:r>
              </a:p>
            </c:rich>
          </c:tx>
          <c:layout>
            <c:manualLayout>
              <c:xMode val="edge"/>
              <c:yMode val="edge"/>
              <c:x val="0.24202127659574468"/>
              <c:y val="0"/>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888408"/>
        <c:crosses val="autoZero"/>
        <c:crossBetween val="between"/>
        <c:majorUnit val="10"/>
        <c:minorUnit val="5"/>
      </c:valAx>
      <c:spPr>
        <a:no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6350">
      <a:noFill/>
    </a:ln>
  </c:spPr>
  <c:txPr>
    <a:bodyPr/>
    <a:lstStyle/>
    <a:p>
      <a:pPr>
        <a:defRPr sz="2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404255319148939E-2"/>
          <c:y val="0"/>
          <c:w val="0.77526595744680848"/>
          <c:h val="0"/>
        </c:manualLayout>
      </c:layout>
      <c:lineChart>
        <c:grouping val="standard"/>
        <c:varyColors val="0"/>
        <c:ser>
          <c:idx val="4"/>
          <c:order val="0"/>
          <c:tx>
            <c:v>生産</c:v>
          </c:tx>
          <c:spPr>
            <a:ln w="12700">
              <a:solidFill>
                <a:srgbClr val="000000"/>
              </a:solidFill>
              <a:prstDash val="solid"/>
            </a:ln>
          </c:spPr>
          <c:marker>
            <c:symbol val="none"/>
          </c:marker>
          <c:cat>
            <c:strLit>
              <c:ptCount val="18"/>
              <c:pt idx="0">
                <c:v>3</c:v>
              </c:pt>
              <c:pt idx="1">
                <c:v>4</c:v>
              </c:pt>
              <c:pt idx="2">
                <c:v>5</c:v>
              </c:pt>
              <c:pt idx="3">
                <c:v>6</c:v>
              </c:pt>
              <c:pt idx="4">
                <c:v>7</c:v>
              </c:pt>
              <c:pt idx="5">
                <c:v>8</c:v>
              </c:pt>
              <c:pt idx="6">
                <c:v>9</c:v>
              </c:pt>
              <c:pt idx="7">
                <c:v>10</c:v>
              </c:pt>
              <c:pt idx="8">
                <c:v>11</c:v>
              </c:pt>
              <c:pt idx="9">
                <c:v>12</c:v>
              </c:pt>
              <c:pt idx="10">
                <c:v>29/1</c:v>
              </c:pt>
              <c:pt idx="11">
                <c:v>2</c:v>
              </c:pt>
              <c:pt idx="12">
                <c:v>3</c:v>
              </c:pt>
              <c:pt idx="13">
                <c:v>4</c:v>
              </c:pt>
              <c:pt idx="14">
                <c:v>5</c:v>
              </c:pt>
              <c:pt idx="15">
                <c:v>6</c:v>
              </c:pt>
              <c:pt idx="16">
                <c:v>7</c:v>
              </c:pt>
              <c:pt idx="17">
                <c:v>8</c:v>
              </c:pt>
            </c:strLit>
          </c:cat>
          <c:val>
            <c:numLit>
              <c:formatCode>General</c:formatCode>
              <c:ptCount val="18"/>
              <c:pt idx="0">
                <c:v>95.9</c:v>
              </c:pt>
              <c:pt idx="1">
                <c:v>110.1</c:v>
              </c:pt>
              <c:pt idx="2">
                <c:v>90.7</c:v>
              </c:pt>
              <c:pt idx="3">
                <c:v>103.3</c:v>
              </c:pt>
              <c:pt idx="4">
                <c:v>97.5</c:v>
              </c:pt>
              <c:pt idx="5">
                <c:v>100</c:v>
              </c:pt>
              <c:pt idx="6">
                <c:v>95.3</c:v>
              </c:pt>
              <c:pt idx="7">
                <c:v>93.5</c:v>
              </c:pt>
              <c:pt idx="8">
                <c:v>93.6</c:v>
              </c:pt>
              <c:pt idx="9">
                <c:v>104.4</c:v>
              </c:pt>
              <c:pt idx="10">
                <c:v>99</c:v>
              </c:pt>
              <c:pt idx="11">
                <c:v>93.9</c:v>
              </c:pt>
              <c:pt idx="12">
                <c:v>88.5</c:v>
              </c:pt>
              <c:pt idx="13">
                <c:v>98.1</c:v>
              </c:pt>
              <c:pt idx="14">
                <c:v>92</c:v>
              </c:pt>
              <c:pt idx="15">
                <c:v>95.2</c:v>
              </c:pt>
              <c:pt idx="16">
                <c:v>93.9</c:v>
              </c:pt>
              <c:pt idx="17">
                <c:v>93.2</c:v>
              </c:pt>
            </c:numLit>
          </c:val>
          <c:smooth val="0"/>
          <c:extLst>
            <c:ext xmlns:c16="http://schemas.microsoft.com/office/drawing/2014/chart" uri="{C3380CC4-5D6E-409C-BE32-E72D297353CC}">
              <c16:uniqueId val="{00000000-BC85-41F6-8E3C-DF9083D49189}"/>
            </c:ext>
          </c:extLst>
        </c:ser>
        <c:ser>
          <c:idx val="0"/>
          <c:order val="1"/>
          <c:tx>
            <c:v>出荷</c:v>
          </c:tx>
          <c:spPr>
            <a:ln w="12700">
              <a:solidFill>
                <a:srgbClr val="000000"/>
              </a:solidFill>
              <a:prstDash val="sysDash"/>
            </a:ln>
          </c:spPr>
          <c:marker>
            <c:symbol val="none"/>
          </c:marker>
          <c:cat>
            <c:strLit>
              <c:ptCount val="18"/>
              <c:pt idx="0">
                <c:v>3</c:v>
              </c:pt>
              <c:pt idx="1">
                <c:v>4</c:v>
              </c:pt>
              <c:pt idx="2">
                <c:v>5</c:v>
              </c:pt>
              <c:pt idx="3">
                <c:v>6</c:v>
              </c:pt>
              <c:pt idx="4">
                <c:v>7</c:v>
              </c:pt>
              <c:pt idx="5">
                <c:v>8</c:v>
              </c:pt>
              <c:pt idx="6">
                <c:v>9</c:v>
              </c:pt>
              <c:pt idx="7">
                <c:v>10</c:v>
              </c:pt>
              <c:pt idx="8">
                <c:v>11</c:v>
              </c:pt>
              <c:pt idx="9">
                <c:v>12</c:v>
              </c:pt>
              <c:pt idx="10">
                <c:v>29/1</c:v>
              </c:pt>
              <c:pt idx="11">
                <c:v>2</c:v>
              </c:pt>
              <c:pt idx="12">
                <c:v>3</c:v>
              </c:pt>
              <c:pt idx="13">
                <c:v>4</c:v>
              </c:pt>
              <c:pt idx="14">
                <c:v>5</c:v>
              </c:pt>
              <c:pt idx="15">
                <c:v>6</c:v>
              </c:pt>
              <c:pt idx="16">
                <c:v>7</c:v>
              </c:pt>
              <c:pt idx="17">
                <c:v>8</c:v>
              </c:pt>
            </c:strLit>
          </c:cat>
          <c:val>
            <c:numLit>
              <c:formatCode>General</c:formatCode>
              <c:ptCount val="18"/>
              <c:pt idx="0">
                <c:v>79.400000000000006</c:v>
              </c:pt>
              <c:pt idx="1">
                <c:v>95.7</c:v>
              </c:pt>
              <c:pt idx="2">
                <c:v>74.2</c:v>
              </c:pt>
              <c:pt idx="3">
                <c:v>84.6</c:v>
              </c:pt>
              <c:pt idx="4">
                <c:v>82.4</c:v>
              </c:pt>
              <c:pt idx="5">
                <c:v>82.9</c:v>
              </c:pt>
              <c:pt idx="6">
                <c:v>83</c:v>
              </c:pt>
              <c:pt idx="7">
                <c:v>82.1</c:v>
              </c:pt>
              <c:pt idx="8">
                <c:v>79.5</c:v>
              </c:pt>
              <c:pt idx="9">
                <c:v>85.4</c:v>
              </c:pt>
              <c:pt idx="10">
                <c:v>85.8</c:v>
              </c:pt>
              <c:pt idx="11">
                <c:v>79.599999999999994</c:v>
              </c:pt>
              <c:pt idx="12">
                <c:v>75.7</c:v>
              </c:pt>
              <c:pt idx="13">
                <c:v>85.6</c:v>
              </c:pt>
              <c:pt idx="14">
                <c:v>77.5</c:v>
              </c:pt>
              <c:pt idx="15">
                <c:v>79.099999999999994</c:v>
              </c:pt>
              <c:pt idx="16">
                <c:v>82.3</c:v>
              </c:pt>
              <c:pt idx="17">
                <c:v>74.5</c:v>
              </c:pt>
            </c:numLit>
          </c:val>
          <c:smooth val="0"/>
          <c:extLst>
            <c:ext xmlns:c16="http://schemas.microsoft.com/office/drawing/2014/chart" uri="{C3380CC4-5D6E-409C-BE32-E72D297353CC}">
              <c16:uniqueId val="{00000001-BC85-41F6-8E3C-DF9083D49189}"/>
            </c:ext>
          </c:extLst>
        </c:ser>
        <c:ser>
          <c:idx val="1"/>
          <c:order val="2"/>
          <c:tx>
            <c:v>在庫</c:v>
          </c:tx>
          <c:spPr>
            <a:ln w="12700">
              <a:solidFill>
                <a:srgbClr val="000000"/>
              </a:solidFill>
              <a:prstDash val="lgDash"/>
            </a:ln>
          </c:spPr>
          <c:marker>
            <c:symbol val="none"/>
          </c:marker>
          <c:cat>
            <c:strLit>
              <c:ptCount val="18"/>
              <c:pt idx="0">
                <c:v>3</c:v>
              </c:pt>
              <c:pt idx="1">
                <c:v>4</c:v>
              </c:pt>
              <c:pt idx="2">
                <c:v>5</c:v>
              </c:pt>
              <c:pt idx="3">
                <c:v>6</c:v>
              </c:pt>
              <c:pt idx="4">
                <c:v>7</c:v>
              </c:pt>
              <c:pt idx="5">
                <c:v>8</c:v>
              </c:pt>
              <c:pt idx="6">
                <c:v>9</c:v>
              </c:pt>
              <c:pt idx="7">
                <c:v>10</c:v>
              </c:pt>
              <c:pt idx="8">
                <c:v>11</c:v>
              </c:pt>
              <c:pt idx="9">
                <c:v>12</c:v>
              </c:pt>
              <c:pt idx="10">
                <c:v>29/1</c:v>
              </c:pt>
              <c:pt idx="11">
                <c:v>2</c:v>
              </c:pt>
              <c:pt idx="12">
                <c:v>3</c:v>
              </c:pt>
              <c:pt idx="13">
                <c:v>4</c:v>
              </c:pt>
              <c:pt idx="14">
                <c:v>5</c:v>
              </c:pt>
              <c:pt idx="15">
                <c:v>6</c:v>
              </c:pt>
              <c:pt idx="16">
                <c:v>7</c:v>
              </c:pt>
              <c:pt idx="17">
                <c:v>8</c:v>
              </c:pt>
            </c:strLit>
          </c:cat>
          <c:val>
            <c:numLit>
              <c:formatCode>General</c:formatCode>
              <c:ptCount val="18"/>
              <c:pt idx="0">
                <c:v>100.7</c:v>
              </c:pt>
              <c:pt idx="1">
                <c:v>96.8</c:v>
              </c:pt>
              <c:pt idx="2">
                <c:v>95.6</c:v>
              </c:pt>
              <c:pt idx="3">
                <c:v>94.5</c:v>
              </c:pt>
              <c:pt idx="4">
                <c:v>94.9</c:v>
              </c:pt>
              <c:pt idx="5">
                <c:v>93.4</c:v>
              </c:pt>
              <c:pt idx="6">
                <c:v>91.2</c:v>
              </c:pt>
              <c:pt idx="7">
                <c:v>89.1</c:v>
              </c:pt>
              <c:pt idx="8">
                <c:v>92.9</c:v>
              </c:pt>
              <c:pt idx="9">
                <c:v>95.3</c:v>
              </c:pt>
              <c:pt idx="10">
                <c:v>98.4</c:v>
              </c:pt>
              <c:pt idx="11">
                <c:v>99.8</c:v>
              </c:pt>
              <c:pt idx="12">
                <c:v>100.9</c:v>
              </c:pt>
              <c:pt idx="13">
                <c:v>95.6</c:v>
              </c:pt>
              <c:pt idx="14">
                <c:v>98.5</c:v>
              </c:pt>
              <c:pt idx="15">
                <c:v>101.3</c:v>
              </c:pt>
              <c:pt idx="16">
                <c:v>96.4</c:v>
              </c:pt>
              <c:pt idx="17">
                <c:v>93.6</c:v>
              </c:pt>
            </c:numLit>
          </c:val>
          <c:smooth val="0"/>
          <c:extLst>
            <c:ext xmlns:c16="http://schemas.microsoft.com/office/drawing/2014/chart" uri="{C3380CC4-5D6E-409C-BE32-E72D297353CC}">
              <c16:uniqueId val="{00000002-BC85-41F6-8E3C-DF9083D49189}"/>
            </c:ext>
          </c:extLst>
        </c:ser>
        <c:dLbls>
          <c:showLegendKey val="0"/>
          <c:showVal val="0"/>
          <c:showCatName val="0"/>
          <c:showSerName val="0"/>
          <c:showPercent val="0"/>
          <c:showBubbleSize val="0"/>
        </c:dLbls>
        <c:smooth val="0"/>
        <c:axId val="260706288"/>
        <c:axId val="1"/>
      </c:lineChart>
      <c:catAx>
        <c:axId val="260706288"/>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800" b="0" i="0" u="none" strike="noStrike" baseline="0">
                    <a:solidFill>
                      <a:srgbClr val="000000"/>
                    </a:solidFill>
                    <a:latin typeface="ＭＳ Ｐゴシック"/>
                    <a:ea typeface="ＭＳ Ｐゴシック"/>
                  </a:rPr>
                  <a:t>年/月</a:t>
                </a:r>
              </a:p>
            </c:rich>
          </c:tx>
          <c:layout>
            <c:manualLayout>
              <c:xMode val="edge"/>
              <c:yMode val="edge"/>
              <c:x val="0.46143617021276595"/>
              <c:y val="0"/>
            </c:manualLayout>
          </c:layout>
          <c:overlay val="0"/>
          <c:spPr>
            <a:noFill/>
            <a:ln w="25400">
              <a:noFill/>
            </a:ln>
          </c:spPr>
        </c:title>
        <c:numFmt formatCode="General" sourceLinked="1"/>
        <c:majorTickMark val="none"/>
        <c:minorTickMark val="none"/>
        <c:tickLblPos val="low"/>
        <c:spPr>
          <a:ln w="12700">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At val="100"/>
        <c:auto val="1"/>
        <c:lblAlgn val="ctr"/>
        <c:lblOffset val="100"/>
        <c:tickLblSkip val="1"/>
        <c:tickMarkSkip val="1"/>
        <c:noMultiLvlLbl val="0"/>
      </c:catAx>
      <c:valAx>
        <c:axId val="1"/>
        <c:scaling>
          <c:orientation val="minMax"/>
          <c:max val="130"/>
          <c:min val="60"/>
        </c:scaling>
        <c:delete val="0"/>
        <c:axPos val="l"/>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指数</a:t>
                </a:r>
              </a:p>
            </c:rich>
          </c:tx>
          <c:layout>
            <c:manualLayout>
              <c:xMode val="edge"/>
              <c:yMode val="edge"/>
              <c:x val="0.24202127659574468"/>
              <c:y val="0"/>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0706288"/>
        <c:crosses val="autoZero"/>
        <c:crossBetween val="between"/>
        <c:majorUnit val="10"/>
        <c:minorUnit val="5"/>
      </c:valAx>
      <c:spPr>
        <a:no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6350">
      <a:noFill/>
    </a:ln>
  </c:spPr>
  <c:txPr>
    <a:bodyPr/>
    <a:lstStyle/>
    <a:p>
      <a:pPr>
        <a:defRPr sz="2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c:printSettings>
</c:chartSpace>
</file>

<file path=xl/drawings/_rels/drawing10.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_rels/drawing11.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1.xml.rels><?xml version="1.0" encoding="UTF-8" standalone="yes"?>
<Relationships xmlns="http://schemas.openxmlformats.org/package/2006/relationships"><Relationship Id="rId1" Type="http://schemas.openxmlformats.org/officeDocument/2006/relationships/image" Target="../media/image1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66675</xdr:colOff>
      <xdr:row>4</xdr:row>
      <xdr:rowOff>133350</xdr:rowOff>
    </xdr:from>
    <xdr:to>
      <xdr:col>1</xdr:col>
      <xdr:colOff>171450</xdr:colOff>
      <xdr:row>4</xdr:row>
      <xdr:rowOff>133350</xdr:rowOff>
    </xdr:to>
    <xdr:sp macro="" textlink="">
      <xdr:nvSpPr>
        <xdr:cNvPr id="2" name="Line 3"/>
        <xdr:cNvSpPr>
          <a:spLocks noChangeShapeType="1"/>
        </xdr:cNvSpPr>
      </xdr:nvSpPr>
      <xdr:spPr bwMode="auto">
        <a:xfrm>
          <a:off x="66675" y="933450"/>
          <a:ext cx="342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400050</xdr:colOff>
      <xdr:row>4</xdr:row>
      <xdr:rowOff>142875</xdr:rowOff>
    </xdr:from>
    <xdr:to>
      <xdr:col>15</xdr:col>
      <xdr:colOff>200025</xdr:colOff>
      <xdr:row>4</xdr:row>
      <xdr:rowOff>142875</xdr:rowOff>
    </xdr:to>
    <xdr:sp macro="" textlink="">
      <xdr:nvSpPr>
        <xdr:cNvPr id="3" name="Line 4"/>
        <xdr:cNvSpPr>
          <a:spLocks noChangeShapeType="1"/>
        </xdr:cNvSpPr>
      </xdr:nvSpPr>
      <xdr:spPr bwMode="auto">
        <a:xfrm>
          <a:off x="1990725" y="942975"/>
          <a:ext cx="5133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41</xdr:row>
      <xdr:rowOff>104775</xdr:rowOff>
    </xdr:from>
    <xdr:to>
      <xdr:col>9</xdr:col>
      <xdr:colOff>552450</xdr:colOff>
      <xdr:row>41</xdr:row>
      <xdr:rowOff>104775</xdr:rowOff>
    </xdr:to>
    <xdr:sp macro="" textlink="">
      <xdr:nvSpPr>
        <xdr:cNvPr id="4" name="Line 5"/>
        <xdr:cNvSpPr>
          <a:spLocks noChangeShapeType="1"/>
        </xdr:cNvSpPr>
      </xdr:nvSpPr>
      <xdr:spPr bwMode="auto">
        <a:xfrm>
          <a:off x="4467225" y="8001000"/>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76200</xdr:colOff>
      <xdr:row>7</xdr:row>
      <xdr:rowOff>171450</xdr:rowOff>
    </xdr:from>
    <xdr:to>
      <xdr:col>14</xdr:col>
      <xdr:colOff>390525</xdr:colOff>
      <xdr:row>7</xdr:row>
      <xdr:rowOff>171450</xdr:rowOff>
    </xdr:to>
    <xdr:sp macro="" textlink="">
      <xdr:nvSpPr>
        <xdr:cNvPr id="5" name="Line 7"/>
        <xdr:cNvSpPr>
          <a:spLocks noChangeShapeType="1"/>
        </xdr:cNvSpPr>
      </xdr:nvSpPr>
      <xdr:spPr bwMode="auto">
        <a:xfrm flipV="1">
          <a:off x="3476625" y="1609725"/>
          <a:ext cx="3371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123825</xdr:colOff>
      <xdr:row>11</xdr:row>
      <xdr:rowOff>104775</xdr:rowOff>
    </xdr:from>
    <xdr:to>
      <xdr:col>5</xdr:col>
      <xdr:colOff>0</xdr:colOff>
      <xdr:row>11</xdr:row>
      <xdr:rowOff>104775</xdr:rowOff>
    </xdr:to>
    <xdr:sp macro="" textlink="">
      <xdr:nvSpPr>
        <xdr:cNvPr id="6" name="Line 8"/>
        <xdr:cNvSpPr>
          <a:spLocks noChangeShapeType="1"/>
        </xdr:cNvSpPr>
      </xdr:nvSpPr>
      <xdr:spPr bwMode="auto">
        <a:xfrm>
          <a:off x="1714500" y="2286000"/>
          <a:ext cx="1409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123825</xdr:colOff>
      <xdr:row>12</xdr:row>
      <xdr:rowOff>104775</xdr:rowOff>
    </xdr:from>
    <xdr:to>
      <xdr:col>5</xdr:col>
      <xdr:colOff>0</xdr:colOff>
      <xdr:row>12</xdr:row>
      <xdr:rowOff>104775</xdr:rowOff>
    </xdr:to>
    <xdr:sp macro="" textlink="">
      <xdr:nvSpPr>
        <xdr:cNvPr id="7" name="Line 9"/>
        <xdr:cNvSpPr>
          <a:spLocks noChangeShapeType="1"/>
        </xdr:cNvSpPr>
      </xdr:nvSpPr>
      <xdr:spPr bwMode="auto">
        <a:xfrm>
          <a:off x="1714500" y="2476500"/>
          <a:ext cx="1409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16</xdr:row>
      <xdr:rowOff>95250</xdr:rowOff>
    </xdr:from>
    <xdr:to>
      <xdr:col>4</xdr:col>
      <xdr:colOff>457200</xdr:colOff>
      <xdr:row>16</xdr:row>
      <xdr:rowOff>95250</xdr:rowOff>
    </xdr:to>
    <xdr:sp macro="" textlink="">
      <xdr:nvSpPr>
        <xdr:cNvPr id="8" name="Line 10"/>
        <xdr:cNvSpPr>
          <a:spLocks noChangeShapeType="1"/>
        </xdr:cNvSpPr>
      </xdr:nvSpPr>
      <xdr:spPr bwMode="auto">
        <a:xfrm flipV="1">
          <a:off x="2762250" y="32289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885825</xdr:colOff>
      <xdr:row>21</xdr:row>
      <xdr:rowOff>95250</xdr:rowOff>
    </xdr:from>
    <xdr:to>
      <xdr:col>5</xdr:col>
      <xdr:colOff>0</xdr:colOff>
      <xdr:row>21</xdr:row>
      <xdr:rowOff>95250</xdr:rowOff>
    </xdr:to>
    <xdr:sp macro="" textlink="">
      <xdr:nvSpPr>
        <xdr:cNvPr id="9" name="Line 12"/>
        <xdr:cNvSpPr>
          <a:spLocks noChangeShapeType="1"/>
        </xdr:cNvSpPr>
      </xdr:nvSpPr>
      <xdr:spPr bwMode="auto">
        <a:xfrm>
          <a:off x="2476500" y="4181475"/>
          <a:ext cx="647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666750</xdr:colOff>
      <xdr:row>23</xdr:row>
      <xdr:rowOff>104775</xdr:rowOff>
    </xdr:from>
    <xdr:to>
      <xdr:col>5</xdr:col>
      <xdr:colOff>0</xdr:colOff>
      <xdr:row>23</xdr:row>
      <xdr:rowOff>104775</xdr:rowOff>
    </xdr:to>
    <xdr:sp macro="" textlink="">
      <xdr:nvSpPr>
        <xdr:cNvPr id="10" name="Line 14"/>
        <xdr:cNvSpPr>
          <a:spLocks noChangeShapeType="1"/>
        </xdr:cNvSpPr>
      </xdr:nvSpPr>
      <xdr:spPr bwMode="auto">
        <a:xfrm>
          <a:off x="2257425" y="4572000"/>
          <a:ext cx="8667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962025</xdr:colOff>
      <xdr:row>27</xdr:row>
      <xdr:rowOff>95250</xdr:rowOff>
    </xdr:from>
    <xdr:to>
      <xdr:col>4</xdr:col>
      <xdr:colOff>457200</xdr:colOff>
      <xdr:row>27</xdr:row>
      <xdr:rowOff>95250</xdr:rowOff>
    </xdr:to>
    <xdr:sp macro="" textlink="">
      <xdr:nvSpPr>
        <xdr:cNvPr id="11" name="Line 15"/>
        <xdr:cNvSpPr>
          <a:spLocks noChangeShapeType="1"/>
        </xdr:cNvSpPr>
      </xdr:nvSpPr>
      <xdr:spPr bwMode="auto">
        <a:xfrm flipV="1">
          <a:off x="2552700" y="5324475"/>
          <a:ext cx="561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409575</xdr:colOff>
      <xdr:row>29</xdr:row>
      <xdr:rowOff>95250</xdr:rowOff>
    </xdr:from>
    <xdr:to>
      <xdr:col>4</xdr:col>
      <xdr:colOff>447675</xdr:colOff>
      <xdr:row>29</xdr:row>
      <xdr:rowOff>95250</xdr:rowOff>
    </xdr:to>
    <xdr:sp macro="" textlink="">
      <xdr:nvSpPr>
        <xdr:cNvPr id="12" name="Line 16"/>
        <xdr:cNvSpPr>
          <a:spLocks noChangeShapeType="1"/>
        </xdr:cNvSpPr>
      </xdr:nvSpPr>
      <xdr:spPr bwMode="auto">
        <a:xfrm>
          <a:off x="2000250" y="5705475"/>
          <a:ext cx="1104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685800</xdr:colOff>
      <xdr:row>39</xdr:row>
      <xdr:rowOff>104775</xdr:rowOff>
    </xdr:from>
    <xdr:to>
      <xdr:col>5</xdr:col>
      <xdr:colOff>0</xdr:colOff>
      <xdr:row>39</xdr:row>
      <xdr:rowOff>104775</xdr:rowOff>
    </xdr:to>
    <xdr:sp macro="" textlink="">
      <xdr:nvSpPr>
        <xdr:cNvPr id="13" name="Line 25"/>
        <xdr:cNvSpPr>
          <a:spLocks noChangeShapeType="1"/>
        </xdr:cNvSpPr>
      </xdr:nvSpPr>
      <xdr:spPr bwMode="auto">
        <a:xfrm flipV="1">
          <a:off x="2276475" y="7620000"/>
          <a:ext cx="8477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11</xdr:row>
      <xdr:rowOff>104775</xdr:rowOff>
    </xdr:from>
    <xdr:to>
      <xdr:col>15</xdr:col>
      <xdr:colOff>0</xdr:colOff>
      <xdr:row>11</xdr:row>
      <xdr:rowOff>104775</xdr:rowOff>
    </xdr:to>
    <xdr:sp macro="" textlink="">
      <xdr:nvSpPr>
        <xdr:cNvPr id="14" name="Line 29"/>
        <xdr:cNvSpPr>
          <a:spLocks noChangeShapeType="1"/>
        </xdr:cNvSpPr>
      </xdr:nvSpPr>
      <xdr:spPr bwMode="auto">
        <a:xfrm flipV="1">
          <a:off x="6181725" y="2286000"/>
          <a:ext cx="742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104775</xdr:rowOff>
    </xdr:from>
    <xdr:to>
      <xdr:col>15</xdr:col>
      <xdr:colOff>0</xdr:colOff>
      <xdr:row>16</xdr:row>
      <xdr:rowOff>104775</xdr:rowOff>
    </xdr:to>
    <xdr:sp macro="" textlink="">
      <xdr:nvSpPr>
        <xdr:cNvPr id="15" name="Line 30"/>
        <xdr:cNvSpPr>
          <a:spLocks noChangeShapeType="1"/>
        </xdr:cNvSpPr>
      </xdr:nvSpPr>
      <xdr:spPr bwMode="auto">
        <a:xfrm>
          <a:off x="6191250" y="3238500"/>
          <a:ext cx="733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95250</xdr:rowOff>
    </xdr:from>
    <xdr:to>
      <xdr:col>15</xdr:col>
      <xdr:colOff>0</xdr:colOff>
      <xdr:row>19</xdr:row>
      <xdr:rowOff>95250</xdr:rowOff>
    </xdr:to>
    <xdr:sp macro="" textlink="">
      <xdr:nvSpPr>
        <xdr:cNvPr id="16" name="Line 31"/>
        <xdr:cNvSpPr>
          <a:spLocks noChangeShapeType="1"/>
        </xdr:cNvSpPr>
      </xdr:nvSpPr>
      <xdr:spPr bwMode="auto">
        <a:xfrm flipV="1">
          <a:off x="6181725" y="3800475"/>
          <a:ext cx="742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20</xdr:row>
      <xdr:rowOff>104775</xdr:rowOff>
    </xdr:from>
    <xdr:to>
      <xdr:col>15</xdr:col>
      <xdr:colOff>0</xdr:colOff>
      <xdr:row>20</xdr:row>
      <xdr:rowOff>104775</xdr:rowOff>
    </xdr:to>
    <xdr:sp macro="" textlink="">
      <xdr:nvSpPr>
        <xdr:cNvPr id="17" name="Line 33"/>
        <xdr:cNvSpPr>
          <a:spLocks noChangeShapeType="1"/>
        </xdr:cNvSpPr>
      </xdr:nvSpPr>
      <xdr:spPr bwMode="auto">
        <a:xfrm>
          <a:off x="6181725" y="4000500"/>
          <a:ext cx="742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152400</xdr:colOff>
      <xdr:row>30</xdr:row>
      <xdr:rowOff>95250</xdr:rowOff>
    </xdr:from>
    <xdr:to>
      <xdr:col>15</xdr:col>
      <xdr:colOff>19050</xdr:colOff>
      <xdr:row>30</xdr:row>
      <xdr:rowOff>95250</xdr:rowOff>
    </xdr:to>
    <xdr:sp macro="" textlink="">
      <xdr:nvSpPr>
        <xdr:cNvPr id="18" name="Line 38"/>
        <xdr:cNvSpPr>
          <a:spLocks noChangeShapeType="1"/>
        </xdr:cNvSpPr>
      </xdr:nvSpPr>
      <xdr:spPr bwMode="auto">
        <a:xfrm>
          <a:off x="6172200" y="5895975"/>
          <a:ext cx="7715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142875</xdr:colOff>
      <xdr:row>34</xdr:row>
      <xdr:rowOff>95250</xdr:rowOff>
    </xdr:from>
    <xdr:to>
      <xdr:col>14</xdr:col>
      <xdr:colOff>457200</xdr:colOff>
      <xdr:row>34</xdr:row>
      <xdr:rowOff>95250</xdr:rowOff>
    </xdr:to>
    <xdr:sp macro="" textlink="">
      <xdr:nvSpPr>
        <xdr:cNvPr id="19" name="Line 39"/>
        <xdr:cNvSpPr>
          <a:spLocks noChangeShapeType="1"/>
        </xdr:cNvSpPr>
      </xdr:nvSpPr>
      <xdr:spPr bwMode="auto">
        <a:xfrm>
          <a:off x="6162675" y="6657975"/>
          <a:ext cx="7524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42</xdr:row>
      <xdr:rowOff>95250</xdr:rowOff>
    </xdr:from>
    <xdr:to>
      <xdr:col>9</xdr:col>
      <xdr:colOff>552450</xdr:colOff>
      <xdr:row>42</xdr:row>
      <xdr:rowOff>95250</xdr:rowOff>
    </xdr:to>
    <xdr:sp macro="" textlink="">
      <xdr:nvSpPr>
        <xdr:cNvPr id="20" name="Line 42"/>
        <xdr:cNvSpPr>
          <a:spLocks noChangeShapeType="1"/>
        </xdr:cNvSpPr>
      </xdr:nvSpPr>
      <xdr:spPr bwMode="auto">
        <a:xfrm>
          <a:off x="4467225" y="8181975"/>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43</xdr:row>
      <xdr:rowOff>95250</xdr:rowOff>
    </xdr:from>
    <xdr:to>
      <xdr:col>9</xdr:col>
      <xdr:colOff>552450</xdr:colOff>
      <xdr:row>43</xdr:row>
      <xdr:rowOff>95250</xdr:rowOff>
    </xdr:to>
    <xdr:sp macro="" textlink="">
      <xdr:nvSpPr>
        <xdr:cNvPr id="21" name="Line 43"/>
        <xdr:cNvSpPr>
          <a:spLocks noChangeShapeType="1"/>
        </xdr:cNvSpPr>
      </xdr:nvSpPr>
      <xdr:spPr bwMode="auto">
        <a:xfrm>
          <a:off x="4467225" y="8372475"/>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44</xdr:row>
      <xdr:rowOff>104775</xdr:rowOff>
    </xdr:from>
    <xdr:to>
      <xdr:col>9</xdr:col>
      <xdr:colOff>552450</xdr:colOff>
      <xdr:row>44</xdr:row>
      <xdr:rowOff>104775</xdr:rowOff>
    </xdr:to>
    <xdr:sp macro="" textlink="">
      <xdr:nvSpPr>
        <xdr:cNvPr id="22" name="Line 44"/>
        <xdr:cNvSpPr>
          <a:spLocks noChangeShapeType="1"/>
        </xdr:cNvSpPr>
      </xdr:nvSpPr>
      <xdr:spPr bwMode="auto">
        <a:xfrm>
          <a:off x="4467225" y="8572500"/>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45</xdr:row>
      <xdr:rowOff>104775</xdr:rowOff>
    </xdr:from>
    <xdr:to>
      <xdr:col>9</xdr:col>
      <xdr:colOff>542925</xdr:colOff>
      <xdr:row>45</xdr:row>
      <xdr:rowOff>104775</xdr:rowOff>
    </xdr:to>
    <xdr:sp macro="" textlink="">
      <xdr:nvSpPr>
        <xdr:cNvPr id="23" name="Line 45"/>
        <xdr:cNvSpPr>
          <a:spLocks noChangeShapeType="1"/>
        </xdr:cNvSpPr>
      </xdr:nvSpPr>
      <xdr:spPr bwMode="auto">
        <a:xfrm>
          <a:off x="4457700" y="8763000"/>
          <a:ext cx="514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46</xdr:row>
      <xdr:rowOff>104775</xdr:rowOff>
    </xdr:from>
    <xdr:to>
      <xdr:col>9</xdr:col>
      <xdr:colOff>552450</xdr:colOff>
      <xdr:row>46</xdr:row>
      <xdr:rowOff>104775</xdr:rowOff>
    </xdr:to>
    <xdr:sp macro="" textlink="">
      <xdr:nvSpPr>
        <xdr:cNvPr id="24" name="Line 46"/>
        <xdr:cNvSpPr>
          <a:spLocks noChangeShapeType="1"/>
        </xdr:cNvSpPr>
      </xdr:nvSpPr>
      <xdr:spPr bwMode="auto">
        <a:xfrm>
          <a:off x="4467225" y="8953500"/>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47</xdr:row>
      <xdr:rowOff>104775</xdr:rowOff>
    </xdr:from>
    <xdr:to>
      <xdr:col>10</xdr:col>
      <xdr:colOff>0</xdr:colOff>
      <xdr:row>47</xdr:row>
      <xdr:rowOff>104775</xdr:rowOff>
    </xdr:to>
    <xdr:sp macro="" textlink="">
      <xdr:nvSpPr>
        <xdr:cNvPr id="25" name="Line 47"/>
        <xdr:cNvSpPr>
          <a:spLocks noChangeShapeType="1"/>
        </xdr:cNvSpPr>
      </xdr:nvSpPr>
      <xdr:spPr bwMode="auto">
        <a:xfrm>
          <a:off x="4467225" y="9144000"/>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39</xdr:row>
      <xdr:rowOff>76200</xdr:rowOff>
    </xdr:from>
    <xdr:to>
      <xdr:col>14</xdr:col>
      <xdr:colOff>438150</xdr:colOff>
      <xdr:row>48</xdr:row>
      <xdr:rowOff>152400</xdr:rowOff>
    </xdr:to>
    <xdr:sp macro="" textlink="">
      <xdr:nvSpPr>
        <xdr:cNvPr id="26" name="Rectangle 48"/>
        <xdr:cNvSpPr>
          <a:spLocks noChangeArrowheads="1"/>
        </xdr:cNvSpPr>
      </xdr:nvSpPr>
      <xdr:spPr bwMode="auto">
        <a:xfrm>
          <a:off x="3819525" y="7591425"/>
          <a:ext cx="3076575" cy="17907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32611</xdr:colOff>
      <xdr:row>38</xdr:row>
      <xdr:rowOff>142849</xdr:rowOff>
    </xdr:from>
    <xdr:ext cx="1148263" cy="228652"/>
    <xdr:sp macro="" textlink="">
      <xdr:nvSpPr>
        <xdr:cNvPr id="27" name="Rectangle 49"/>
        <xdr:cNvSpPr>
          <a:spLocks noChangeArrowheads="1"/>
        </xdr:cNvSpPr>
      </xdr:nvSpPr>
      <xdr:spPr bwMode="auto">
        <a:xfrm>
          <a:off x="4109311" y="7467574"/>
          <a:ext cx="1148263" cy="228652"/>
        </a:xfrm>
        <a:prstGeom prst="rect">
          <a:avLst/>
        </a:prstGeom>
        <a:solidFill>
          <a:srgbClr val="FFFFFF"/>
        </a:solidFill>
        <a:ln w="9525">
          <a:noFill/>
          <a:miter lim="800000"/>
          <a:headEnd/>
          <a:tailEnd/>
        </a:ln>
      </xdr:spPr>
      <xdr:txBody>
        <a:bodyPr wrap="none" lIns="27432" tIns="18288" rIns="27432" bIns="18288" anchor="ctr" upright="1">
          <a:spAutoFit/>
        </a:bodyPr>
        <a:lstStyle/>
        <a:p>
          <a:pPr algn="ctr" rtl="0">
            <a:defRPr sz="1000"/>
          </a:pPr>
          <a:r>
            <a:rPr lang="ja-JP" altLang="en-US" sz="1150" b="1" i="0" u="none" strike="noStrike" baseline="0">
              <a:solidFill>
                <a:srgbClr val="000000"/>
              </a:solidFill>
              <a:latin typeface="ＭＳ Ｐゴシック"/>
              <a:ea typeface="ＭＳ Ｐゴシック"/>
            </a:rPr>
            <a:t>利 用 の た め に</a:t>
          </a:r>
        </a:p>
      </xdr:txBody>
    </xdr:sp>
    <xdr:clientData/>
  </xdr:oneCellAnchor>
  <xdr:twoCellAnchor>
    <xdr:from>
      <xdr:col>0</xdr:col>
      <xdr:colOff>66675</xdr:colOff>
      <xdr:row>4</xdr:row>
      <xdr:rowOff>133350</xdr:rowOff>
    </xdr:from>
    <xdr:to>
      <xdr:col>1</xdr:col>
      <xdr:colOff>171450</xdr:colOff>
      <xdr:row>4</xdr:row>
      <xdr:rowOff>133350</xdr:rowOff>
    </xdr:to>
    <xdr:sp macro="" textlink="">
      <xdr:nvSpPr>
        <xdr:cNvPr id="28" name="Line 50"/>
        <xdr:cNvSpPr>
          <a:spLocks noChangeShapeType="1"/>
        </xdr:cNvSpPr>
      </xdr:nvSpPr>
      <xdr:spPr bwMode="auto">
        <a:xfrm>
          <a:off x="66675" y="933450"/>
          <a:ext cx="342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400050</xdr:colOff>
      <xdr:row>4</xdr:row>
      <xdr:rowOff>142875</xdr:rowOff>
    </xdr:from>
    <xdr:to>
      <xdr:col>15</xdr:col>
      <xdr:colOff>200025</xdr:colOff>
      <xdr:row>4</xdr:row>
      <xdr:rowOff>142875</xdr:rowOff>
    </xdr:to>
    <xdr:sp macro="" textlink="">
      <xdr:nvSpPr>
        <xdr:cNvPr id="29" name="Line 51"/>
        <xdr:cNvSpPr>
          <a:spLocks noChangeShapeType="1"/>
        </xdr:cNvSpPr>
      </xdr:nvSpPr>
      <xdr:spPr bwMode="auto">
        <a:xfrm>
          <a:off x="1990725" y="942975"/>
          <a:ext cx="5133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152400</xdr:colOff>
      <xdr:row>25</xdr:row>
      <xdr:rowOff>104775</xdr:rowOff>
    </xdr:from>
    <xdr:to>
      <xdr:col>15</xdr:col>
      <xdr:colOff>0</xdr:colOff>
      <xdr:row>25</xdr:row>
      <xdr:rowOff>104775</xdr:rowOff>
    </xdr:to>
    <xdr:sp macro="" textlink="">
      <xdr:nvSpPr>
        <xdr:cNvPr id="30" name="Line 83"/>
        <xdr:cNvSpPr>
          <a:spLocks noChangeShapeType="1"/>
        </xdr:cNvSpPr>
      </xdr:nvSpPr>
      <xdr:spPr bwMode="auto">
        <a:xfrm>
          <a:off x="6172200" y="4953000"/>
          <a:ext cx="7524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15</xdr:row>
      <xdr:rowOff>104775</xdr:rowOff>
    </xdr:from>
    <xdr:to>
      <xdr:col>15</xdr:col>
      <xdr:colOff>0</xdr:colOff>
      <xdr:row>15</xdr:row>
      <xdr:rowOff>104775</xdr:rowOff>
    </xdr:to>
    <xdr:sp macro="" textlink="">
      <xdr:nvSpPr>
        <xdr:cNvPr id="31" name="Line 95"/>
        <xdr:cNvSpPr>
          <a:spLocks noChangeShapeType="1"/>
        </xdr:cNvSpPr>
      </xdr:nvSpPr>
      <xdr:spPr bwMode="auto">
        <a:xfrm flipV="1">
          <a:off x="6181725" y="3048000"/>
          <a:ext cx="742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44</xdr:row>
      <xdr:rowOff>114300</xdr:rowOff>
    </xdr:from>
    <xdr:to>
      <xdr:col>5</xdr:col>
      <xdr:colOff>0</xdr:colOff>
      <xdr:row>44</xdr:row>
      <xdr:rowOff>114300</xdr:rowOff>
    </xdr:to>
    <xdr:sp macro="" textlink="">
      <xdr:nvSpPr>
        <xdr:cNvPr id="32" name="Line 99"/>
        <xdr:cNvSpPr>
          <a:spLocks noChangeShapeType="1"/>
        </xdr:cNvSpPr>
      </xdr:nvSpPr>
      <xdr:spPr bwMode="auto">
        <a:xfrm>
          <a:off x="2743200" y="8582025"/>
          <a:ext cx="3810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314325</xdr:colOff>
      <xdr:row>17</xdr:row>
      <xdr:rowOff>114300</xdr:rowOff>
    </xdr:from>
    <xdr:to>
      <xdr:col>15</xdr:col>
      <xdr:colOff>9525</xdr:colOff>
      <xdr:row>17</xdr:row>
      <xdr:rowOff>114300</xdr:rowOff>
    </xdr:to>
    <xdr:sp macro="" textlink="">
      <xdr:nvSpPr>
        <xdr:cNvPr id="33" name="Line 102"/>
        <xdr:cNvSpPr>
          <a:spLocks noChangeShapeType="1"/>
        </xdr:cNvSpPr>
      </xdr:nvSpPr>
      <xdr:spPr bwMode="auto">
        <a:xfrm>
          <a:off x="5791200" y="3438525"/>
          <a:ext cx="11430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419100</xdr:colOff>
      <xdr:row>18</xdr:row>
      <xdr:rowOff>104775</xdr:rowOff>
    </xdr:from>
    <xdr:to>
      <xdr:col>15</xdr:col>
      <xdr:colOff>0</xdr:colOff>
      <xdr:row>18</xdr:row>
      <xdr:rowOff>104775</xdr:rowOff>
    </xdr:to>
    <xdr:sp macro="" textlink="">
      <xdr:nvSpPr>
        <xdr:cNvPr id="34" name="Line 104"/>
        <xdr:cNvSpPr>
          <a:spLocks noChangeShapeType="1"/>
        </xdr:cNvSpPr>
      </xdr:nvSpPr>
      <xdr:spPr bwMode="auto">
        <a:xfrm flipV="1">
          <a:off x="5895975" y="3619500"/>
          <a:ext cx="1028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17</xdr:row>
      <xdr:rowOff>104775</xdr:rowOff>
    </xdr:from>
    <xdr:to>
      <xdr:col>4</xdr:col>
      <xdr:colOff>447675</xdr:colOff>
      <xdr:row>17</xdr:row>
      <xdr:rowOff>104775</xdr:rowOff>
    </xdr:to>
    <xdr:sp macro="" textlink="">
      <xdr:nvSpPr>
        <xdr:cNvPr id="35" name="Line 113"/>
        <xdr:cNvSpPr>
          <a:spLocks noChangeShapeType="1"/>
        </xdr:cNvSpPr>
      </xdr:nvSpPr>
      <xdr:spPr bwMode="auto">
        <a:xfrm>
          <a:off x="2762250" y="342900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57150</xdr:colOff>
      <xdr:row>21</xdr:row>
      <xdr:rowOff>95250</xdr:rowOff>
    </xdr:from>
    <xdr:to>
      <xdr:col>15</xdr:col>
      <xdr:colOff>0</xdr:colOff>
      <xdr:row>21</xdr:row>
      <xdr:rowOff>95250</xdr:rowOff>
    </xdr:to>
    <xdr:sp macro="" textlink="">
      <xdr:nvSpPr>
        <xdr:cNvPr id="36" name="Line 114"/>
        <xdr:cNvSpPr>
          <a:spLocks noChangeShapeType="1"/>
        </xdr:cNvSpPr>
      </xdr:nvSpPr>
      <xdr:spPr bwMode="auto">
        <a:xfrm>
          <a:off x="6238875" y="4181475"/>
          <a:ext cx="685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29</xdr:row>
      <xdr:rowOff>104775</xdr:rowOff>
    </xdr:from>
    <xdr:to>
      <xdr:col>14</xdr:col>
      <xdr:colOff>447675</xdr:colOff>
      <xdr:row>29</xdr:row>
      <xdr:rowOff>104775</xdr:rowOff>
    </xdr:to>
    <xdr:sp macro="" textlink="">
      <xdr:nvSpPr>
        <xdr:cNvPr id="37" name="Line 612"/>
        <xdr:cNvSpPr>
          <a:spLocks noChangeShapeType="1"/>
        </xdr:cNvSpPr>
      </xdr:nvSpPr>
      <xdr:spPr bwMode="auto">
        <a:xfrm flipV="1">
          <a:off x="5648325" y="5715000"/>
          <a:ext cx="1257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314325</xdr:colOff>
      <xdr:row>36</xdr:row>
      <xdr:rowOff>104775</xdr:rowOff>
    </xdr:from>
    <xdr:to>
      <xdr:col>14</xdr:col>
      <xdr:colOff>457200</xdr:colOff>
      <xdr:row>36</xdr:row>
      <xdr:rowOff>104775</xdr:rowOff>
    </xdr:to>
    <xdr:sp macro="" textlink="">
      <xdr:nvSpPr>
        <xdr:cNvPr id="38" name="Line 41"/>
        <xdr:cNvSpPr>
          <a:spLocks noChangeShapeType="1"/>
        </xdr:cNvSpPr>
      </xdr:nvSpPr>
      <xdr:spPr bwMode="auto">
        <a:xfrm flipV="1">
          <a:off x="5791200" y="7048500"/>
          <a:ext cx="1123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58</xdr:row>
      <xdr:rowOff>28575</xdr:rowOff>
    </xdr:from>
    <xdr:to>
      <xdr:col>16</xdr:col>
      <xdr:colOff>0</xdr:colOff>
      <xdr:row>58</xdr:row>
      <xdr:rowOff>28575</xdr:rowOff>
    </xdr:to>
    <xdr:sp macro="" textlink="">
      <xdr:nvSpPr>
        <xdr:cNvPr id="39" name="Line 111"/>
        <xdr:cNvSpPr>
          <a:spLocks noChangeShapeType="1"/>
        </xdr:cNvSpPr>
      </xdr:nvSpPr>
      <xdr:spPr bwMode="auto">
        <a:xfrm>
          <a:off x="7391400" y="111633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285750</xdr:colOff>
      <xdr:row>33</xdr:row>
      <xdr:rowOff>95250</xdr:rowOff>
    </xdr:from>
    <xdr:to>
      <xdr:col>4</xdr:col>
      <xdr:colOff>447675</xdr:colOff>
      <xdr:row>33</xdr:row>
      <xdr:rowOff>95250</xdr:rowOff>
    </xdr:to>
    <xdr:sp macro="" textlink="">
      <xdr:nvSpPr>
        <xdr:cNvPr id="40" name="Line 16"/>
        <xdr:cNvSpPr>
          <a:spLocks noChangeShapeType="1"/>
        </xdr:cNvSpPr>
      </xdr:nvSpPr>
      <xdr:spPr bwMode="auto">
        <a:xfrm>
          <a:off x="2943225" y="6467475"/>
          <a:ext cx="1619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323850</xdr:colOff>
      <xdr:row>28</xdr:row>
      <xdr:rowOff>95250</xdr:rowOff>
    </xdr:from>
    <xdr:to>
      <xdr:col>4</xdr:col>
      <xdr:colOff>447675</xdr:colOff>
      <xdr:row>28</xdr:row>
      <xdr:rowOff>95250</xdr:rowOff>
    </xdr:to>
    <xdr:sp macro="" textlink="">
      <xdr:nvSpPr>
        <xdr:cNvPr id="41" name="Line 16"/>
        <xdr:cNvSpPr>
          <a:spLocks noChangeShapeType="1"/>
        </xdr:cNvSpPr>
      </xdr:nvSpPr>
      <xdr:spPr bwMode="auto">
        <a:xfrm>
          <a:off x="2981325" y="5514975"/>
          <a:ext cx="123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76200</xdr:colOff>
      <xdr:row>37</xdr:row>
      <xdr:rowOff>85725</xdr:rowOff>
    </xdr:from>
    <xdr:to>
      <xdr:col>4</xdr:col>
      <xdr:colOff>419100</xdr:colOff>
      <xdr:row>37</xdr:row>
      <xdr:rowOff>85725</xdr:rowOff>
    </xdr:to>
    <xdr:sp macro="" textlink="">
      <xdr:nvSpPr>
        <xdr:cNvPr id="42" name="Line 16"/>
        <xdr:cNvSpPr>
          <a:spLocks noChangeShapeType="1"/>
        </xdr:cNvSpPr>
      </xdr:nvSpPr>
      <xdr:spPr bwMode="auto">
        <a:xfrm>
          <a:off x="2733675" y="721995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285750</xdr:colOff>
      <xdr:row>38</xdr:row>
      <xdr:rowOff>95250</xdr:rowOff>
    </xdr:from>
    <xdr:to>
      <xdr:col>4</xdr:col>
      <xdr:colOff>447675</xdr:colOff>
      <xdr:row>38</xdr:row>
      <xdr:rowOff>95250</xdr:rowOff>
    </xdr:to>
    <xdr:sp macro="" textlink="">
      <xdr:nvSpPr>
        <xdr:cNvPr id="43" name="Line 16"/>
        <xdr:cNvSpPr>
          <a:spLocks noChangeShapeType="1"/>
        </xdr:cNvSpPr>
      </xdr:nvSpPr>
      <xdr:spPr bwMode="auto">
        <a:xfrm>
          <a:off x="2943225" y="7419975"/>
          <a:ext cx="1619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43</xdr:row>
      <xdr:rowOff>95250</xdr:rowOff>
    </xdr:from>
    <xdr:to>
      <xdr:col>5</xdr:col>
      <xdr:colOff>0</xdr:colOff>
      <xdr:row>43</xdr:row>
      <xdr:rowOff>95250</xdr:rowOff>
    </xdr:to>
    <xdr:sp macro="" textlink="">
      <xdr:nvSpPr>
        <xdr:cNvPr id="44" name="Line 99"/>
        <xdr:cNvSpPr>
          <a:spLocks noChangeShapeType="1"/>
        </xdr:cNvSpPr>
      </xdr:nvSpPr>
      <xdr:spPr bwMode="auto">
        <a:xfrm>
          <a:off x="2743200" y="8372475"/>
          <a:ext cx="3810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257175</xdr:colOff>
      <xdr:row>6</xdr:row>
      <xdr:rowOff>104775</xdr:rowOff>
    </xdr:from>
    <xdr:to>
      <xdr:col>14</xdr:col>
      <xdr:colOff>390525</xdr:colOff>
      <xdr:row>6</xdr:row>
      <xdr:rowOff>104775</xdr:rowOff>
    </xdr:to>
    <xdr:sp macro="" textlink="">
      <xdr:nvSpPr>
        <xdr:cNvPr id="45" name="Line 7"/>
        <xdr:cNvSpPr>
          <a:spLocks noChangeShapeType="1"/>
        </xdr:cNvSpPr>
      </xdr:nvSpPr>
      <xdr:spPr bwMode="auto">
        <a:xfrm flipV="1">
          <a:off x="885825" y="1352550"/>
          <a:ext cx="59626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66675</xdr:colOff>
      <xdr:row>4</xdr:row>
      <xdr:rowOff>133350</xdr:rowOff>
    </xdr:from>
    <xdr:to>
      <xdr:col>1</xdr:col>
      <xdr:colOff>171450</xdr:colOff>
      <xdr:row>4</xdr:row>
      <xdr:rowOff>133350</xdr:rowOff>
    </xdr:to>
    <xdr:sp macro="" textlink="">
      <xdr:nvSpPr>
        <xdr:cNvPr id="46" name="Line 3"/>
        <xdr:cNvSpPr>
          <a:spLocks noChangeShapeType="1"/>
        </xdr:cNvSpPr>
      </xdr:nvSpPr>
      <xdr:spPr bwMode="auto">
        <a:xfrm>
          <a:off x="66675" y="933450"/>
          <a:ext cx="342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400050</xdr:colOff>
      <xdr:row>4</xdr:row>
      <xdr:rowOff>142875</xdr:rowOff>
    </xdr:from>
    <xdr:to>
      <xdr:col>15</xdr:col>
      <xdr:colOff>200025</xdr:colOff>
      <xdr:row>4</xdr:row>
      <xdr:rowOff>142875</xdr:rowOff>
    </xdr:to>
    <xdr:sp macro="" textlink="">
      <xdr:nvSpPr>
        <xdr:cNvPr id="47" name="Line 4"/>
        <xdr:cNvSpPr>
          <a:spLocks noChangeShapeType="1"/>
        </xdr:cNvSpPr>
      </xdr:nvSpPr>
      <xdr:spPr bwMode="auto">
        <a:xfrm>
          <a:off x="1990725" y="942975"/>
          <a:ext cx="5133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41</xdr:row>
      <xdr:rowOff>104775</xdr:rowOff>
    </xdr:from>
    <xdr:to>
      <xdr:col>9</xdr:col>
      <xdr:colOff>552450</xdr:colOff>
      <xdr:row>41</xdr:row>
      <xdr:rowOff>104775</xdr:rowOff>
    </xdr:to>
    <xdr:sp macro="" textlink="">
      <xdr:nvSpPr>
        <xdr:cNvPr id="48" name="Line 5"/>
        <xdr:cNvSpPr>
          <a:spLocks noChangeShapeType="1"/>
        </xdr:cNvSpPr>
      </xdr:nvSpPr>
      <xdr:spPr bwMode="auto">
        <a:xfrm>
          <a:off x="4467225" y="8001000"/>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7</xdr:row>
      <xdr:rowOff>171450</xdr:rowOff>
    </xdr:from>
    <xdr:to>
      <xdr:col>14</xdr:col>
      <xdr:colOff>390525</xdr:colOff>
      <xdr:row>7</xdr:row>
      <xdr:rowOff>171450</xdr:rowOff>
    </xdr:to>
    <xdr:sp macro="" textlink="">
      <xdr:nvSpPr>
        <xdr:cNvPr id="49" name="Line 7"/>
        <xdr:cNvSpPr>
          <a:spLocks noChangeShapeType="1"/>
        </xdr:cNvSpPr>
      </xdr:nvSpPr>
      <xdr:spPr bwMode="auto">
        <a:xfrm flipV="1">
          <a:off x="4295775" y="1609725"/>
          <a:ext cx="2552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123825</xdr:colOff>
      <xdr:row>11</xdr:row>
      <xdr:rowOff>104775</xdr:rowOff>
    </xdr:from>
    <xdr:to>
      <xdr:col>5</xdr:col>
      <xdr:colOff>0</xdr:colOff>
      <xdr:row>11</xdr:row>
      <xdr:rowOff>104775</xdr:rowOff>
    </xdr:to>
    <xdr:sp macro="" textlink="">
      <xdr:nvSpPr>
        <xdr:cNvPr id="50" name="Line 8"/>
        <xdr:cNvSpPr>
          <a:spLocks noChangeShapeType="1"/>
        </xdr:cNvSpPr>
      </xdr:nvSpPr>
      <xdr:spPr bwMode="auto">
        <a:xfrm>
          <a:off x="1714500" y="2286000"/>
          <a:ext cx="1409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123825</xdr:colOff>
      <xdr:row>12</xdr:row>
      <xdr:rowOff>104775</xdr:rowOff>
    </xdr:from>
    <xdr:to>
      <xdr:col>5</xdr:col>
      <xdr:colOff>0</xdr:colOff>
      <xdr:row>12</xdr:row>
      <xdr:rowOff>104775</xdr:rowOff>
    </xdr:to>
    <xdr:sp macro="" textlink="">
      <xdr:nvSpPr>
        <xdr:cNvPr id="51" name="Line 9"/>
        <xdr:cNvSpPr>
          <a:spLocks noChangeShapeType="1"/>
        </xdr:cNvSpPr>
      </xdr:nvSpPr>
      <xdr:spPr bwMode="auto">
        <a:xfrm>
          <a:off x="1714500" y="2476500"/>
          <a:ext cx="1409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16</xdr:row>
      <xdr:rowOff>95250</xdr:rowOff>
    </xdr:from>
    <xdr:to>
      <xdr:col>4</xdr:col>
      <xdr:colOff>457200</xdr:colOff>
      <xdr:row>16</xdr:row>
      <xdr:rowOff>95250</xdr:rowOff>
    </xdr:to>
    <xdr:sp macro="" textlink="">
      <xdr:nvSpPr>
        <xdr:cNvPr id="52" name="Line 10"/>
        <xdr:cNvSpPr>
          <a:spLocks noChangeShapeType="1"/>
        </xdr:cNvSpPr>
      </xdr:nvSpPr>
      <xdr:spPr bwMode="auto">
        <a:xfrm flipV="1">
          <a:off x="2762250" y="32289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885825</xdr:colOff>
      <xdr:row>21</xdr:row>
      <xdr:rowOff>95250</xdr:rowOff>
    </xdr:from>
    <xdr:to>
      <xdr:col>5</xdr:col>
      <xdr:colOff>0</xdr:colOff>
      <xdr:row>21</xdr:row>
      <xdr:rowOff>95250</xdr:rowOff>
    </xdr:to>
    <xdr:sp macro="" textlink="">
      <xdr:nvSpPr>
        <xdr:cNvPr id="53" name="Line 12"/>
        <xdr:cNvSpPr>
          <a:spLocks noChangeShapeType="1"/>
        </xdr:cNvSpPr>
      </xdr:nvSpPr>
      <xdr:spPr bwMode="auto">
        <a:xfrm>
          <a:off x="2476500" y="4181475"/>
          <a:ext cx="647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666750</xdr:colOff>
      <xdr:row>23</xdr:row>
      <xdr:rowOff>104775</xdr:rowOff>
    </xdr:from>
    <xdr:to>
      <xdr:col>5</xdr:col>
      <xdr:colOff>0</xdr:colOff>
      <xdr:row>23</xdr:row>
      <xdr:rowOff>104775</xdr:rowOff>
    </xdr:to>
    <xdr:sp macro="" textlink="">
      <xdr:nvSpPr>
        <xdr:cNvPr id="54" name="Line 14"/>
        <xdr:cNvSpPr>
          <a:spLocks noChangeShapeType="1"/>
        </xdr:cNvSpPr>
      </xdr:nvSpPr>
      <xdr:spPr bwMode="auto">
        <a:xfrm>
          <a:off x="2257425" y="4572000"/>
          <a:ext cx="8667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962025</xdr:colOff>
      <xdr:row>27</xdr:row>
      <xdr:rowOff>95250</xdr:rowOff>
    </xdr:from>
    <xdr:to>
      <xdr:col>4</xdr:col>
      <xdr:colOff>457200</xdr:colOff>
      <xdr:row>27</xdr:row>
      <xdr:rowOff>95250</xdr:rowOff>
    </xdr:to>
    <xdr:sp macro="" textlink="">
      <xdr:nvSpPr>
        <xdr:cNvPr id="55" name="Line 15"/>
        <xdr:cNvSpPr>
          <a:spLocks noChangeShapeType="1"/>
        </xdr:cNvSpPr>
      </xdr:nvSpPr>
      <xdr:spPr bwMode="auto">
        <a:xfrm flipV="1">
          <a:off x="2552700" y="5324475"/>
          <a:ext cx="561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409575</xdr:colOff>
      <xdr:row>29</xdr:row>
      <xdr:rowOff>95250</xdr:rowOff>
    </xdr:from>
    <xdr:to>
      <xdr:col>4</xdr:col>
      <xdr:colOff>447675</xdr:colOff>
      <xdr:row>29</xdr:row>
      <xdr:rowOff>95250</xdr:rowOff>
    </xdr:to>
    <xdr:sp macro="" textlink="">
      <xdr:nvSpPr>
        <xdr:cNvPr id="56" name="Line 16"/>
        <xdr:cNvSpPr>
          <a:spLocks noChangeShapeType="1"/>
        </xdr:cNvSpPr>
      </xdr:nvSpPr>
      <xdr:spPr bwMode="auto">
        <a:xfrm>
          <a:off x="2000250" y="5705475"/>
          <a:ext cx="1104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685800</xdr:colOff>
      <xdr:row>39</xdr:row>
      <xdr:rowOff>104775</xdr:rowOff>
    </xdr:from>
    <xdr:to>
      <xdr:col>5</xdr:col>
      <xdr:colOff>0</xdr:colOff>
      <xdr:row>39</xdr:row>
      <xdr:rowOff>104775</xdr:rowOff>
    </xdr:to>
    <xdr:sp macro="" textlink="">
      <xdr:nvSpPr>
        <xdr:cNvPr id="57" name="Line 25"/>
        <xdr:cNvSpPr>
          <a:spLocks noChangeShapeType="1"/>
        </xdr:cNvSpPr>
      </xdr:nvSpPr>
      <xdr:spPr bwMode="auto">
        <a:xfrm flipV="1">
          <a:off x="2276475" y="7620000"/>
          <a:ext cx="8477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11</xdr:row>
      <xdr:rowOff>104775</xdr:rowOff>
    </xdr:from>
    <xdr:to>
      <xdr:col>15</xdr:col>
      <xdr:colOff>0</xdr:colOff>
      <xdr:row>11</xdr:row>
      <xdr:rowOff>104775</xdr:rowOff>
    </xdr:to>
    <xdr:sp macro="" textlink="">
      <xdr:nvSpPr>
        <xdr:cNvPr id="58" name="Line 29"/>
        <xdr:cNvSpPr>
          <a:spLocks noChangeShapeType="1"/>
        </xdr:cNvSpPr>
      </xdr:nvSpPr>
      <xdr:spPr bwMode="auto">
        <a:xfrm flipV="1">
          <a:off x="6181725" y="2286000"/>
          <a:ext cx="742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104775</xdr:rowOff>
    </xdr:from>
    <xdr:to>
      <xdr:col>15</xdr:col>
      <xdr:colOff>0</xdr:colOff>
      <xdr:row>16</xdr:row>
      <xdr:rowOff>104775</xdr:rowOff>
    </xdr:to>
    <xdr:sp macro="" textlink="">
      <xdr:nvSpPr>
        <xdr:cNvPr id="59" name="Line 30"/>
        <xdr:cNvSpPr>
          <a:spLocks noChangeShapeType="1"/>
        </xdr:cNvSpPr>
      </xdr:nvSpPr>
      <xdr:spPr bwMode="auto">
        <a:xfrm>
          <a:off x="6191250" y="3238500"/>
          <a:ext cx="733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95250</xdr:rowOff>
    </xdr:from>
    <xdr:to>
      <xdr:col>15</xdr:col>
      <xdr:colOff>0</xdr:colOff>
      <xdr:row>19</xdr:row>
      <xdr:rowOff>95250</xdr:rowOff>
    </xdr:to>
    <xdr:sp macro="" textlink="">
      <xdr:nvSpPr>
        <xdr:cNvPr id="60" name="Line 31"/>
        <xdr:cNvSpPr>
          <a:spLocks noChangeShapeType="1"/>
        </xdr:cNvSpPr>
      </xdr:nvSpPr>
      <xdr:spPr bwMode="auto">
        <a:xfrm flipV="1">
          <a:off x="6181725" y="3800475"/>
          <a:ext cx="742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20</xdr:row>
      <xdr:rowOff>104775</xdr:rowOff>
    </xdr:from>
    <xdr:to>
      <xdr:col>15</xdr:col>
      <xdr:colOff>0</xdr:colOff>
      <xdr:row>20</xdr:row>
      <xdr:rowOff>104775</xdr:rowOff>
    </xdr:to>
    <xdr:sp macro="" textlink="">
      <xdr:nvSpPr>
        <xdr:cNvPr id="61" name="Line 33"/>
        <xdr:cNvSpPr>
          <a:spLocks noChangeShapeType="1"/>
        </xdr:cNvSpPr>
      </xdr:nvSpPr>
      <xdr:spPr bwMode="auto">
        <a:xfrm>
          <a:off x="6181725" y="4000500"/>
          <a:ext cx="742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152400</xdr:colOff>
      <xdr:row>30</xdr:row>
      <xdr:rowOff>95250</xdr:rowOff>
    </xdr:from>
    <xdr:to>
      <xdr:col>15</xdr:col>
      <xdr:colOff>19050</xdr:colOff>
      <xdr:row>30</xdr:row>
      <xdr:rowOff>95250</xdr:rowOff>
    </xdr:to>
    <xdr:sp macro="" textlink="">
      <xdr:nvSpPr>
        <xdr:cNvPr id="62" name="Line 38"/>
        <xdr:cNvSpPr>
          <a:spLocks noChangeShapeType="1"/>
        </xdr:cNvSpPr>
      </xdr:nvSpPr>
      <xdr:spPr bwMode="auto">
        <a:xfrm>
          <a:off x="6172200" y="5895975"/>
          <a:ext cx="7715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142875</xdr:colOff>
      <xdr:row>34</xdr:row>
      <xdr:rowOff>95250</xdr:rowOff>
    </xdr:from>
    <xdr:to>
      <xdr:col>14</xdr:col>
      <xdr:colOff>457200</xdr:colOff>
      <xdr:row>34</xdr:row>
      <xdr:rowOff>95250</xdr:rowOff>
    </xdr:to>
    <xdr:sp macro="" textlink="">
      <xdr:nvSpPr>
        <xdr:cNvPr id="63" name="Line 39"/>
        <xdr:cNvSpPr>
          <a:spLocks noChangeShapeType="1"/>
        </xdr:cNvSpPr>
      </xdr:nvSpPr>
      <xdr:spPr bwMode="auto">
        <a:xfrm>
          <a:off x="6162675" y="6657975"/>
          <a:ext cx="7524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42</xdr:row>
      <xdr:rowOff>95250</xdr:rowOff>
    </xdr:from>
    <xdr:to>
      <xdr:col>9</xdr:col>
      <xdr:colOff>552450</xdr:colOff>
      <xdr:row>42</xdr:row>
      <xdr:rowOff>95250</xdr:rowOff>
    </xdr:to>
    <xdr:sp macro="" textlink="">
      <xdr:nvSpPr>
        <xdr:cNvPr id="64" name="Line 42"/>
        <xdr:cNvSpPr>
          <a:spLocks noChangeShapeType="1"/>
        </xdr:cNvSpPr>
      </xdr:nvSpPr>
      <xdr:spPr bwMode="auto">
        <a:xfrm>
          <a:off x="4467225" y="8181975"/>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43</xdr:row>
      <xdr:rowOff>95250</xdr:rowOff>
    </xdr:from>
    <xdr:to>
      <xdr:col>9</xdr:col>
      <xdr:colOff>552450</xdr:colOff>
      <xdr:row>43</xdr:row>
      <xdr:rowOff>95250</xdr:rowOff>
    </xdr:to>
    <xdr:sp macro="" textlink="">
      <xdr:nvSpPr>
        <xdr:cNvPr id="65" name="Line 43"/>
        <xdr:cNvSpPr>
          <a:spLocks noChangeShapeType="1"/>
        </xdr:cNvSpPr>
      </xdr:nvSpPr>
      <xdr:spPr bwMode="auto">
        <a:xfrm>
          <a:off x="4467225" y="8372475"/>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44</xdr:row>
      <xdr:rowOff>104775</xdr:rowOff>
    </xdr:from>
    <xdr:to>
      <xdr:col>9</xdr:col>
      <xdr:colOff>552450</xdr:colOff>
      <xdr:row>44</xdr:row>
      <xdr:rowOff>104775</xdr:rowOff>
    </xdr:to>
    <xdr:sp macro="" textlink="">
      <xdr:nvSpPr>
        <xdr:cNvPr id="66" name="Line 44"/>
        <xdr:cNvSpPr>
          <a:spLocks noChangeShapeType="1"/>
        </xdr:cNvSpPr>
      </xdr:nvSpPr>
      <xdr:spPr bwMode="auto">
        <a:xfrm>
          <a:off x="4467225" y="8572500"/>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45</xdr:row>
      <xdr:rowOff>104775</xdr:rowOff>
    </xdr:from>
    <xdr:to>
      <xdr:col>9</xdr:col>
      <xdr:colOff>542925</xdr:colOff>
      <xdr:row>45</xdr:row>
      <xdr:rowOff>104775</xdr:rowOff>
    </xdr:to>
    <xdr:sp macro="" textlink="">
      <xdr:nvSpPr>
        <xdr:cNvPr id="67" name="Line 45"/>
        <xdr:cNvSpPr>
          <a:spLocks noChangeShapeType="1"/>
        </xdr:cNvSpPr>
      </xdr:nvSpPr>
      <xdr:spPr bwMode="auto">
        <a:xfrm>
          <a:off x="4457700" y="8763000"/>
          <a:ext cx="514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46</xdr:row>
      <xdr:rowOff>104775</xdr:rowOff>
    </xdr:from>
    <xdr:to>
      <xdr:col>9</xdr:col>
      <xdr:colOff>552450</xdr:colOff>
      <xdr:row>46</xdr:row>
      <xdr:rowOff>104775</xdr:rowOff>
    </xdr:to>
    <xdr:sp macro="" textlink="">
      <xdr:nvSpPr>
        <xdr:cNvPr id="68" name="Line 46"/>
        <xdr:cNvSpPr>
          <a:spLocks noChangeShapeType="1"/>
        </xdr:cNvSpPr>
      </xdr:nvSpPr>
      <xdr:spPr bwMode="auto">
        <a:xfrm>
          <a:off x="4467225" y="8953500"/>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47</xdr:row>
      <xdr:rowOff>104775</xdr:rowOff>
    </xdr:from>
    <xdr:to>
      <xdr:col>10</xdr:col>
      <xdr:colOff>0</xdr:colOff>
      <xdr:row>47</xdr:row>
      <xdr:rowOff>104775</xdr:rowOff>
    </xdr:to>
    <xdr:sp macro="" textlink="">
      <xdr:nvSpPr>
        <xdr:cNvPr id="69" name="Line 47"/>
        <xdr:cNvSpPr>
          <a:spLocks noChangeShapeType="1"/>
        </xdr:cNvSpPr>
      </xdr:nvSpPr>
      <xdr:spPr bwMode="auto">
        <a:xfrm>
          <a:off x="4467225" y="9144000"/>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39</xdr:row>
      <xdr:rowOff>76200</xdr:rowOff>
    </xdr:from>
    <xdr:to>
      <xdr:col>14</xdr:col>
      <xdr:colOff>438150</xdr:colOff>
      <xdr:row>48</xdr:row>
      <xdr:rowOff>152400</xdr:rowOff>
    </xdr:to>
    <xdr:sp macro="" textlink="">
      <xdr:nvSpPr>
        <xdr:cNvPr id="70" name="Rectangle 48"/>
        <xdr:cNvSpPr>
          <a:spLocks noChangeArrowheads="1"/>
        </xdr:cNvSpPr>
      </xdr:nvSpPr>
      <xdr:spPr bwMode="auto">
        <a:xfrm>
          <a:off x="3819525" y="7591425"/>
          <a:ext cx="3076575" cy="17907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32611</xdr:colOff>
      <xdr:row>38</xdr:row>
      <xdr:rowOff>142849</xdr:rowOff>
    </xdr:from>
    <xdr:ext cx="1148263" cy="228652"/>
    <xdr:sp macro="" textlink="">
      <xdr:nvSpPr>
        <xdr:cNvPr id="71" name="Rectangle 49"/>
        <xdr:cNvSpPr>
          <a:spLocks noChangeArrowheads="1"/>
        </xdr:cNvSpPr>
      </xdr:nvSpPr>
      <xdr:spPr bwMode="auto">
        <a:xfrm>
          <a:off x="4109311" y="7467574"/>
          <a:ext cx="1148263" cy="228652"/>
        </a:xfrm>
        <a:prstGeom prst="rect">
          <a:avLst/>
        </a:prstGeom>
        <a:solidFill>
          <a:srgbClr val="FFFFFF"/>
        </a:solidFill>
        <a:ln w="9525">
          <a:noFill/>
          <a:miter lim="800000"/>
          <a:headEnd/>
          <a:tailEnd/>
        </a:ln>
      </xdr:spPr>
      <xdr:txBody>
        <a:bodyPr wrap="none" lIns="27432" tIns="18288" rIns="27432" bIns="18288" anchor="ctr" upright="1">
          <a:spAutoFit/>
        </a:bodyPr>
        <a:lstStyle/>
        <a:p>
          <a:pPr algn="ctr" rtl="0">
            <a:defRPr sz="1000"/>
          </a:pPr>
          <a:r>
            <a:rPr lang="ja-JP" altLang="en-US" sz="1150" b="1" i="0" u="none" strike="noStrike" baseline="0">
              <a:solidFill>
                <a:srgbClr val="000000"/>
              </a:solidFill>
              <a:latin typeface="ＭＳ Ｐゴシック"/>
              <a:ea typeface="ＭＳ Ｐゴシック"/>
            </a:rPr>
            <a:t>利 用 の た め に</a:t>
          </a:r>
        </a:p>
      </xdr:txBody>
    </xdr:sp>
    <xdr:clientData/>
  </xdr:oneCellAnchor>
  <xdr:twoCellAnchor>
    <xdr:from>
      <xdr:col>0</xdr:col>
      <xdr:colOff>66675</xdr:colOff>
      <xdr:row>4</xdr:row>
      <xdr:rowOff>133350</xdr:rowOff>
    </xdr:from>
    <xdr:to>
      <xdr:col>1</xdr:col>
      <xdr:colOff>171450</xdr:colOff>
      <xdr:row>4</xdr:row>
      <xdr:rowOff>133350</xdr:rowOff>
    </xdr:to>
    <xdr:sp macro="" textlink="">
      <xdr:nvSpPr>
        <xdr:cNvPr id="72" name="Line 50"/>
        <xdr:cNvSpPr>
          <a:spLocks noChangeShapeType="1"/>
        </xdr:cNvSpPr>
      </xdr:nvSpPr>
      <xdr:spPr bwMode="auto">
        <a:xfrm>
          <a:off x="66675" y="933450"/>
          <a:ext cx="342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400050</xdr:colOff>
      <xdr:row>4</xdr:row>
      <xdr:rowOff>142875</xdr:rowOff>
    </xdr:from>
    <xdr:to>
      <xdr:col>15</xdr:col>
      <xdr:colOff>200025</xdr:colOff>
      <xdr:row>4</xdr:row>
      <xdr:rowOff>142875</xdr:rowOff>
    </xdr:to>
    <xdr:sp macro="" textlink="">
      <xdr:nvSpPr>
        <xdr:cNvPr id="73" name="Line 51"/>
        <xdr:cNvSpPr>
          <a:spLocks noChangeShapeType="1"/>
        </xdr:cNvSpPr>
      </xdr:nvSpPr>
      <xdr:spPr bwMode="auto">
        <a:xfrm>
          <a:off x="1990725" y="942975"/>
          <a:ext cx="5133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152400</xdr:colOff>
      <xdr:row>25</xdr:row>
      <xdr:rowOff>104775</xdr:rowOff>
    </xdr:from>
    <xdr:to>
      <xdr:col>15</xdr:col>
      <xdr:colOff>0</xdr:colOff>
      <xdr:row>25</xdr:row>
      <xdr:rowOff>104775</xdr:rowOff>
    </xdr:to>
    <xdr:sp macro="" textlink="">
      <xdr:nvSpPr>
        <xdr:cNvPr id="74" name="Line 83"/>
        <xdr:cNvSpPr>
          <a:spLocks noChangeShapeType="1"/>
        </xdr:cNvSpPr>
      </xdr:nvSpPr>
      <xdr:spPr bwMode="auto">
        <a:xfrm>
          <a:off x="6172200" y="4953000"/>
          <a:ext cx="7524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15</xdr:row>
      <xdr:rowOff>104775</xdr:rowOff>
    </xdr:from>
    <xdr:to>
      <xdr:col>15</xdr:col>
      <xdr:colOff>0</xdr:colOff>
      <xdr:row>15</xdr:row>
      <xdr:rowOff>104775</xdr:rowOff>
    </xdr:to>
    <xdr:sp macro="" textlink="">
      <xdr:nvSpPr>
        <xdr:cNvPr id="75" name="Line 95"/>
        <xdr:cNvSpPr>
          <a:spLocks noChangeShapeType="1"/>
        </xdr:cNvSpPr>
      </xdr:nvSpPr>
      <xdr:spPr bwMode="auto">
        <a:xfrm flipV="1">
          <a:off x="6181725" y="3048000"/>
          <a:ext cx="742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44</xdr:row>
      <xdr:rowOff>114300</xdr:rowOff>
    </xdr:from>
    <xdr:to>
      <xdr:col>5</xdr:col>
      <xdr:colOff>0</xdr:colOff>
      <xdr:row>44</xdr:row>
      <xdr:rowOff>114300</xdr:rowOff>
    </xdr:to>
    <xdr:sp macro="" textlink="">
      <xdr:nvSpPr>
        <xdr:cNvPr id="76" name="Line 99"/>
        <xdr:cNvSpPr>
          <a:spLocks noChangeShapeType="1"/>
        </xdr:cNvSpPr>
      </xdr:nvSpPr>
      <xdr:spPr bwMode="auto">
        <a:xfrm>
          <a:off x="2743200" y="8582025"/>
          <a:ext cx="3810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314325</xdr:colOff>
      <xdr:row>17</xdr:row>
      <xdr:rowOff>114300</xdr:rowOff>
    </xdr:from>
    <xdr:to>
      <xdr:col>15</xdr:col>
      <xdr:colOff>9525</xdr:colOff>
      <xdr:row>17</xdr:row>
      <xdr:rowOff>114300</xdr:rowOff>
    </xdr:to>
    <xdr:sp macro="" textlink="">
      <xdr:nvSpPr>
        <xdr:cNvPr id="77" name="Line 102"/>
        <xdr:cNvSpPr>
          <a:spLocks noChangeShapeType="1"/>
        </xdr:cNvSpPr>
      </xdr:nvSpPr>
      <xdr:spPr bwMode="auto">
        <a:xfrm>
          <a:off x="5791200" y="3438525"/>
          <a:ext cx="11430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419100</xdr:colOff>
      <xdr:row>18</xdr:row>
      <xdr:rowOff>104775</xdr:rowOff>
    </xdr:from>
    <xdr:to>
      <xdr:col>15</xdr:col>
      <xdr:colOff>0</xdr:colOff>
      <xdr:row>18</xdr:row>
      <xdr:rowOff>104775</xdr:rowOff>
    </xdr:to>
    <xdr:sp macro="" textlink="">
      <xdr:nvSpPr>
        <xdr:cNvPr id="78" name="Line 104"/>
        <xdr:cNvSpPr>
          <a:spLocks noChangeShapeType="1"/>
        </xdr:cNvSpPr>
      </xdr:nvSpPr>
      <xdr:spPr bwMode="auto">
        <a:xfrm flipV="1">
          <a:off x="5895975" y="3619500"/>
          <a:ext cx="1028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17</xdr:row>
      <xdr:rowOff>104775</xdr:rowOff>
    </xdr:from>
    <xdr:to>
      <xdr:col>4</xdr:col>
      <xdr:colOff>447675</xdr:colOff>
      <xdr:row>17</xdr:row>
      <xdr:rowOff>104775</xdr:rowOff>
    </xdr:to>
    <xdr:sp macro="" textlink="">
      <xdr:nvSpPr>
        <xdr:cNvPr id="79" name="Line 113"/>
        <xdr:cNvSpPr>
          <a:spLocks noChangeShapeType="1"/>
        </xdr:cNvSpPr>
      </xdr:nvSpPr>
      <xdr:spPr bwMode="auto">
        <a:xfrm>
          <a:off x="2762250" y="342900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57150</xdr:colOff>
      <xdr:row>21</xdr:row>
      <xdr:rowOff>95250</xdr:rowOff>
    </xdr:from>
    <xdr:to>
      <xdr:col>15</xdr:col>
      <xdr:colOff>0</xdr:colOff>
      <xdr:row>21</xdr:row>
      <xdr:rowOff>95250</xdr:rowOff>
    </xdr:to>
    <xdr:sp macro="" textlink="">
      <xdr:nvSpPr>
        <xdr:cNvPr id="80" name="Line 114"/>
        <xdr:cNvSpPr>
          <a:spLocks noChangeShapeType="1"/>
        </xdr:cNvSpPr>
      </xdr:nvSpPr>
      <xdr:spPr bwMode="auto">
        <a:xfrm>
          <a:off x="6238875" y="4181475"/>
          <a:ext cx="685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29</xdr:row>
      <xdr:rowOff>104775</xdr:rowOff>
    </xdr:from>
    <xdr:to>
      <xdr:col>14</xdr:col>
      <xdr:colOff>447675</xdr:colOff>
      <xdr:row>29</xdr:row>
      <xdr:rowOff>104775</xdr:rowOff>
    </xdr:to>
    <xdr:sp macro="" textlink="">
      <xdr:nvSpPr>
        <xdr:cNvPr id="81" name="Line 612"/>
        <xdr:cNvSpPr>
          <a:spLocks noChangeShapeType="1"/>
        </xdr:cNvSpPr>
      </xdr:nvSpPr>
      <xdr:spPr bwMode="auto">
        <a:xfrm flipV="1">
          <a:off x="5648325" y="5715000"/>
          <a:ext cx="1257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352425</xdr:colOff>
      <xdr:row>36</xdr:row>
      <xdr:rowOff>104775</xdr:rowOff>
    </xdr:from>
    <xdr:to>
      <xdr:col>14</xdr:col>
      <xdr:colOff>457200</xdr:colOff>
      <xdr:row>36</xdr:row>
      <xdr:rowOff>104775</xdr:rowOff>
    </xdr:to>
    <xdr:sp macro="" textlink="">
      <xdr:nvSpPr>
        <xdr:cNvPr id="82" name="Line 41"/>
        <xdr:cNvSpPr>
          <a:spLocks noChangeShapeType="1"/>
        </xdr:cNvSpPr>
      </xdr:nvSpPr>
      <xdr:spPr bwMode="auto">
        <a:xfrm flipV="1">
          <a:off x="5829300" y="7048500"/>
          <a:ext cx="10858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323850</xdr:colOff>
      <xdr:row>33</xdr:row>
      <xdr:rowOff>95250</xdr:rowOff>
    </xdr:from>
    <xdr:to>
      <xdr:col>4</xdr:col>
      <xdr:colOff>447675</xdr:colOff>
      <xdr:row>33</xdr:row>
      <xdr:rowOff>95250</xdr:rowOff>
    </xdr:to>
    <xdr:sp macro="" textlink="">
      <xdr:nvSpPr>
        <xdr:cNvPr id="83" name="Line 16"/>
        <xdr:cNvSpPr>
          <a:spLocks noChangeShapeType="1"/>
        </xdr:cNvSpPr>
      </xdr:nvSpPr>
      <xdr:spPr bwMode="auto">
        <a:xfrm>
          <a:off x="2981325" y="6467475"/>
          <a:ext cx="123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390525</xdr:colOff>
      <xdr:row>28</xdr:row>
      <xdr:rowOff>95250</xdr:rowOff>
    </xdr:from>
    <xdr:to>
      <xdr:col>4</xdr:col>
      <xdr:colOff>447675</xdr:colOff>
      <xdr:row>28</xdr:row>
      <xdr:rowOff>95250</xdr:rowOff>
    </xdr:to>
    <xdr:sp macro="" textlink="">
      <xdr:nvSpPr>
        <xdr:cNvPr id="84" name="Line 16"/>
        <xdr:cNvSpPr>
          <a:spLocks noChangeShapeType="1"/>
        </xdr:cNvSpPr>
      </xdr:nvSpPr>
      <xdr:spPr bwMode="auto">
        <a:xfrm>
          <a:off x="3048000" y="5514975"/>
          <a:ext cx="571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133350</xdr:colOff>
      <xdr:row>37</xdr:row>
      <xdr:rowOff>85725</xdr:rowOff>
    </xdr:from>
    <xdr:to>
      <xdr:col>4</xdr:col>
      <xdr:colOff>419100</xdr:colOff>
      <xdr:row>37</xdr:row>
      <xdr:rowOff>85725</xdr:rowOff>
    </xdr:to>
    <xdr:sp macro="" textlink="">
      <xdr:nvSpPr>
        <xdr:cNvPr id="85" name="Line 16"/>
        <xdr:cNvSpPr>
          <a:spLocks noChangeShapeType="1"/>
        </xdr:cNvSpPr>
      </xdr:nvSpPr>
      <xdr:spPr bwMode="auto">
        <a:xfrm>
          <a:off x="2790825" y="7219950"/>
          <a:ext cx="2857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342900</xdr:colOff>
      <xdr:row>38</xdr:row>
      <xdr:rowOff>95250</xdr:rowOff>
    </xdr:from>
    <xdr:to>
      <xdr:col>4</xdr:col>
      <xdr:colOff>447675</xdr:colOff>
      <xdr:row>38</xdr:row>
      <xdr:rowOff>95250</xdr:rowOff>
    </xdr:to>
    <xdr:sp macro="" textlink="">
      <xdr:nvSpPr>
        <xdr:cNvPr id="86" name="Line 16"/>
        <xdr:cNvSpPr>
          <a:spLocks noChangeShapeType="1"/>
        </xdr:cNvSpPr>
      </xdr:nvSpPr>
      <xdr:spPr bwMode="auto">
        <a:xfrm>
          <a:off x="3000375" y="7419975"/>
          <a:ext cx="1047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43</xdr:row>
      <xdr:rowOff>95250</xdr:rowOff>
    </xdr:from>
    <xdr:to>
      <xdr:col>5</xdr:col>
      <xdr:colOff>0</xdr:colOff>
      <xdr:row>43</xdr:row>
      <xdr:rowOff>95250</xdr:rowOff>
    </xdr:to>
    <xdr:sp macro="" textlink="">
      <xdr:nvSpPr>
        <xdr:cNvPr id="87" name="Line 99"/>
        <xdr:cNvSpPr>
          <a:spLocks noChangeShapeType="1"/>
        </xdr:cNvSpPr>
      </xdr:nvSpPr>
      <xdr:spPr bwMode="auto">
        <a:xfrm>
          <a:off x="2743200" y="8372475"/>
          <a:ext cx="3810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257175</xdr:colOff>
      <xdr:row>6</xdr:row>
      <xdr:rowOff>104775</xdr:rowOff>
    </xdr:from>
    <xdr:to>
      <xdr:col>14</xdr:col>
      <xdr:colOff>390525</xdr:colOff>
      <xdr:row>6</xdr:row>
      <xdr:rowOff>104775</xdr:rowOff>
    </xdr:to>
    <xdr:sp macro="" textlink="">
      <xdr:nvSpPr>
        <xdr:cNvPr id="88" name="Line 7"/>
        <xdr:cNvSpPr>
          <a:spLocks noChangeShapeType="1"/>
        </xdr:cNvSpPr>
      </xdr:nvSpPr>
      <xdr:spPr bwMode="auto">
        <a:xfrm flipV="1">
          <a:off x="885825" y="1352550"/>
          <a:ext cx="59626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64</xdr:row>
      <xdr:rowOff>0</xdr:rowOff>
    </xdr:from>
    <xdr:to>
      <xdr:col>11</xdr:col>
      <xdr:colOff>0</xdr:colOff>
      <xdr:row>64</xdr:row>
      <xdr:rowOff>0</xdr:rowOff>
    </xdr:to>
    <xdr:graphicFrame macro="">
      <xdr:nvGraphicFramePr>
        <xdr:cNvPr id="8293109" name="グラフ 5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64</xdr:row>
      <xdr:rowOff>0</xdr:rowOff>
    </xdr:from>
    <xdr:to>
      <xdr:col>1</xdr:col>
      <xdr:colOff>0</xdr:colOff>
      <xdr:row>64</xdr:row>
      <xdr:rowOff>0</xdr:rowOff>
    </xdr:to>
    <xdr:sp macro="" textlink="">
      <xdr:nvSpPr>
        <xdr:cNvPr id="324631" name="テキスト ボックス 2"/>
        <xdr:cNvSpPr txBox="1">
          <a:spLocks noChangeArrowheads="1"/>
        </xdr:cNvSpPr>
      </xdr:nvSpPr>
      <xdr:spPr bwMode="auto">
        <a:xfrm>
          <a:off x="285750" y="11134725"/>
          <a:ext cx="485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平成</a:t>
          </a:r>
        </a:p>
      </xdr:txBody>
    </xdr:sp>
    <xdr:clientData fLocksWithSheet="0"/>
  </xdr:twoCellAnchor>
  <xdr:twoCellAnchor>
    <xdr:from>
      <xdr:col>1</xdr:col>
      <xdr:colOff>0</xdr:colOff>
      <xdr:row>64</xdr:row>
      <xdr:rowOff>0</xdr:rowOff>
    </xdr:from>
    <xdr:to>
      <xdr:col>1</xdr:col>
      <xdr:colOff>0</xdr:colOff>
      <xdr:row>64</xdr:row>
      <xdr:rowOff>0</xdr:rowOff>
    </xdr:to>
    <xdr:sp macro="" textlink="">
      <xdr:nvSpPr>
        <xdr:cNvPr id="324632" name="テキスト ボックス 2"/>
        <xdr:cNvSpPr txBox="1">
          <a:spLocks noChangeArrowheads="1"/>
        </xdr:cNvSpPr>
      </xdr:nvSpPr>
      <xdr:spPr bwMode="auto">
        <a:xfrm>
          <a:off x="285750" y="8534400"/>
          <a:ext cx="485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平成</a:t>
          </a:r>
        </a:p>
      </xdr:txBody>
    </xdr:sp>
    <xdr:clientData fLocksWithSheet="0"/>
  </xdr:twoCellAnchor>
  <xdr:twoCellAnchor>
    <xdr:from>
      <xdr:col>1</xdr:col>
      <xdr:colOff>0</xdr:colOff>
      <xdr:row>49</xdr:row>
      <xdr:rowOff>135255</xdr:rowOff>
    </xdr:from>
    <xdr:to>
      <xdr:col>1</xdr:col>
      <xdr:colOff>0</xdr:colOff>
      <xdr:row>51</xdr:row>
      <xdr:rowOff>9459</xdr:rowOff>
    </xdr:to>
    <xdr:sp macro="" textlink="">
      <xdr:nvSpPr>
        <xdr:cNvPr id="324715" name="テキスト ボックス 2"/>
        <xdr:cNvSpPr txBox="1">
          <a:spLocks noChangeArrowheads="1"/>
        </xdr:cNvSpPr>
      </xdr:nvSpPr>
      <xdr:spPr bwMode="auto">
        <a:xfrm>
          <a:off x="333375" y="5819775"/>
          <a:ext cx="485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平成</a:t>
          </a:r>
        </a:p>
      </xdr:txBody>
    </xdr:sp>
    <xdr:clientData fLocksWithSheet="0"/>
  </xdr:twoCellAnchor>
  <xdr:twoCellAnchor>
    <xdr:from>
      <xdr:col>0</xdr:col>
      <xdr:colOff>57150</xdr:colOff>
      <xdr:row>64</xdr:row>
      <xdr:rowOff>0</xdr:rowOff>
    </xdr:from>
    <xdr:to>
      <xdr:col>12</xdr:col>
      <xdr:colOff>152400</xdr:colOff>
      <xdr:row>64</xdr:row>
      <xdr:rowOff>0</xdr:rowOff>
    </xdr:to>
    <xdr:graphicFrame macro="">
      <xdr:nvGraphicFramePr>
        <xdr:cNvPr id="10" name="グラフ 5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64</xdr:row>
      <xdr:rowOff>0</xdr:rowOff>
    </xdr:from>
    <xdr:to>
      <xdr:col>1</xdr:col>
      <xdr:colOff>0</xdr:colOff>
      <xdr:row>64</xdr:row>
      <xdr:rowOff>0</xdr:rowOff>
    </xdr:to>
    <xdr:sp macro="" textlink="">
      <xdr:nvSpPr>
        <xdr:cNvPr id="11" name="テキスト ボックス 2"/>
        <xdr:cNvSpPr txBox="1">
          <a:spLocks noChangeArrowheads="1"/>
        </xdr:cNvSpPr>
      </xdr:nvSpPr>
      <xdr:spPr bwMode="auto">
        <a:xfrm>
          <a:off x="152400" y="11420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平成</a:t>
          </a:r>
        </a:p>
      </xdr:txBody>
    </xdr:sp>
    <xdr:clientData fLocksWithSheet="0"/>
  </xdr:twoCellAnchor>
  <xdr:twoCellAnchor>
    <xdr:from>
      <xdr:col>1</xdr:col>
      <xdr:colOff>0</xdr:colOff>
      <xdr:row>64</xdr:row>
      <xdr:rowOff>0</xdr:rowOff>
    </xdr:from>
    <xdr:to>
      <xdr:col>1</xdr:col>
      <xdr:colOff>0</xdr:colOff>
      <xdr:row>64</xdr:row>
      <xdr:rowOff>0</xdr:rowOff>
    </xdr:to>
    <xdr:sp macro="" textlink="">
      <xdr:nvSpPr>
        <xdr:cNvPr id="12" name="テキスト ボックス 2"/>
        <xdr:cNvSpPr txBox="1">
          <a:spLocks noChangeArrowheads="1"/>
        </xdr:cNvSpPr>
      </xdr:nvSpPr>
      <xdr:spPr bwMode="auto">
        <a:xfrm>
          <a:off x="152400" y="11420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平成</a:t>
          </a:r>
        </a:p>
      </xdr:txBody>
    </xdr:sp>
    <xdr:clientData fLocksWithSheet="0"/>
  </xdr:twoCellAnchor>
  <xdr:twoCellAnchor>
    <xdr:from>
      <xdr:col>9</xdr:col>
      <xdr:colOff>466852</xdr:colOff>
      <xdr:row>1</xdr:row>
      <xdr:rowOff>47484</xdr:rowOff>
    </xdr:from>
    <xdr:to>
      <xdr:col>13</xdr:col>
      <xdr:colOff>44697</xdr:colOff>
      <xdr:row>1</xdr:row>
      <xdr:rowOff>334477</xdr:rowOff>
    </xdr:to>
    <xdr:sp macro="" textlink="">
      <xdr:nvSpPr>
        <xdr:cNvPr id="13" name="Rectangle 31"/>
        <xdr:cNvSpPr>
          <a:spLocks noChangeArrowheads="1"/>
        </xdr:cNvSpPr>
      </xdr:nvSpPr>
      <xdr:spPr bwMode="auto">
        <a:xfrm>
          <a:off x="5629402" y="418959"/>
          <a:ext cx="1959095" cy="286993"/>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8">
                  <a:alpha val="7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（季節調整済指数：平成27年=100）</a:t>
          </a:r>
        </a:p>
      </xdr:txBody>
    </xdr:sp>
    <xdr:clientData/>
  </xdr:twoCellAnchor>
  <xdr:twoCellAnchor>
    <xdr:from>
      <xdr:col>1</xdr:col>
      <xdr:colOff>0</xdr:colOff>
      <xdr:row>49</xdr:row>
      <xdr:rowOff>135255</xdr:rowOff>
    </xdr:from>
    <xdr:to>
      <xdr:col>1</xdr:col>
      <xdr:colOff>0</xdr:colOff>
      <xdr:row>51</xdr:row>
      <xdr:rowOff>1011</xdr:rowOff>
    </xdr:to>
    <xdr:sp macro="" textlink="">
      <xdr:nvSpPr>
        <xdr:cNvPr id="14" name="テキスト ボックス 2"/>
        <xdr:cNvSpPr txBox="1">
          <a:spLocks noChangeArrowheads="1"/>
        </xdr:cNvSpPr>
      </xdr:nvSpPr>
      <xdr:spPr bwMode="auto">
        <a:xfrm>
          <a:off x="152400" y="8983980"/>
          <a:ext cx="0" cy="208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平成</a:t>
          </a:r>
        </a:p>
      </xdr:txBody>
    </xdr:sp>
    <xdr:clientData fLocksWithSheet="0"/>
  </xdr:twoCellAnchor>
  <xdr:twoCellAnchor>
    <xdr:from>
      <xdr:col>1</xdr:col>
      <xdr:colOff>28575</xdr:colOff>
      <xdr:row>18</xdr:row>
      <xdr:rowOff>9525</xdr:rowOff>
    </xdr:from>
    <xdr:to>
      <xdr:col>11</xdr:col>
      <xdr:colOff>438150</xdr:colOff>
      <xdr:row>31</xdr:row>
      <xdr:rowOff>161925</xdr:rowOff>
    </xdr:to>
    <xdr:pic>
      <xdr:nvPicPr>
        <xdr:cNvPr id="15" name="図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 y="3543300"/>
          <a:ext cx="6600825"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32</xdr:row>
      <xdr:rowOff>171450</xdr:rowOff>
    </xdr:from>
    <xdr:to>
      <xdr:col>11</xdr:col>
      <xdr:colOff>390525</xdr:colOff>
      <xdr:row>46</xdr:row>
      <xdr:rowOff>133350</xdr:rowOff>
    </xdr:to>
    <xdr:pic>
      <xdr:nvPicPr>
        <xdr:cNvPr id="16" name="図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 y="6105525"/>
          <a:ext cx="6534150" cy="2362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48</xdr:row>
      <xdr:rowOff>47625</xdr:rowOff>
    </xdr:from>
    <xdr:to>
      <xdr:col>11</xdr:col>
      <xdr:colOff>428625</xdr:colOff>
      <xdr:row>63</xdr:row>
      <xdr:rowOff>123825</xdr:rowOff>
    </xdr:to>
    <xdr:pic>
      <xdr:nvPicPr>
        <xdr:cNvPr id="17" name="図 1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825" y="8724900"/>
          <a:ext cx="664845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xdr:row>
      <xdr:rowOff>0</xdr:rowOff>
    </xdr:from>
    <xdr:to>
      <xdr:col>10</xdr:col>
      <xdr:colOff>419100</xdr:colOff>
      <xdr:row>17</xdr:row>
      <xdr:rowOff>57150</xdr:rowOff>
    </xdr:to>
    <xdr:pic>
      <xdr:nvPicPr>
        <xdr:cNvPr id="18" name="図 1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9550" y="962025"/>
          <a:ext cx="6534150"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447675</xdr:colOff>
      <xdr:row>2</xdr:row>
      <xdr:rowOff>0</xdr:rowOff>
    </xdr:from>
    <xdr:to>
      <xdr:col>10</xdr:col>
      <xdr:colOff>190136</xdr:colOff>
      <xdr:row>16</xdr:row>
      <xdr:rowOff>74891</xdr:rowOff>
    </xdr:to>
    <xdr:pic>
      <xdr:nvPicPr>
        <xdr:cNvPr id="3" name="図 2"/>
        <xdr:cNvPicPr>
          <a:picLocks noChangeAspect="1"/>
        </xdr:cNvPicPr>
      </xdr:nvPicPr>
      <xdr:blipFill>
        <a:blip xmlns:r="http://schemas.openxmlformats.org/officeDocument/2006/relationships" r:embed="rId1"/>
        <a:stretch>
          <a:fillRect/>
        </a:stretch>
      </xdr:blipFill>
      <xdr:spPr>
        <a:xfrm>
          <a:off x="447675" y="419100"/>
          <a:ext cx="6600461" cy="2475191"/>
        </a:xfrm>
        <a:prstGeom prst="rect">
          <a:avLst/>
        </a:prstGeom>
      </xdr:spPr>
    </xdr:pic>
    <xdr:clientData/>
  </xdr:twoCellAnchor>
  <xdr:twoCellAnchor editAs="oneCell">
    <xdr:from>
      <xdr:col>0</xdr:col>
      <xdr:colOff>447675</xdr:colOff>
      <xdr:row>18</xdr:row>
      <xdr:rowOff>0</xdr:rowOff>
    </xdr:from>
    <xdr:to>
      <xdr:col>10</xdr:col>
      <xdr:colOff>209550</xdr:colOff>
      <xdr:row>32</xdr:row>
      <xdr:rowOff>178532</xdr:rowOff>
    </xdr:to>
    <xdr:pic>
      <xdr:nvPicPr>
        <xdr:cNvPr id="4" name="図 3"/>
        <xdr:cNvPicPr>
          <a:picLocks noChangeAspect="1"/>
        </xdr:cNvPicPr>
      </xdr:nvPicPr>
      <xdr:blipFill>
        <a:blip xmlns:r="http://schemas.openxmlformats.org/officeDocument/2006/relationships" r:embed="rId2"/>
        <a:stretch>
          <a:fillRect/>
        </a:stretch>
      </xdr:blipFill>
      <xdr:spPr>
        <a:xfrm>
          <a:off x="447675" y="3209925"/>
          <a:ext cx="6619875" cy="2578832"/>
        </a:xfrm>
        <a:prstGeom prst="rect">
          <a:avLst/>
        </a:prstGeom>
      </xdr:spPr>
    </xdr:pic>
    <xdr:clientData/>
  </xdr:twoCellAnchor>
  <xdr:twoCellAnchor editAs="oneCell">
    <xdr:from>
      <xdr:col>0</xdr:col>
      <xdr:colOff>47625</xdr:colOff>
      <xdr:row>33</xdr:row>
      <xdr:rowOff>0</xdr:rowOff>
    </xdr:from>
    <xdr:to>
      <xdr:col>11</xdr:col>
      <xdr:colOff>173258</xdr:colOff>
      <xdr:row>48</xdr:row>
      <xdr:rowOff>261053</xdr:rowOff>
    </xdr:to>
    <xdr:pic>
      <xdr:nvPicPr>
        <xdr:cNvPr id="5" name="図 4"/>
        <xdr:cNvPicPr>
          <a:picLocks noChangeAspect="1"/>
        </xdr:cNvPicPr>
      </xdr:nvPicPr>
      <xdr:blipFill>
        <a:blip xmlns:r="http://schemas.openxmlformats.org/officeDocument/2006/relationships" r:embed="rId3"/>
        <a:stretch>
          <a:fillRect/>
        </a:stretch>
      </xdr:blipFill>
      <xdr:spPr>
        <a:xfrm>
          <a:off x="47625" y="5800725"/>
          <a:ext cx="7669433" cy="517595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36605</xdr:rowOff>
    </xdr:from>
    <xdr:to>
      <xdr:col>4</xdr:col>
      <xdr:colOff>203914</xdr:colOff>
      <xdr:row>1</xdr:row>
      <xdr:rowOff>91142</xdr:rowOff>
    </xdr:to>
    <xdr:sp macro="" textlink="">
      <xdr:nvSpPr>
        <xdr:cNvPr id="453633" name="Rectangle 4"/>
        <xdr:cNvSpPr>
          <a:spLocks noChangeArrowheads="1"/>
        </xdr:cNvSpPr>
      </xdr:nvSpPr>
      <xdr:spPr bwMode="auto">
        <a:xfrm>
          <a:off x="47625" y="36605"/>
          <a:ext cx="1565989" cy="30853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600" b="0" i="0" u="none" strike="noStrike" baseline="0">
              <a:solidFill>
                <a:srgbClr val="000000"/>
              </a:solidFill>
              <a:latin typeface="ＭＳ Ｐゴシック"/>
              <a:ea typeface="ＭＳ Ｐゴシック"/>
            </a:rPr>
            <a:t>物             価</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30480</xdr:colOff>
      <xdr:row>0</xdr:row>
      <xdr:rowOff>28574</xdr:rowOff>
    </xdr:from>
    <xdr:to>
      <xdr:col>3</xdr:col>
      <xdr:colOff>428748</xdr:colOff>
      <xdr:row>1</xdr:row>
      <xdr:rowOff>19049</xdr:rowOff>
    </xdr:to>
    <xdr:sp macro="" textlink="">
      <xdr:nvSpPr>
        <xdr:cNvPr id="3" name="Rectangle 2"/>
        <xdr:cNvSpPr>
          <a:spLocks noChangeArrowheads="1"/>
        </xdr:cNvSpPr>
      </xdr:nvSpPr>
      <xdr:spPr bwMode="auto">
        <a:xfrm>
          <a:off x="30480" y="28574"/>
          <a:ext cx="1903218" cy="2952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民  生  ･  労  働</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xdr:cNvSpPr>
          <a:spLocks noChangeArrowheads="1"/>
        </xdr:cNvSpPr>
      </xdr:nvSpPr>
      <xdr:spPr bwMode="auto">
        <a:xfrm>
          <a:off x="0" y="0"/>
          <a:ext cx="1945021" cy="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農  林  ・  水  産</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Rectangle 2"/>
        <xdr:cNvSpPr>
          <a:spLocks noChangeArrowheads="1"/>
        </xdr:cNvSpPr>
      </xdr:nvSpPr>
      <xdr:spPr bwMode="auto">
        <a:xfrm>
          <a:off x="0" y="0"/>
          <a:ext cx="1945021" cy="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農  林  ・  水  産</a:t>
          </a:r>
        </a:p>
      </xdr:txBody>
    </xdr:sp>
    <xdr:clientData/>
  </xdr:twoCellAnchor>
  <xdr:twoCellAnchor>
    <xdr:from>
      <xdr:col>0</xdr:col>
      <xdr:colOff>30481</xdr:colOff>
      <xdr:row>0</xdr:row>
      <xdr:rowOff>30480</xdr:rowOff>
    </xdr:from>
    <xdr:to>
      <xdr:col>3</xdr:col>
      <xdr:colOff>390526</xdr:colOff>
      <xdr:row>1</xdr:row>
      <xdr:rowOff>182880</xdr:rowOff>
    </xdr:to>
    <xdr:sp macro="" textlink="">
      <xdr:nvSpPr>
        <xdr:cNvPr id="4" name="Rectangle 9"/>
        <xdr:cNvSpPr>
          <a:spLocks noChangeArrowheads="1"/>
        </xdr:cNvSpPr>
      </xdr:nvSpPr>
      <xdr:spPr bwMode="auto">
        <a:xfrm>
          <a:off x="30481" y="30480"/>
          <a:ext cx="1626870"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農  林  ・  水  産</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sp macro="" textlink="">
      <xdr:nvSpPr>
        <xdr:cNvPr id="2" name="Rectangle 1"/>
        <xdr:cNvSpPr>
          <a:spLocks noChangeArrowheads="1"/>
        </xdr:cNvSpPr>
      </xdr:nvSpPr>
      <xdr:spPr bwMode="auto">
        <a:xfrm>
          <a:off x="0" y="0"/>
          <a:ext cx="1945021" cy="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農  林  ・  水  産</a:t>
          </a:r>
        </a:p>
      </xdr:txBody>
    </xdr:sp>
    <xdr:clientData/>
  </xdr:twoCellAnchor>
  <xdr:twoCellAnchor>
    <xdr:from>
      <xdr:col>0</xdr:col>
      <xdr:colOff>0</xdr:colOff>
      <xdr:row>0</xdr:row>
      <xdr:rowOff>0</xdr:rowOff>
    </xdr:from>
    <xdr:to>
      <xdr:col>2</xdr:col>
      <xdr:colOff>0</xdr:colOff>
      <xdr:row>0</xdr:row>
      <xdr:rowOff>0</xdr:rowOff>
    </xdr:to>
    <xdr:sp macro="" textlink="">
      <xdr:nvSpPr>
        <xdr:cNvPr id="3" name="Rectangle 2"/>
        <xdr:cNvSpPr>
          <a:spLocks noChangeArrowheads="1"/>
        </xdr:cNvSpPr>
      </xdr:nvSpPr>
      <xdr:spPr bwMode="auto">
        <a:xfrm>
          <a:off x="0" y="0"/>
          <a:ext cx="1945021" cy="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農  林  ・  水  産</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sp macro="" textlink="">
      <xdr:nvSpPr>
        <xdr:cNvPr id="2" name="Rectangle 1"/>
        <xdr:cNvSpPr>
          <a:spLocks noChangeArrowheads="1"/>
        </xdr:cNvSpPr>
      </xdr:nvSpPr>
      <xdr:spPr bwMode="auto">
        <a:xfrm>
          <a:off x="0" y="0"/>
          <a:ext cx="1945021" cy="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農  林  ・  水  産</a:t>
          </a:r>
        </a:p>
      </xdr:txBody>
    </xdr:sp>
    <xdr:clientData/>
  </xdr:twoCellAnchor>
  <xdr:twoCellAnchor>
    <xdr:from>
      <xdr:col>0</xdr:col>
      <xdr:colOff>0</xdr:colOff>
      <xdr:row>0</xdr:row>
      <xdr:rowOff>0</xdr:rowOff>
    </xdr:from>
    <xdr:to>
      <xdr:col>2</xdr:col>
      <xdr:colOff>0</xdr:colOff>
      <xdr:row>0</xdr:row>
      <xdr:rowOff>0</xdr:rowOff>
    </xdr:to>
    <xdr:sp macro="" textlink="">
      <xdr:nvSpPr>
        <xdr:cNvPr id="3" name="Rectangle 2"/>
        <xdr:cNvSpPr>
          <a:spLocks noChangeArrowheads="1"/>
        </xdr:cNvSpPr>
      </xdr:nvSpPr>
      <xdr:spPr bwMode="auto">
        <a:xfrm>
          <a:off x="0" y="0"/>
          <a:ext cx="1945021" cy="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農  林  ・  水  産</a:t>
          </a:r>
        </a:p>
      </xdr:txBody>
    </xdr:sp>
    <xdr:clientData/>
  </xdr:twoCellAnchor>
  <xdr:twoCellAnchor>
    <xdr:from>
      <xdr:col>0</xdr:col>
      <xdr:colOff>30480</xdr:colOff>
      <xdr:row>0</xdr:row>
      <xdr:rowOff>38099</xdr:rowOff>
    </xdr:from>
    <xdr:to>
      <xdr:col>1</xdr:col>
      <xdr:colOff>400050</xdr:colOff>
      <xdr:row>1</xdr:row>
      <xdr:rowOff>190499</xdr:rowOff>
    </xdr:to>
    <xdr:sp macro="" textlink="">
      <xdr:nvSpPr>
        <xdr:cNvPr id="5" name="Rectangle 5"/>
        <xdr:cNvSpPr>
          <a:spLocks noChangeArrowheads="1"/>
        </xdr:cNvSpPr>
      </xdr:nvSpPr>
      <xdr:spPr bwMode="auto">
        <a:xfrm>
          <a:off x="30480" y="38099"/>
          <a:ext cx="1750695"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貿               易</a:t>
          </a:r>
        </a:p>
      </xdr:txBody>
    </xdr:sp>
    <xdr:clientData/>
  </xdr:twoCellAnchor>
  <xdr:twoCellAnchor editAs="oneCell">
    <xdr:from>
      <xdr:col>0</xdr:col>
      <xdr:colOff>38100</xdr:colOff>
      <xdr:row>14</xdr:row>
      <xdr:rowOff>19050</xdr:rowOff>
    </xdr:from>
    <xdr:to>
      <xdr:col>5</xdr:col>
      <xdr:colOff>1070062</xdr:colOff>
      <xdr:row>27</xdr:row>
      <xdr:rowOff>145341</xdr:rowOff>
    </xdr:to>
    <xdr:pic>
      <xdr:nvPicPr>
        <xdr:cNvPr id="6" name="図 5"/>
        <xdr:cNvPicPr>
          <a:picLocks noChangeAspect="1"/>
        </xdr:cNvPicPr>
      </xdr:nvPicPr>
      <xdr:blipFill>
        <a:blip xmlns:r="http://schemas.openxmlformats.org/officeDocument/2006/relationships" r:embed="rId1"/>
        <a:stretch>
          <a:fillRect/>
        </a:stretch>
      </xdr:blipFill>
      <xdr:spPr>
        <a:xfrm>
          <a:off x="38100" y="2771775"/>
          <a:ext cx="6870787" cy="207891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19714</xdr:colOff>
      <xdr:row>0</xdr:row>
      <xdr:rowOff>13251</xdr:rowOff>
    </xdr:from>
    <xdr:to>
      <xdr:col>3</xdr:col>
      <xdr:colOff>435689</xdr:colOff>
      <xdr:row>1</xdr:row>
      <xdr:rowOff>132522</xdr:rowOff>
    </xdr:to>
    <xdr:sp macro="" textlink="">
      <xdr:nvSpPr>
        <xdr:cNvPr id="2" name="Rectangle 2"/>
        <xdr:cNvSpPr>
          <a:spLocks noChangeArrowheads="1"/>
        </xdr:cNvSpPr>
      </xdr:nvSpPr>
      <xdr:spPr bwMode="auto">
        <a:xfrm>
          <a:off x="7631431" y="13251"/>
          <a:ext cx="1451301" cy="28492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運          輸</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28575</xdr:colOff>
      <xdr:row>0</xdr:row>
      <xdr:rowOff>28574</xdr:rowOff>
    </xdr:from>
    <xdr:to>
      <xdr:col>2</xdr:col>
      <xdr:colOff>958200</xdr:colOff>
      <xdr:row>1</xdr:row>
      <xdr:rowOff>142874</xdr:rowOff>
    </xdr:to>
    <xdr:sp macro="" textlink="">
      <xdr:nvSpPr>
        <xdr:cNvPr id="2" name="Rectangle 2"/>
        <xdr:cNvSpPr>
          <a:spLocks noChangeArrowheads="1"/>
        </xdr:cNvSpPr>
      </xdr:nvSpPr>
      <xdr:spPr bwMode="auto">
        <a:xfrm>
          <a:off x="28575" y="28574"/>
          <a:ext cx="1748775" cy="2762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住                 宅</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0</xdr:col>
      <xdr:colOff>76200</xdr:colOff>
      <xdr:row>12</xdr:row>
      <xdr:rowOff>57150</xdr:rowOff>
    </xdr:to>
    <xdr:sp macro="" textlink="">
      <xdr:nvSpPr>
        <xdr:cNvPr id="4" name="Text Box 10"/>
        <xdr:cNvSpPr txBox="1">
          <a:spLocks noChangeArrowheads="1"/>
        </xdr:cNvSpPr>
      </xdr:nvSpPr>
      <xdr:spPr bwMode="auto">
        <a:xfrm>
          <a:off x="4533900" y="1208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30481</xdr:colOff>
      <xdr:row>0</xdr:row>
      <xdr:rowOff>28575</xdr:rowOff>
    </xdr:from>
    <xdr:to>
      <xdr:col>4</xdr:col>
      <xdr:colOff>144972</xdr:colOff>
      <xdr:row>1</xdr:row>
      <xdr:rowOff>190500</xdr:rowOff>
    </xdr:to>
    <xdr:sp macro="" textlink="">
      <xdr:nvSpPr>
        <xdr:cNvPr id="5" name="Rectangle 11"/>
        <xdr:cNvSpPr>
          <a:spLocks noChangeArrowheads="1"/>
        </xdr:cNvSpPr>
      </xdr:nvSpPr>
      <xdr:spPr bwMode="auto">
        <a:xfrm>
          <a:off x="7621906" y="28575"/>
          <a:ext cx="1905191"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600" b="0" i="0" u="none" strike="noStrike" baseline="0">
              <a:solidFill>
                <a:srgbClr val="000000"/>
              </a:solidFill>
              <a:latin typeface="ＭＳ Ｐゴシック"/>
              <a:ea typeface="ＭＳ Ｐゴシック"/>
            </a:rPr>
            <a:t>消  防  ・  警  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497205</xdr:colOff>
      <xdr:row>36</xdr:row>
      <xdr:rowOff>125729</xdr:rowOff>
    </xdr:from>
    <xdr:to>
      <xdr:col>6</xdr:col>
      <xdr:colOff>773384</xdr:colOff>
      <xdr:row>37</xdr:row>
      <xdr:rowOff>152546</xdr:rowOff>
    </xdr:to>
    <xdr:sp macro="" textlink="">
      <xdr:nvSpPr>
        <xdr:cNvPr id="14" name="Text Box 793"/>
        <xdr:cNvSpPr txBox="1">
          <a:spLocks noChangeArrowheads="1"/>
        </xdr:cNvSpPr>
      </xdr:nvSpPr>
      <xdr:spPr bwMode="auto">
        <a:xfrm>
          <a:off x="697230" y="7269479"/>
          <a:ext cx="2838404" cy="207792"/>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ffectLst/>
        <a:extLst>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静岡市消費者物価指数の推移（令和</a:t>
          </a:r>
          <a:r>
            <a:rPr lang="en-US" altLang="ja-JP" sz="900" b="0" i="0" u="none" strike="noStrike" baseline="0">
              <a:solidFill>
                <a:srgbClr val="000000"/>
              </a:solidFill>
              <a:latin typeface="ＭＳ Ｐゴシック"/>
              <a:ea typeface="ＭＳ Ｐゴシック"/>
            </a:rPr>
            <a:t>2(2020)</a:t>
          </a:r>
          <a:r>
            <a:rPr lang="ja-JP" altLang="en-US" sz="900" b="0" i="0" u="none" strike="noStrike" baseline="0">
              <a:solidFill>
                <a:srgbClr val="000000"/>
              </a:solidFill>
              <a:latin typeface="ＭＳ Ｐゴシック"/>
              <a:ea typeface="ＭＳ Ｐゴシック"/>
            </a:rPr>
            <a:t>年＝100）</a:t>
          </a:r>
        </a:p>
      </xdr:txBody>
    </xdr:sp>
    <xdr:clientData/>
  </xdr:twoCellAnchor>
  <xdr:twoCellAnchor>
    <xdr:from>
      <xdr:col>3</xdr:col>
      <xdr:colOff>127635</xdr:colOff>
      <xdr:row>13</xdr:row>
      <xdr:rowOff>104775</xdr:rowOff>
    </xdr:from>
    <xdr:to>
      <xdr:col>6</xdr:col>
      <xdr:colOff>78127</xdr:colOff>
      <xdr:row>14</xdr:row>
      <xdr:rowOff>152400</xdr:rowOff>
    </xdr:to>
    <xdr:sp macro="" textlink="">
      <xdr:nvSpPr>
        <xdr:cNvPr id="16" name="Rectangle 16"/>
        <xdr:cNvSpPr>
          <a:spLocks noChangeArrowheads="1"/>
        </xdr:cNvSpPr>
      </xdr:nvSpPr>
      <xdr:spPr bwMode="auto">
        <a:xfrm>
          <a:off x="1337310" y="2676525"/>
          <a:ext cx="1503067"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8">
                  <a:alpha val="7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自然・社会動態の推移</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xdr:col>
      <xdr:colOff>9525</xdr:colOff>
      <xdr:row>4</xdr:row>
      <xdr:rowOff>0</xdr:rowOff>
    </xdr:from>
    <xdr:to>
      <xdr:col>2</xdr:col>
      <xdr:colOff>139813</xdr:colOff>
      <xdr:row>4</xdr:row>
      <xdr:rowOff>260732</xdr:rowOff>
    </xdr:to>
    <xdr:sp macro="" textlink="">
      <xdr:nvSpPr>
        <xdr:cNvPr id="44" name="Rectangle 2"/>
        <xdr:cNvSpPr>
          <a:spLocks noChangeArrowheads="1"/>
        </xdr:cNvSpPr>
      </xdr:nvSpPr>
      <xdr:spPr bwMode="auto">
        <a:xfrm>
          <a:off x="209550" y="857250"/>
          <a:ext cx="787513" cy="260732"/>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FFFF"/>
              </a:solidFill>
              <a:latin typeface="ＭＳ Ｐゴシック"/>
              <a:ea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macro="" textlink="">
      <xdr:nvSpPr>
        <xdr:cNvPr id="45" name="Line 3"/>
        <xdr:cNvSpPr>
          <a:spLocks noChangeShapeType="1"/>
        </xdr:cNvSpPr>
      </xdr:nvSpPr>
      <xdr:spPr bwMode="auto">
        <a:xfrm>
          <a:off x="9525" y="676275"/>
          <a:ext cx="769620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0</xdr:rowOff>
    </xdr:from>
    <xdr:to>
      <xdr:col>8</xdr:col>
      <xdr:colOff>804236</xdr:colOff>
      <xdr:row>4</xdr:row>
      <xdr:rowOff>260732</xdr:rowOff>
    </xdr:to>
    <xdr:sp macro="" textlink="">
      <xdr:nvSpPr>
        <xdr:cNvPr id="46" name="Rectangle 4"/>
        <xdr:cNvSpPr>
          <a:spLocks noChangeArrowheads="1"/>
        </xdr:cNvSpPr>
      </xdr:nvSpPr>
      <xdr:spPr bwMode="auto">
        <a:xfrm>
          <a:off x="4029075" y="857250"/>
          <a:ext cx="804236" cy="260732"/>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FFFF"/>
              </a:solidFill>
              <a:latin typeface="ＭＳ Ｐゴシック"/>
              <a:ea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macro="" textlink="">
      <xdr:nvSpPr>
        <xdr:cNvPr id="47" name="Line 5"/>
        <xdr:cNvSpPr>
          <a:spLocks noChangeShapeType="1"/>
        </xdr:cNvSpPr>
      </xdr:nvSpPr>
      <xdr:spPr bwMode="auto">
        <a:xfrm>
          <a:off x="3790950" y="676275"/>
          <a:ext cx="0" cy="9753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26</xdr:row>
      <xdr:rowOff>0</xdr:rowOff>
    </xdr:from>
    <xdr:to>
      <xdr:col>16</xdr:col>
      <xdr:colOff>0</xdr:colOff>
      <xdr:row>26</xdr:row>
      <xdr:rowOff>0</xdr:rowOff>
    </xdr:to>
    <xdr:sp macro="" textlink="">
      <xdr:nvSpPr>
        <xdr:cNvPr id="48" name="Line 6"/>
        <xdr:cNvSpPr>
          <a:spLocks noChangeShapeType="1"/>
        </xdr:cNvSpPr>
      </xdr:nvSpPr>
      <xdr:spPr bwMode="auto">
        <a:xfrm>
          <a:off x="19050" y="5219700"/>
          <a:ext cx="768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2</xdr:col>
      <xdr:colOff>168578</xdr:colOff>
      <xdr:row>28</xdr:row>
      <xdr:rowOff>0</xdr:rowOff>
    </xdr:to>
    <xdr:sp macro="" textlink="">
      <xdr:nvSpPr>
        <xdr:cNvPr id="49" name="Rectangle 7"/>
        <xdr:cNvSpPr>
          <a:spLocks noChangeArrowheads="1"/>
        </xdr:cNvSpPr>
      </xdr:nvSpPr>
      <xdr:spPr bwMode="auto">
        <a:xfrm>
          <a:off x="200025" y="5400675"/>
          <a:ext cx="825803" cy="266700"/>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FFFF"/>
              </a:solidFill>
              <a:latin typeface="ＭＳ Ｐゴシック"/>
              <a:ea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macro="" textlink="">
      <xdr:nvSpPr>
        <xdr:cNvPr id="50" name="Rectangle 8"/>
        <xdr:cNvSpPr>
          <a:spLocks noChangeArrowheads="1"/>
        </xdr:cNvSpPr>
      </xdr:nvSpPr>
      <xdr:spPr bwMode="auto">
        <a:xfrm>
          <a:off x="4029075" y="5400675"/>
          <a:ext cx="809625" cy="266700"/>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FFFF"/>
              </a:solidFill>
              <a:latin typeface="ＭＳ Ｐゴシック"/>
              <a:ea typeface="ＭＳ Ｐゴシック"/>
            </a:rPr>
            <a:t>景気動向</a:t>
          </a:r>
        </a:p>
      </xdr:txBody>
    </xdr:sp>
    <xdr:clientData/>
  </xdr:twoCellAnchor>
  <xdr:twoCellAnchor>
    <xdr:from>
      <xdr:col>1</xdr:col>
      <xdr:colOff>9525</xdr:colOff>
      <xdr:row>4</xdr:row>
      <xdr:rowOff>0</xdr:rowOff>
    </xdr:from>
    <xdr:to>
      <xdr:col>2</xdr:col>
      <xdr:colOff>139813</xdr:colOff>
      <xdr:row>4</xdr:row>
      <xdr:rowOff>260732</xdr:rowOff>
    </xdr:to>
    <xdr:sp macro="" textlink="">
      <xdr:nvSpPr>
        <xdr:cNvPr id="51" name="Rectangle 10"/>
        <xdr:cNvSpPr>
          <a:spLocks noChangeArrowheads="1"/>
        </xdr:cNvSpPr>
      </xdr:nvSpPr>
      <xdr:spPr bwMode="auto">
        <a:xfrm>
          <a:off x="209550" y="857250"/>
          <a:ext cx="787513" cy="260732"/>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FFFF"/>
              </a:solidFill>
              <a:latin typeface="ＭＳ Ｐゴシック"/>
              <a:ea typeface="ＭＳ Ｐゴシック"/>
            </a:rPr>
            <a:t>人　　　口</a:t>
          </a:r>
        </a:p>
      </xdr:txBody>
    </xdr:sp>
    <xdr:clientData/>
  </xdr:twoCellAnchor>
  <xdr:twoCellAnchor>
    <xdr:from>
      <xdr:col>8</xdr:col>
      <xdr:colOff>899</xdr:colOff>
      <xdr:row>4</xdr:row>
      <xdr:rowOff>0</xdr:rowOff>
    </xdr:from>
    <xdr:to>
      <xdr:col>9</xdr:col>
      <xdr:colOff>79913</xdr:colOff>
      <xdr:row>4</xdr:row>
      <xdr:rowOff>260732</xdr:rowOff>
    </xdr:to>
    <xdr:sp macro="" textlink="">
      <xdr:nvSpPr>
        <xdr:cNvPr id="52" name="Rectangle 12"/>
        <xdr:cNvSpPr>
          <a:spLocks noChangeArrowheads="1"/>
        </xdr:cNvSpPr>
      </xdr:nvSpPr>
      <xdr:spPr bwMode="auto">
        <a:xfrm>
          <a:off x="4029974" y="857250"/>
          <a:ext cx="888639" cy="260732"/>
        </a:xfrm>
        <a:prstGeom prst="rect">
          <a:avLst/>
        </a:prstGeom>
        <a:solidFill>
          <a:srgbClr val="000000"/>
        </a:solidFill>
        <a:ln w="9525">
          <a:solidFill>
            <a:srgbClr val="000000"/>
          </a:solidFill>
          <a:miter lim="800000"/>
          <a:headEnd/>
          <a:tailEnd/>
        </a:ln>
      </xdr:spPr>
      <xdr:txBody>
        <a:bodyPr vertOverflow="clip" wrap="square" lIns="36576" tIns="18288" rIns="36576" bIns="18288" anchor="ctr"/>
        <a:lstStyle/>
        <a:p>
          <a:pPr algn="ctr" rtl="0">
            <a:defRPr sz="1000"/>
          </a:pPr>
          <a:r>
            <a:rPr lang="ja-JP" altLang="en-US" sz="1200" b="1" i="0" u="none" strike="noStrike" baseline="0">
              <a:solidFill>
                <a:srgbClr val="FFFFFF"/>
              </a:solidFill>
              <a:latin typeface="ＭＳ Ｐゴシック"/>
              <a:ea typeface="ＭＳ Ｐゴシック"/>
            </a:rPr>
            <a:t>民生・労働</a:t>
          </a:r>
        </a:p>
      </xdr:txBody>
    </xdr:sp>
    <xdr:clientData/>
  </xdr:twoCellAnchor>
  <xdr:twoCellAnchor>
    <xdr:from>
      <xdr:col>7</xdr:col>
      <xdr:colOff>247650</xdr:colOff>
      <xdr:row>2</xdr:row>
      <xdr:rowOff>171450</xdr:rowOff>
    </xdr:from>
    <xdr:to>
      <xdr:col>7</xdr:col>
      <xdr:colOff>247650</xdr:colOff>
      <xdr:row>51</xdr:row>
      <xdr:rowOff>161925</xdr:rowOff>
    </xdr:to>
    <xdr:sp macro="" textlink="">
      <xdr:nvSpPr>
        <xdr:cNvPr id="53" name="Line 13"/>
        <xdr:cNvSpPr>
          <a:spLocks noChangeShapeType="1"/>
        </xdr:cNvSpPr>
      </xdr:nvSpPr>
      <xdr:spPr bwMode="auto">
        <a:xfrm>
          <a:off x="3810000" y="666750"/>
          <a:ext cx="0" cy="9763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2</xdr:col>
      <xdr:colOff>168578</xdr:colOff>
      <xdr:row>28</xdr:row>
      <xdr:rowOff>0</xdr:rowOff>
    </xdr:to>
    <xdr:sp macro="" textlink="">
      <xdr:nvSpPr>
        <xdr:cNvPr id="54" name="Rectangle 15"/>
        <xdr:cNvSpPr>
          <a:spLocks noChangeArrowheads="1"/>
        </xdr:cNvSpPr>
      </xdr:nvSpPr>
      <xdr:spPr bwMode="auto">
        <a:xfrm>
          <a:off x="200025" y="5400675"/>
          <a:ext cx="825803" cy="266700"/>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FFFF"/>
              </a:solidFill>
              <a:latin typeface="ＭＳ Ｐゴシック"/>
              <a:ea typeface="ＭＳ Ｐゴシック"/>
            </a:rPr>
            <a:t>物　　　価</a:t>
          </a:r>
        </a:p>
      </xdr:txBody>
    </xdr:sp>
    <xdr:clientData/>
  </xdr:twoCellAnchor>
  <xdr:twoCellAnchor>
    <xdr:from>
      <xdr:col>8</xdr:col>
      <xdr:colOff>0</xdr:colOff>
      <xdr:row>27</xdr:row>
      <xdr:rowOff>19050</xdr:rowOff>
    </xdr:from>
    <xdr:to>
      <xdr:col>9</xdr:col>
      <xdr:colOff>0</xdr:colOff>
      <xdr:row>28</xdr:row>
      <xdr:rowOff>1012</xdr:rowOff>
    </xdr:to>
    <xdr:sp macro="" textlink="">
      <xdr:nvSpPr>
        <xdr:cNvPr id="55" name="Rectangle 16"/>
        <xdr:cNvSpPr>
          <a:spLocks noChangeArrowheads="1"/>
        </xdr:cNvSpPr>
      </xdr:nvSpPr>
      <xdr:spPr bwMode="auto">
        <a:xfrm>
          <a:off x="4029075" y="5419725"/>
          <a:ext cx="809625" cy="248662"/>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FFFF"/>
              </a:solidFill>
              <a:latin typeface="ＭＳ Ｐゴシック"/>
              <a:ea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macro="" textlink="">
      <xdr:nvSpPr>
        <xdr:cNvPr id="56" name="Rectangle 44"/>
        <xdr:cNvSpPr>
          <a:spLocks noChangeArrowheads="1"/>
        </xdr:cNvSpPr>
      </xdr:nvSpPr>
      <xdr:spPr bwMode="auto">
        <a:xfrm>
          <a:off x="2990850" y="11925300"/>
          <a:ext cx="904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xdr:col>
      <xdr:colOff>402386</xdr:colOff>
      <xdr:row>36</xdr:row>
      <xdr:rowOff>126628</xdr:rowOff>
    </xdr:from>
    <xdr:to>
      <xdr:col>7</xdr:col>
      <xdr:colOff>67495</xdr:colOff>
      <xdr:row>37</xdr:row>
      <xdr:rowOff>135921</xdr:rowOff>
    </xdr:to>
    <xdr:sp macro="" textlink="">
      <xdr:nvSpPr>
        <xdr:cNvPr id="57" name="Text Box 793"/>
        <xdr:cNvSpPr txBox="1">
          <a:spLocks noChangeArrowheads="1"/>
        </xdr:cNvSpPr>
      </xdr:nvSpPr>
      <xdr:spPr bwMode="auto">
        <a:xfrm>
          <a:off x="602411" y="7270378"/>
          <a:ext cx="3027434" cy="190268"/>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ffectLst/>
        <a:extLst>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静岡市消費者物価指数の推移（令和</a:t>
          </a:r>
          <a:r>
            <a:rPr lang="en-US" altLang="ja-JP" sz="900" b="0" i="0" u="none" strike="noStrike" baseline="0">
              <a:solidFill>
                <a:srgbClr val="000000"/>
              </a:solidFill>
              <a:latin typeface="ＭＳ Ｐゴシック"/>
              <a:ea typeface="ＭＳ Ｐゴシック"/>
            </a:rPr>
            <a:t>2(2020)</a:t>
          </a:r>
          <a:r>
            <a:rPr lang="ja-JP" altLang="en-US" sz="900" b="0" i="0" u="none" strike="noStrike" baseline="0">
              <a:solidFill>
                <a:srgbClr val="000000"/>
              </a:solidFill>
              <a:latin typeface="ＭＳ Ｐゴシック"/>
              <a:ea typeface="ＭＳ Ｐゴシック"/>
            </a:rPr>
            <a:t>年＝100）</a:t>
          </a:r>
        </a:p>
      </xdr:txBody>
    </xdr:sp>
    <xdr:clientData/>
  </xdr:twoCellAnchor>
  <xdr:twoCellAnchor>
    <xdr:from>
      <xdr:col>6</xdr:col>
      <xdr:colOff>575645</xdr:colOff>
      <xdr:row>49</xdr:row>
      <xdr:rowOff>414</xdr:rowOff>
    </xdr:from>
    <xdr:to>
      <xdr:col>7</xdr:col>
      <xdr:colOff>282827</xdr:colOff>
      <xdr:row>49</xdr:row>
      <xdr:rowOff>164720</xdr:rowOff>
    </xdr:to>
    <xdr:sp macro="" textlink="">
      <xdr:nvSpPr>
        <xdr:cNvPr id="58" name="Rectangle 874"/>
        <xdr:cNvSpPr>
          <a:spLocks noChangeArrowheads="1"/>
        </xdr:cNvSpPr>
      </xdr:nvSpPr>
      <xdr:spPr bwMode="auto">
        <a:xfrm>
          <a:off x="3337895" y="9906414"/>
          <a:ext cx="507282" cy="16430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（年/月）</a:t>
          </a:r>
        </a:p>
      </xdr:txBody>
    </xdr:sp>
    <xdr:clientData/>
  </xdr:twoCellAnchor>
  <xdr:twoCellAnchor>
    <xdr:from>
      <xdr:col>3</xdr:col>
      <xdr:colOff>120806</xdr:colOff>
      <xdr:row>13</xdr:row>
      <xdr:rowOff>104775</xdr:rowOff>
    </xdr:from>
    <xdr:to>
      <xdr:col>6</xdr:col>
      <xdr:colOff>70371</xdr:colOff>
      <xdr:row>14</xdr:row>
      <xdr:rowOff>143206</xdr:rowOff>
    </xdr:to>
    <xdr:sp macro="" textlink="">
      <xdr:nvSpPr>
        <xdr:cNvPr id="59" name="Rectangle 16"/>
        <xdr:cNvSpPr>
          <a:spLocks noChangeArrowheads="1"/>
        </xdr:cNvSpPr>
      </xdr:nvSpPr>
      <xdr:spPr bwMode="auto">
        <a:xfrm>
          <a:off x="1330481" y="2676525"/>
          <a:ext cx="1502140" cy="21940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8">
                  <a:alpha val="7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自然・社会動態の推移</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5</xdr:col>
      <xdr:colOff>50429</xdr:colOff>
      <xdr:row>24</xdr:row>
      <xdr:rowOff>38100</xdr:rowOff>
    </xdr:from>
    <xdr:to>
      <xdr:col>6</xdr:col>
      <xdr:colOff>510440</xdr:colOff>
      <xdr:row>25</xdr:row>
      <xdr:rowOff>126642</xdr:rowOff>
    </xdr:to>
    <xdr:sp macro="" textlink="">
      <xdr:nvSpPr>
        <xdr:cNvPr id="60" name="Rectangle 797"/>
        <xdr:cNvSpPr>
          <a:spLocks noChangeArrowheads="1"/>
        </xdr:cNvSpPr>
      </xdr:nvSpPr>
      <xdr:spPr bwMode="auto">
        <a:xfrm>
          <a:off x="2460254" y="4895850"/>
          <a:ext cx="812436" cy="26951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（Ｐ</a:t>
          </a:r>
          <a:r>
            <a:rPr lang="en-US" altLang="ja-JP" sz="1000" b="0" i="0" u="none" strike="noStrike" baseline="0">
              <a:solidFill>
                <a:srgbClr val="000000"/>
              </a:solidFill>
              <a:latin typeface="ＭＳ Ｐ明朝"/>
              <a:ea typeface="ＭＳ Ｐ明朝"/>
            </a:rPr>
            <a:t>10</a:t>
          </a:r>
          <a:r>
            <a:rPr lang="ja-JP" altLang="en-US" sz="1000" b="0" i="0" u="none" strike="noStrike" baseline="0">
              <a:solidFill>
                <a:srgbClr val="000000"/>
              </a:solidFill>
              <a:latin typeface="ＭＳ Ｐ明朝"/>
              <a:ea typeface="ＭＳ Ｐ明朝"/>
            </a:rPr>
            <a:t>参照）</a:t>
          </a:r>
        </a:p>
      </xdr:txBody>
    </xdr:sp>
    <xdr:clientData/>
  </xdr:twoCellAnchor>
  <xdr:twoCellAnchor>
    <xdr:from>
      <xdr:col>6</xdr:col>
      <xdr:colOff>591296</xdr:colOff>
      <xdr:row>23</xdr:row>
      <xdr:rowOff>10381</xdr:rowOff>
    </xdr:from>
    <xdr:to>
      <xdr:col>7</xdr:col>
      <xdr:colOff>341036</xdr:colOff>
      <xdr:row>24</xdr:row>
      <xdr:rowOff>1027</xdr:rowOff>
    </xdr:to>
    <xdr:sp macro="" textlink="">
      <xdr:nvSpPr>
        <xdr:cNvPr id="61" name="Rectangle 874"/>
        <xdr:cNvSpPr>
          <a:spLocks noChangeArrowheads="1"/>
        </xdr:cNvSpPr>
      </xdr:nvSpPr>
      <xdr:spPr bwMode="auto">
        <a:xfrm>
          <a:off x="3353546" y="4687156"/>
          <a:ext cx="549840" cy="17162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（年/月）</a:t>
          </a:r>
        </a:p>
      </xdr:txBody>
    </xdr:sp>
    <xdr:clientData/>
  </xdr:twoCellAnchor>
  <xdr:oneCellAnchor>
    <xdr:from>
      <xdr:col>0</xdr:col>
      <xdr:colOff>28575</xdr:colOff>
      <xdr:row>14</xdr:row>
      <xdr:rowOff>123825</xdr:rowOff>
    </xdr:from>
    <xdr:ext cx="3552825" cy="1981200"/>
    <xdr:pic>
      <xdr:nvPicPr>
        <xdr:cNvPr id="62" name="図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47" t="7239" r="6465" b="8031"/>
        <a:stretch>
          <a:fillRect/>
        </a:stretch>
      </xdr:blipFill>
      <xdr:spPr bwMode="auto">
        <a:xfrm>
          <a:off x="28575" y="2876550"/>
          <a:ext cx="355282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19050</xdr:colOff>
      <xdr:row>14</xdr:row>
      <xdr:rowOff>66675</xdr:rowOff>
    </xdr:from>
    <xdr:ext cx="3343275" cy="2362200"/>
    <xdr:pic>
      <xdr:nvPicPr>
        <xdr:cNvPr id="63" name="図 2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982" t="2180" r="5150" b="14914"/>
        <a:stretch>
          <a:fillRect/>
        </a:stretch>
      </xdr:blipFill>
      <xdr:spPr bwMode="auto">
        <a:xfrm>
          <a:off x="4048125" y="2819400"/>
          <a:ext cx="3343275" cy="2362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37</xdr:row>
      <xdr:rowOff>133350</xdr:rowOff>
    </xdr:from>
    <xdr:ext cx="3609975" cy="2314575"/>
    <xdr:pic>
      <xdr:nvPicPr>
        <xdr:cNvPr id="64" name="図 2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945" t="4668" r="3059" b="7333"/>
        <a:stretch>
          <a:fillRect/>
        </a:stretch>
      </xdr:blipFill>
      <xdr:spPr bwMode="auto">
        <a:xfrm>
          <a:off x="76200" y="7458075"/>
          <a:ext cx="3609975" cy="2314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xdr:row>
      <xdr:rowOff>76200</xdr:rowOff>
    </xdr:from>
    <xdr:ext cx="3409950" cy="2514600"/>
    <xdr:pic>
      <xdr:nvPicPr>
        <xdr:cNvPr id="65" name="図 2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3970" r="3409" b="8762"/>
        <a:stretch>
          <a:fillRect/>
        </a:stretch>
      </xdr:blipFill>
      <xdr:spPr bwMode="auto">
        <a:xfrm>
          <a:off x="4029075" y="7400925"/>
          <a:ext cx="340995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10</xdr:col>
      <xdr:colOff>76200</xdr:colOff>
      <xdr:row>34</xdr:row>
      <xdr:rowOff>0</xdr:rowOff>
    </xdr:from>
    <xdr:to>
      <xdr:col>10</xdr:col>
      <xdr:colOff>152400</xdr:colOff>
      <xdr:row>35</xdr:row>
      <xdr:rowOff>38100</xdr:rowOff>
    </xdr:to>
    <xdr:sp macro="" textlink="">
      <xdr:nvSpPr>
        <xdr:cNvPr id="4" name="Text Box 10"/>
        <xdr:cNvSpPr txBox="1">
          <a:spLocks noChangeArrowheads="1"/>
        </xdr:cNvSpPr>
      </xdr:nvSpPr>
      <xdr:spPr bwMode="auto">
        <a:xfrm>
          <a:off x="4533900" y="1208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28575</xdr:colOff>
      <xdr:row>0</xdr:row>
      <xdr:rowOff>30480</xdr:rowOff>
    </xdr:from>
    <xdr:to>
      <xdr:col>4</xdr:col>
      <xdr:colOff>400049</xdr:colOff>
      <xdr:row>1</xdr:row>
      <xdr:rowOff>144780</xdr:rowOff>
    </xdr:to>
    <xdr:sp macro="" textlink="">
      <xdr:nvSpPr>
        <xdr:cNvPr id="3" name="Rectangle 2"/>
        <xdr:cNvSpPr>
          <a:spLocks noChangeArrowheads="1"/>
        </xdr:cNvSpPr>
      </xdr:nvSpPr>
      <xdr:spPr bwMode="auto">
        <a:xfrm>
          <a:off x="28575" y="30480"/>
          <a:ext cx="1885949" cy="2857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dist" rtl="0">
            <a:defRPr sz="1000"/>
          </a:pPr>
          <a:r>
            <a:rPr lang="ja-JP" altLang="en-US" sz="1600" b="0" i="0" u="none" strike="noStrike" baseline="0">
              <a:solidFill>
                <a:srgbClr val="000000"/>
              </a:solidFill>
              <a:latin typeface="ＭＳ Ｐゴシック"/>
              <a:ea typeface="ＭＳ Ｐゴシック"/>
            </a:rPr>
            <a:t>景気動向</a:t>
          </a:r>
        </a:p>
      </xdr:txBody>
    </xdr:sp>
    <xdr:clientData/>
  </xdr:twoCellAnchor>
  <xdr:twoCellAnchor editAs="oneCell">
    <xdr:from>
      <xdr:col>10</xdr:col>
      <xdr:colOff>76200</xdr:colOff>
      <xdr:row>29</xdr:row>
      <xdr:rowOff>38100</xdr:rowOff>
    </xdr:from>
    <xdr:to>
      <xdr:col>10</xdr:col>
      <xdr:colOff>152400</xdr:colOff>
      <xdr:row>30</xdr:row>
      <xdr:rowOff>57150</xdr:rowOff>
    </xdr:to>
    <xdr:sp macro="" textlink="">
      <xdr:nvSpPr>
        <xdr:cNvPr id="4" name="Text Box 10"/>
        <xdr:cNvSpPr txBox="1">
          <a:spLocks noChangeArrowheads="1"/>
        </xdr:cNvSpPr>
      </xdr:nvSpPr>
      <xdr:spPr bwMode="auto">
        <a:xfrm>
          <a:off x="4533900" y="1208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78717</xdr:colOff>
      <xdr:row>28</xdr:row>
      <xdr:rowOff>137829</xdr:rowOff>
    </xdr:from>
    <xdr:to>
      <xdr:col>12</xdr:col>
      <xdr:colOff>514351</xdr:colOff>
      <xdr:row>29</xdr:row>
      <xdr:rowOff>97856</xdr:rowOff>
    </xdr:to>
    <xdr:sp macro="" textlink="">
      <xdr:nvSpPr>
        <xdr:cNvPr id="7" name="Rectangle 39"/>
        <xdr:cNvSpPr>
          <a:spLocks noChangeArrowheads="1"/>
        </xdr:cNvSpPr>
      </xdr:nvSpPr>
      <xdr:spPr bwMode="auto">
        <a:xfrm>
          <a:off x="5517492" y="4681254"/>
          <a:ext cx="435634" cy="25530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t>
          </a:r>
          <a:r>
            <a:rPr lang="en-US" altLang="ja-JP" sz="600" b="0" i="0" u="none" strike="noStrike" baseline="0">
              <a:solidFill>
                <a:srgbClr val="000000"/>
              </a:solidFill>
              <a:latin typeface="ＭＳ Ｐゴシック"/>
              <a:ea typeface="ＭＳ Ｐゴシック"/>
            </a:rPr>
            <a:t>10</a:t>
          </a:r>
          <a:r>
            <a:rPr lang="ja-JP" altLang="en-US" sz="600" b="0" i="0" u="none" strike="noStrike" baseline="0">
              <a:solidFill>
                <a:srgbClr val="000000"/>
              </a:solidFill>
              <a:latin typeface="ＭＳ Ｐゴシック"/>
              <a:ea typeface="ＭＳ Ｐゴシック"/>
            </a:rPr>
            <a:t>月）</a:t>
          </a:r>
        </a:p>
      </xdr:txBody>
    </xdr:sp>
    <xdr:clientData/>
  </xdr:twoCellAnchor>
  <xdr:twoCellAnchor editAs="oneCell">
    <xdr:from>
      <xdr:col>1</xdr:col>
      <xdr:colOff>123825</xdr:colOff>
      <xdr:row>21</xdr:row>
      <xdr:rowOff>57150</xdr:rowOff>
    </xdr:from>
    <xdr:to>
      <xdr:col>12</xdr:col>
      <xdr:colOff>62522</xdr:colOff>
      <xdr:row>29</xdr:row>
      <xdr:rowOff>54988</xdr:rowOff>
    </xdr:to>
    <xdr:pic>
      <xdr:nvPicPr>
        <xdr:cNvPr id="5" name="図 4"/>
        <xdr:cNvPicPr>
          <a:picLocks noChangeAspect="1"/>
        </xdr:cNvPicPr>
      </xdr:nvPicPr>
      <xdr:blipFill>
        <a:blip xmlns:r="http://schemas.openxmlformats.org/officeDocument/2006/relationships" r:embed="rId1"/>
        <a:stretch>
          <a:fillRect/>
        </a:stretch>
      </xdr:blipFill>
      <xdr:spPr>
        <a:xfrm>
          <a:off x="666750" y="3467100"/>
          <a:ext cx="4834547" cy="14265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xdr:colOff>
      <xdr:row>0</xdr:row>
      <xdr:rowOff>19050</xdr:rowOff>
    </xdr:from>
    <xdr:to>
      <xdr:col>3</xdr:col>
      <xdr:colOff>626997</xdr:colOff>
      <xdr:row>0</xdr:row>
      <xdr:rowOff>285750</xdr:rowOff>
    </xdr:to>
    <xdr:sp macro="" textlink="">
      <xdr:nvSpPr>
        <xdr:cNvPr id="66561" name="Rectangle 3073"/>
        <xdr:cNvSpPr>
          <a:spLocks noChangeArrowheads="1"/>
        </xdr:cNvSpPr>
      </xdr:nvSpPr>
      <xdr:spPr bwMode="auto">
        <a:xfrm>
          <a:off x="19050" y="19050"/>
          <a:ext cx="1581150"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指            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xdr:colOff>
      <xdr:row>0</xdr:row>
      <xdr:rowOff>38100</xdr:rowOff>
    </xdr:from>
    <xdr:to>
      <xdr:col>3</xdr:col>
      <xdr:colOff>634195</xdr:colOff>
      <xdr:row>2</xdr:row>
      <xdr:rowOff>0</xdr:rowOff>
    </xdr:to>
    <xdr:sp macro="" textlink="">
      <xdr:nvSpPr>
        <xdr:cNvPr id="99331" name="Rectangle 1027"/>
        <xdr:cNvSpPr>
          <a:spLocks noChangeArrowheads="1"/>
        </xdr:cNvSpPr>
      </xdr:nvSpPr>
      <xdr:spPr bwMode="auto">
        <a:xfrm>
          <a:off x="28575" y="38100"/>
          <a:ext cx="1647825"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人            口</a:t>
          </a:r>
        </a:p>
      </xdr:txBody>
    </xdr:sp>
    <xdr:clientData/>
  </xdr:twoCellAnchor>
  <xdr:twoCellAnchor>
    <xdr:from>
      <xdr:col>14</xdr:col>
      <xdr:colOff>693420</xdr:colOff>
      <xdr:row>0</xdr:row>
      <xdr:rowOff>76200</xdr:rowOff>
    </xdr:from>
    <xdr:to>
      <xdr:col>19</xdr:col>
      <xdr:colOff>537187</xdr:colOff>
      <xdr:row>3</xdr:row>
      <xdr:rowOff>114300</xdr:rowOff>
    </xdr:to>
    <xdr:sp macro="" textlink="">
      <xdr:nvSpPr>
        <xdr:cNvPr id="99403" name="Rectangle 1028"/>
        <xdr:cNvSpPr>
          <a:spLocks noChangeArrowheads="1"/>
        </xdr:cNvSpPr>
      </xdr:nvSpPr>
      <xdr:spPr bwMode="auto">
        <a:xfrm>
          <a:off x="9686925" y="76200"/>
          <a:ext cx="3048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36576" bIns="22860" anchor="ctr"/>
        <a:lstStyle/>
        <a:p>
          <a:pPr algn="ctr" rtl="0">
            <a:lnSpc>
              <a:spcPts val="1700"/>
            </a:lnSpc>
            <a:defRPr sz="1000"/>
          </a:pPr>
          <a:r>
            <a:rPr lang="ja-JP" altLang="en-US" sz="1450" b="0" i="0" u="none" strike="noStrike" baseline="0">
              <a:solidFill>
                <a:srgbClr val="000000"/>
              </a:solidFill>
              <a:latin typeface="ＭＳ Ｐゴシック"/>
              <a:ea typeface="ＭＳ Ｐゴシック"/>
            </a:rPr>
            <a:t>４    市　区　町　別　推　計　人　口</a:t>
          </a:r>
          <a:endParaRPr lang="en-US" altLang="ja-JP" sz="1450" b="0" i="0" u="none" strike="noStrike" baseline="0">
            <a:solidFill>
              <a:srgbClr val="000000"/>
            </a:solidFill>
            <a:latin typeface="ＭＳ Ｐゴシック"/>
            <a:ea typeface="ＭＳ Ｐゴシック"/>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（令和５年月１日現在）</a:t>
          </a:r>
        </a:p>
      </xdr:txBody>
    </xdr:sp>
    <xdr:clientData/>
  </xdr:twoCellAnchor>
  <xdr:twoCellAnchor>
    <xdr:from>
      <xdr:col>4</xdr:col>
      <xdr:colOff>419100</xdr:colOff>
      <xdr:row>0</xdr:row>
      <xdr:rowOff>19050</xdr:rowOff>
    </xdr:from>
    <xdr:to>
      <xdr:col>9</xdr:col>
      <xdr:colOff>674365</xdr:colOff>
      <xdr:row>3</xdr:row>
      <xdr:rowOff>161925</xdr:rowOff>
    </xdr:to>
    <xdr:sp macro="" textlink="">
      <xdr:nvSpPr>
        <xdr:cNvPr id="99333" name="Rectangle 1029"/>
        <xdr:cNvSpPr>
          <a:spLocks noChangeArrowheads="1"/>
        </xdr:cNvSpPr>
      </xdr:nvSpPr>
      <xdr:spPr bwMode="auto">
        <a:xfrm>
          <a:off x="2190750" y="19050"/>
          <a:ext cx="4114800" cy="600075"/>
        </a:xfrm>
        <a:prstGeom prst="rect">
          <a:avLst/>
        </a:prstGeom>
        <a:noFill/>
        <a:ln w="9525">
          <a:noFill/>
          <a:miter lim="800000"/>
          <a:headEnd/>
          <a:tailEnd/>
        </a:ln>
      </xdr:spPr>
      <xdr:txBody>
        <a:bodyPr vertOverflow="clip" wrap="square" lIns="36576" tIns="22860" rIns="36576" bIns="22860" anchor="ctr" upright="1"/>
        <a:lstStyle/>
        <a:p>
          <a:pPr algn="ctr" rtl="0">
            <a:lnSpc>
              <a:spcPts val="1600"/>
            </a:lnSpc>
            <a:defRPr sz="1000"/>
          </a:pPr>
          <a:r>
            <a:rPr lang="ja-JP" altLang="en-US" sz="1450" b="0" i="0" u="none" strike="noStrike" baseline="0">
              <a:solidFill>
                <a:srgbClr val="000000"/>
              </a:solidFill>
              <a:latin typeface="ＭＳ Ｐゴシック"/>
              <a:ea typeface="ＭＳ Ｐゴシック"/>
            </a:rPr>
            <a:t>３   静　岡　県　 人 　口　の　推　移</a:t>
          </a:r>
          <a:endParaRPr lang="en-US" altLang="ja-JP" sz="1450" b="0" i="0" u="none" strike="noStrike" baseline="0">
            <a:solidFill>
              <a:srgbClr val="000000"/>
            </a:solidFill>
            <a:latin typeface="ＭＳ Ｐゴシック"/>
            <a:ea typeface="ＭＳ Ｐゴシック"/>
          </a:endParaRPr>
        </a:p>
        <a:p>
          <a:pPr algn="ctr" rtl="0">
            <a:lnSpc>
              <a:spcPts val="1400"/>
            </a:lnSpc>
            <a:defRPr sz="1000"/>
          </a:pPr>
          <a:r>
            <a:rPr lang="ja-JP" altLang="en-US" sz="1200" b="0" i="0" u="none" strike="noStrike" baseline="0">
              <a:solidFill>
                <a:srgbClr val="000000"/>
              </a:solidFill>
              <a:latin typeface="ＭＳ Ｐゴシック"/>
              <a:ea typeface="ＭＳ Ｐゴシック"/>
            </a:rPr>
            <a:t>（令和５年</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月１日現在）</a:t>
          </a:r>
        </a:p>
      </xdr:txBody>
    </xdr:sp>
    <xdr:clientData/>
  </xdr:twoCellAnchor>
  <xdr:twoCellAnchor>
    <xdr:from>
      <xdr:col>0</xdr:col>
      <xdr:colOff>205740</xdr:colOff>
      <xdr:row>30</xdr:row>
      <xdr:rowOff>104775</xdr:rowOff>
    </xdr:from>
    <xdr:to>
      <xdr:col>5</xdr:col>
      <xdr:colOff>205740</xdr:colOff>
      <xdr:row>33</xdr:row>
      <xdr:rowOff>66675</xdr:rowOff>
    </xdr:to>
    <xdr:sp macro="" textlink="">
      <xdr:nvSpPr>
        <xdr:cNvPr id="99408" name="Rectangle 1104"/>
        <xdr:cNvSpPr>
          <a:spLocks noChangeArrowheads="1"/>
        </xdr:cNvSpPr>
      </xdr:nvSpPr>
      <xdr:spPr bwMode="auto">
        <a:xfrm>
          <a:off x="209550" y="4695825"/>
          <a:ext cx="2600325"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自然・社会動態の推移</a:t>
          </a:r>
        </a:p>
      </xdr:txBody>
    </xdr:sp>
    <xdr:clientData/>
  </xdr:twoCellAnchor>
  <xdr:twoCellAnchor editAs="oneCell">
    <xdr:from>
      <xdr:col>0</xdr:col>
      <xdr:colOff>66675</xdr:colOff>
      <xdr:row>32</xdr:row>
      <xdr:rowOff>0</xdr:rowOff>
    </xdr:from>
    <xdr:to>
      <xdr:col>10</xdr:col>
      <xdr:colOff>581025</xdr:colOff>
      <xdr:row>53</xdr:row>
      <xdr:rowOff>57150</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895850"/>
          <a:ext cx="6877050"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27996</xdr:colOff>
      <xdr:row>0</xdr:row>
      <xdr:rowOff>26089</xdr:rowOff>
    </xdr:from>
    <xdr:to>
      <xdr:col>3</xdr:col>
      <xdr:colOff>322029</xdr:colOff>
      <xdr:row>1</xdr:row>
      <xdr:rowOff>183458</xdr:rowOff>
    </xdr:to>
    <xdr:sp macro="" textlink="">
      <xdr:nvSpPr>
        <xdr:cNvPr id="3" name="Rectangle 1"/>
        <xdr:cNvSpPr>
          <a:spLocks noChangeArrowheads="1"/>
        </xdr:cNvSpPr>
      </xdr:nvSpPr>
      <xdr:spPr bwMode="auto">
        <a:xfrm>
          <a:off x="7828971" y="26089"/>
          <a:ext cx="1465608" cy="26214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金           融</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13</xdr:col>
      <xdr:colOff>276225</xdr:colOff>
      <xdr:row>41</xdr:row>
      <xdr:rowOff>123825</xdr:rowOff>
    </xdr:to>
    <xdr:sp macro="" textlink="">
      <xdr:nvSpPr>
        <xdr:cNvPr id="8388611" name="AutoShape 3853"/>
        <xdr:cNvSpPr>
          <a:spLocks noChangeAspect="1" noChangeArrowheads="1"/>
        </xdr:cNvSpPr>
      </xdr:nvSpPr>
      <xdr:spPr bwMode="auto">
        <a:xfrm>
          <a:off x="0" y="3981450"/>
          <a:ext cx="7124700" cy="271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10</xdr:col>
      <xdr:colOff>714375</xdr:colOff>
      <xdr:row>19</xdr:row>
      <xdr:rowOff>142875</xdr:rowOff>
    </xdr:to>
    <xdr:sp macro="" textlink="">
      <xdr:nvSpPr>
        <xdr:cNvPr id="8389635" name="AutoShape 3853"/>
        <xdr:cNvSpPr>
          <a:spLocks noChangeAspect="1" noChangeArrowheads="1"/>
        </xdr:cNvSpPr>
      </xdr:nvSpPr>
      <xdr:spPr bwMode="auto">
        <a:xfrm>
          <a:off x="0" y="552450"/>
          <a:ext cx="7124700" cy="271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28575</xdr:rowOff>
    </xdr:from>
    <xdr:to>
      <xdr:col>9</xdr:col>
      <xdr:colOff>78117</xdr:colOff>
      <xdr:row>1</xdr:row>
      <xdr:rowOff>28575</xdr:rowOff>
    </xdr:to>
    <xdr:sp macro="" textlink="">
      <xdr:nvSpPr>
        <xdr:cNvPr id="9217" name="Rectangle 1"/>
        <xdr:cNvSpPr>
          <a:spLocks noChangeArrowheads="1"/>
        </xdr:cNvSpPr>
      </xdr:nvSpPr>
      <xdr:spPr bwMode="auto">
        <a:xfrm>
          <a:off x="38100" y="28575"/>
          <a:ext cx="1533525" cy="3048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生          産</a:t>
          </a:r>
        </a:p>
      </xdr:txBody>
    </xdr:sp>
    <xdr:clientData/>
  </xdr:twoCellAnchor>
  <xdr:twoCellAnchor>
    <xdr:from>
      <xdr:col>42</xdr:col>
      <xdr:colOff>55162</xdr:colOff>
      <xdr:row>7</xdr:row>
      <xdr:rowOff>30643</xdr:rowOff>
    </xdr:from>
    <xdr:to>
      <xdr:col>43</xdr:col>
      <xdr:colOff>158098</xdr:colOff>
      <xdr:row>14</xdr:row>
      <xdr:rowOff>115542</xdr:rowOff>
    </xdr:to>
    <xdr:sp macro="" textlink="">
      <xdr:nvSpPr>
        <xdr:cNvPr id="9415" name="テキスト ボックス 6"/>
        <xdr:cNvSpPr txBox="1">
          <a:spLocks noChangeArrowheads="1"/>
        </xdr:cNvSpPr>
      </xdr:nvSpPr>
      <xdr:spPr bwMode="auto">
        <a:xfrm>
          <a:off x="7141762" y="1649893"/>
          <a:ext cx="264861" cy="1618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Ｐゴシック"/>
              <a:ea typeface="ＭＳ Ｐゴシック"/>
            </a:rPr>
            <a:t>前年同月比</a:t>
          </a:r>
          <a:r>
            <a:rPr lang="ja-JP" altLang="en-US" sz="800" b="0" i="0" u="none" strike="noStrike" baseline="0">
              <a:solidFill>
                <a:srgbClr val="000000"/>
              </a:solidFill>
              <a:latin typeface="Calibri"/>
              <a:ea typeface="ＭＳ Ｐゴシック"/>
              <a:cs typeface="Calibri"/>
            </a:rPr>
            <a:t>(%)</a:t>
          </a:r>
          <a:r>
            <a:rPr lang="en-US" altLang="ja-JP" sz="800" b="0" i="0" u="none" strike="noStrike" baseline="0">
              <a:solidFill>
                <a:srgbClr val="000000"/>
              </a:solidFill>
              <a:latin typeface="Calibri"/>
              <a:ea typeface="ＭＳ Ｐゴシック"/>
              <a:cs typeface="Calibri"/>
            </a:rPr>
            <a:t>(</a:t>
          </a:r>
          <a:r>
            <a:rPr lang="ja-JP" altLang="en-US" sz="800" b="0" i="0" u="none" strike="noStrike" baseline="0">
              <a:solidFill>
                <a:srgbClr val="000000"/>
              </a:solidFill>
              <a:latin typeface="Calibri"/>
              <a:ea typeface="ＭＳ Ｐゴシック"/>
              <a:cs typeface="Calibri"/>
            </a:rPr>
            <a:t>原指数</a:t>
          </a:r>
          <a:r>
            <a:rPr lang="en-US" altLang="ja-JP" sz="800" b="0" i="0" u="none" strike="noStrike" baseline="0">
              <a:solidFill>
                <a:srgbClr val="000000"/>
              </a:solidFill>
              <a:latin typeface="Calibri"/>
              <a:ea typeface="ＭＳ Ｐゴシック"/>
              <a:cs typeface="Calibri"/>
            </a:rPr>
            <a:t>)</a:t>
          </a:r>
        </a:p>
      </xdr:txBody>
    </xdr:sp>
    <xdr:clientData/>
  </xdr:twoCellAnchor>
  <xdr:twoCellAnchor editAs="oneCell">
    <xdr:from>
      <xdr:col>2</xdr:col>
      <xdr:colOff>47625</xdr:colOff>
      <xdr:row>4</xdr:row>
      <xdr:rowOff>28575</xdr:rowOff>
    </xdr:from>
    <xdr:to>
      <xdr:col>42</xdr:col>
      <xdr:colOff>104775</xdr:colOff>
      <xdr:row>16</xdr:row>
      <xdr:rowOff>209550</xdr:rowOff>
    </xdr:to>
    <xdr:pic>
      <xdr:nvPicPr>
        <xdr:cNvPr id="5" name="図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236" b="1294"/>
        <a:stretch/>
      </xdr:blipFill>
      <xdr:spPr bwMode="auto">
        <a:xfrm>
          <a:off x="295275" y="990600"/>
          <a:ext cx="689610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3</xdr:row>
      <xdr:rowOff>0</xdr:rowOff>
    </xdr:from>
    <xdr:to>
      <xdr:col>5</xdr:col>
      <xdr:colOff>0</xdr:colOff>
      <xdr:row>7</xdr:row>
      <xdr:rowOff>0</xdr:rowOff>
    </xdr:to>
    <xdr:sp macro="" textlink="">
      <xdr:nvSpPr>
        <xdr:cNvPr id="8316218" name="Line 4"/>
        <xdr:cNvSpPr>
          <a:spLocks noChangeShapeType="1"/>
        </xdr:cNvSpPr>
      </xdr:nvSpPr>
      <xdr:spPr bwMode="auto">
        <a:xfrm>
          <a:off x="9525" y="561975"/>
          <a:ext cx="116205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440055</xdr:rowOff>
    </xdr:from>
    <xdr:to>
      <xdr:col>5</xdr:col>
      <xdr:colOff>0</xdr:colOff>
      <xdr:row>7</xdr:row>
      <xdr:rowOff>41</xdr:rowOff>
    </xdr:to>
    <xdr:sp macro="" textlink="">
      <xdr:nvSpPr>
        <xdr:cNvPr id="10245" name="Rectangle 5"/>
        <xdr:cNvSpPr>
          <a:spLocks noChangeArrowheads="1"/>
        </xdr:cNvSpPr>
      </xdr:nvSpPr>
      <xdr:spPr bwMode="auto">
        <a:xfrm>
          <a:off x="9525" y="1285875"/>
          <a:ext cx="53340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時系列</a:t>
          </a:r>
        </a:p>
      </xdr:txBody>
    </xdr:sp>
    <xdr:clientData/>
  </xdr:twoCellAnchor>
  <xdr:twoCellAnchor>
    <xdr:from>
      <xdr:col>0</xdr:col>
      <xdr:colOff>9525</xdr:colOff>
      <xdr:row>3</xdr:row>
      <xdr:rowOff>0</xdr:rowOff>
    </xdr:from>
    <xdr:to>
      <xdr:col>5</xdr:col>
      <xdr:colOff>0</xdr:colOff>
      <xdr:row>7</xdr:row>
      <xdr:rowOff>0</xdr:rowOff>
    </xdr:to>
    <xdr:sp macro="" textlink="">
      <xdr:nvSpPr>
        <xdr:cNvPr id="8316220" name="Line 10"/>
        <xdr:cNvSpPr>
          <a:spLocks noChangeShapeType="1"/>
        </xdr:cNvSpPr>
      </xdr:nvSpPr>
      <xdr:spPr bwMode="auto">
        <a:xfrm>
          <a:off x="9525" y="561975"/>
          <a:ext cx="116205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440055</xdr:rowOff>
    </xdr:from>
    <xdr:to>
      <xdr:col>5</xdr:col>
      <xdr:colOff>0</xdr:colOff>
      <xdr:row>7</xdr:row>
      <xdr:rowOff>41</xdr:rowOff>
    </xdr:to>
    <xdr:sp macro="" textlink="">
      <xdr:nvSpPr>
        <xdr:cNvPr id="10251" name="Rectangle 11"/>
        <xdr:cNvSpPr>
          <a:spLocks noChangeArrowheads="1"/>
        </xdr:cNvSpPr>
      </xdr:nvSpPr>
      <xdr:spPr bwMode="auto">
        <a:xfrm>
          <a:off x="9525" y="1285875"/>
          <a:ext cx="53340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時系列</a:t>
          </a:r>
        </a:p>
      </xdr:txBody>
    </xdr:sp>
    <xdr:clientData/>
  </xdr:twoCellAnchor>
  <xdr:twoCellAnchor>
    <xdr:from>
      <xdr:col>47</xdr:col>
      <xdr:colOff>0</xdr:colOff>
      <xdr:row>6</xdr:row>
      <xdr:rowOff>438150</xdr:rowOff>
    </xdr:from>
    <xdr:to>
      <xdr:col>47</xdr:col>
      <xdr:colOff>0</xdr:colOff>
      <xdr:row>7</xdr:row>
      <xdr:rowOff>304</xdr:rowOff>
    </xdr:to>
    <xdr:sp macro="" textlink="">
      <xdr:nvSpPr>
        <xdr:cNvPr id="10252" name="Rectangle 12"/>
        <xdr:cNvSpPr>
          <a:spLocks noChangeArrowheads="1"/>
        </xdr:cNvSpPr>
      </xdr:nvSpPr>
      <xdr:spPr bwMode="auto">
        <a:xfrm>
          <a:off x="14906625" y="1276350"/>
          <a:ext cx="0" cy="2190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明朝"/>
              <a:ea typeface="ＭＳ Ｐ明朝"/>
            </a:rPr>
            <a:t>時系列</a:t>
          </a:r>
        </a:p>
      </xdr:txBody>
    </xdr:sp>
    <xdr:clientData/>
  </xdr:twoCellAnchor>
  <xdr:twoCellAnchor>
    <xdr:from>
      <xdr:col>0</xdr:col>
      <xdr:colOff>9525</xdr:colOff>
      <xdr:row>6</xdr:row>
      <xdr:rowOff>448681</xdr:rowOff>
    </xdr:from>
    <xdr:to>
      <xdr:col>5</xdr:col>
      <xdr:colOff>0</xdr:colOff>
      <xdr:row>7</xdr:row>
      <xdr:rowOff>287</xdr:rowOff>
    </xdr:to>
    <xdr:sp macro="" textlink="">
      <xdr:nvSpPr>
        <xdr:cNvPr id="7" name="Rectangle 5"/>
        <xdr:cNvSpPr>
          <a:spLocks noChangeArrowheads="1"/>
        </xdr:cNvSpPr>
      </xdr:nvSpPr>
      <xdr:spPr bwMode="auto">
        <a:xfrm>
          <a:off x="9525" y="1296406"/>
          <a:ext cx="1162050" cy="199306"/>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時系列</a:t>
          </a:r>
        </a:p>
      </xdr:txBody>
    </xdr:sp>
    <xdr:clientData/>
  </xdr:twoCellAnchor>
  <xdr:twoCellAnchor>
    <xdr:from>
      <xdr:col>0</xdr:col>
      <xdr:colOff>9525</xdr:colOff>
      <xdr:row>6</xdr:row>
      <xdr:rowOff>448681</xdr:rowOff>
    </xdr:from>
    <xdr:to>
      <xdr:col>5</xdr:col>
      <xdr:colOff>0</xdr:colOff>
      <xdr:row>7</xdr:row>
      <xdr:rowOff>287</xdr:rowOff>
    </xdr:to>
    <xdr:sp macro="" textlink="">
      <xdr:nvSpPr>
        <xdr:cNvPr id="8" name="Rectangle 11"/>
        <xdr:cNvSpPr>
          <a:spLocks noChangeArrowheads="1"/>
        </xdr:cNvSpPr>
      </xdr:nvSpPr>
      <xdr:spPr bwMode="auto">
        <a:xfrm>
          <a:off x="9525" y="1296406"/>
          <a:ext cx="1162050" cy="199306"/>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時系列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27432" tIns="18288"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27432" tIns="18288"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tabSelected="1" zoomScaleNormal="100" zoomScaleSheetLayoutView="100" workbookViewId="0">
      <selection activeCell="R23" sqref="R23"/>
    </sheetView>
  </sheetViews>
  <sheetFormatPr defaultRowHeight="13.5" x14ac:dyDescent="0.15"/>
  <cols>
    <col min="1" max="1" width="3.125" style="2" customWidth="1"/>
    <col min="2" max="2" width="5.125" style="2" customWidth="1"/>
    <col min="3" max="3" width="12.625" style="2" customWidth="1"/>
    <col min="4" max="4" width="14" style="2" customWidth="1"/>
    <col min="5" max="5" width="6.125" style="2" customWidth="1"/>
    <col min="6" max="6" width="3.625" style="2" customWidth="1"/>
    <col min="7" max="7" width="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 style="2"/>
  </cols>
  <sheetData>
    <row r="1" spans="1:18" ht="20.25" x14ac:dyDescent="0.15">
      <c r="A1" s="730" t="s">
        <v>723</v>
      </c>
      <c r="E1" s="731" t="s">
        <v>724</v>
      </c>
      <c r="G1" s="1377"/>
      <c r="H1" s="1377"/>
      <c r="I1" s="1272"/>
    </row>
    <row r="2" spans="1:18" ht="14.45" customHeight="1" x14ac:dyDescent="0.15">
      <c r="H2" s="3"/>
      <c r="I2" s="3"/>
      <c r="K2" s="732"/>
    </row>
    <row r="3" spans="1:18" ht="14.45" customHeight="1" x14ac:dyDescent="0.15">
      <c r="H3" s="3"/>
      <c r="R3" s="733"/>
    </row>
    <row r="4" spans="1:18" ht="14.45" customHeight="1" x14ac:dyDescent="0.15">
      <c r="C4" s="734"/>
      <c r="J4" s="3"/>
    </row>
    <row r="5" spans="1:18" ht="20.25" x14ac:dyDescent="0.15">
      <c r="C5" s="735" t="s">
        <v>725</v>
      </c>
    </row>
    <row r="6" spans="1:18" ht="15.6" customHeight="1" x14ac:dyDescent="0.15">
      <c r="G6" s="4"/>
      <c r="P6" s="4"/>
    </row>
    <row r="7" spans="1:18" ht="15.6" customHeight="1" x14ac:dyDescent="0.15">
      <c r="A7" s="1378" t="s">
        <v>726</v>
      </c>
      <c r="B7" s="1378"/>
      <c r="C7" s="1378"/>
      <c r="G7" s="4"/>
      <c r="P7" s="1248" t="s">
        <v>727</v>
      </c>
      <c r="Q7" s="736"/>
    </row>
    <row r="8" spans="1:18" ht="15.6" customHeight="1" x14ac:dyDescent="0.2">
      <c r="A8" s="1369" t="s">
        <v>2</v>
      </c>
      <c r="B8" s="1369"/>
      <c r="C8" s="1379" t="s">
        <v>728</v>
      </c>
      <c r="D8" s="1379"/>
      <c r="E8" s="1379"/>
      <c r="F8" s="1379"/>
      <c r="G8" s="1379"/>
      <c r="H8" s="1379"/>
      <c r="I8" s="1379"/>
      <c r="J8" s="1379"/>
      <c r="K8" s="1379"/>
      <c r="L8" s="1379"/>
      <c r="M8" s="1379"/>
      <c r="N8" s="1379"/>
      <c r="P8" s="1380" t="s">
        <v>8</v>
      </c>
      <c r="R8" s="737"/>
    </row>
    <row r="9" spans="1:18" ht="13.5" customHeight="1" x14ac:dyDescent="0.15">
      <c r="A9" s="1369"/>
      <c r="B9" s="1369"/>
      <c r="C9" s="1379"/>
      <c r="D9" s="1379"/>
      <c r="E9" s="1379"/>
      <c r="F9" s="1379"/>
      <c r="G9" s="1379"/>
      <c r="H9" s="1379"/>
      <c r="I9" s="1379"/>
      <c r="J9" s="1379"/>
      <c r="K9" s="1379"/>
      <c r="L9" s="1379"/>
      <c r="M9" s="1379"/>
      <c r="N9" s="1379"/>
      <c r="O9" s="4"/>
      <c r="P9" s="1380"/>
    </row>
    <row r="10" spans="1:18" ht="15.6" customHeight="1" x14ac:dyDescent="0.15">
      <c r="A10" s="4"/>
      <c r="B10" s="4"/>
      <c r="C10" s="738"/>
      <c r="D10" s="738"/>
      <c r="E10" s="738"/>
      <c r="F10" s="738"/>
      <c r="G10" s="738"/>
      <c r="H10" s="738"/>
      <c r="I10" s="4"/>
      <c r="J10" s="4"/>
      <c r="K10" s="4"/>
      <c r="L10" s="4"/>
      <c r="M10" s="4"/>
      <c r="N10" s="4"/>
      <c r="O10" s="4"/>
      <c r="P10" s="1271"/>
    </row>
    <row r="11" spans="1:18" ht="15.6" customHeight="1" x14ac:dyDescent="0.15">
      <c r="A11" s="1369" t="s">
        <v>9</v>
      </c>
      <c r="B11" s="1369"/>
      <c r="C11" s="4"/>
      <c r="D11" s="4"/>
      <c r="E11" s="4"/>
      <c r="F11" s="4"/>
      <c r="G11" s="4"/>
      <c r="H11" s="1369" t="s">
        <v>729</v>
      </c>
      <c r="I11" s="1369"/>
      <c r="J11" s="4"/>
      <c r="K11" s="4"/>
      <c r="L11" s="4"/>
      <c r="M11" s="4"/>
      <c r="N11" s="4"/>
      <c r="O11" s="4"/>
      <c r="P11" s="4"/>
    </row>
    <row r="12" spans="1:18" ht="15.6" customHeight="1" x14ac:dyDescent="0.15">
      <c r="A12" s="1248" t="s">
        <v>727</v>
      </c>
      <c r="B12" s="1371" t="s">
        <v>10</v>
      </c>
      <c r="C12" s="1371"/>
      <c r="D12" s="4"/>
      <c r="E12" s="4"/>
      <c r="F12" s="1248" t="s">
        <v>730</v>
      </c>
      <c r="G12" s="4"/>
      <c r="H12" s="739" t="s">
        <v>731</v>
      </c>
      <c r="I12" s="1367" t="s">
        <v>732</v>
      </c>
      <c r="J12" s="1376"/>
      <c r="K12" s="1376"/>
      <c r="L12" s="1" t="s">
        <v>733</v>
      </c>
      <c r="P12" s="1248" t="s">
        <v>734</v>
      </c>
    </row>
    <row r="13" spans="1:18" ht="15.6" customHeight="1" x14ac:dyDescent="0.15">
      <c r="A13" s="1248" t="s">
        <v>8</v>
      </c>
      <c r="B13" s="1371" t="s">
        <v>16</v>
      </c>
      <c r="C13" s="1371"/>
      <c r="D13" s="4"/>
      <c r="E13" s="4"/>
      <c r="F13" s="1248" t="s">
        <v>735</v>
      </c>
      <c r="G13" s="4"/>
      <c r="H13" s="740"/>
      <c r="I13" s="741"/>
      <c r="J13" s="741"/>
      <c r="K13" s="741"/>
      <c r="L13" s="4"/>
      <c r="M13" s="4"/>
      <c r="N13" s="4"/>
      <c r="O13" s="4"/>
      <c r="P13" s="740"/>
      <c r="Q13" s="742"/>
    </row>
    <row r="14" spans="1:18" ht="15.6" customHeight="1" x14ac:dyDescent="0.15">
      <c r="A14" s="4"/>
      <c r="B14" s="4"/>
      <c r="C14" s="4"/>
      <c r="D14" s="4"/>
      <c r="E14" s="4"/>
      <c r="F14" s="740"/>
      <c r="G14" s="4"/>
      <c r="H14" s="4"/>
      <c r="I14" s="4"/>
      <c r="J14" s="4"/>
      <c r="K14" s="4"/>
      <c r="L14" s="4"/>
      <c r="M14" s="4"/>
      <c r="N14" s="4"/>
      <c r="O14" s="4"/>
      <c r="P14" s="740"/>
    </row>
    <row r="15" spans="1:18" ht="15.6" customHeight="1" x14ac:dyDescent="0.15">
      <c r="A15" s="4"/>
      <c r="B15" s="4"/>
      <c r="C15" s="4"/>
      <c r="D15" s="4"/>
      <c r="E15" s="4"/>
      <c r="F15" s="740"/>
      <c r="G15" s="4"/>
      <c r="H15" s="1369" t="s">
        <v>24</v>
      </c>
      <c r="I15" s="1369"/>
      <c r="J15" s="4"/>
      <c r="K15" s="4"/>
      <c r="L15" s="4"/>
      <c r="M15" s="4"/>
      <c r="N15" s="4"/>
      <c r="O15" s="4"/>
      <c r="P15" s="740"/>
    </row>
    <row r="16" spans="1:18" ht="15.6" customHeight="1" x14ac:dyDescent="0.15">
      <c r="A16" s="1369" t="s">
        <v>27</v>
      </c>
      <c r="B16" s="1369"/>
      <c r="C16" s="4"/>
      <c r="D16" s="4"/>
      <c r="E16" s="4"/>
      <c r="F16" s="740"/>
      <c r="G16" s="4"/>
      <c r="H16" s="1248" t="s">
        <v>736</v>
      </c>
      <c r="I16" s="1367" t="s">
        <v>737</v>
      </c>
      <c r="J16" s="1367"/>
      <c r="K16" s="1367"/>
      <c r="L16" s="1" t="s">
        <v>738</v>
      </c>
      <c r="P16" s="1248" t="s">
        <v>739</v>
      </c>
    </row>
    <row r="17" spans="1:16" ht="15.6" customHeight="1" x14ac:dyDescent="0.15">
      <c r="A17" s="1248" t="s">
        <v>29</v>
      </c>
      <c r="B17" s="1" t="s">
        <v>740</v>
      </c>
      <c r="F17" s="739" t="s">
        <v>741</v>
      </c>
      <c r="G17" s="4"/>
      <c r="H17" s="1248" t="s">
        <v>742</v>
      </c>
      <c r="I17" s="1367" t="s">
        <v>34</v>
      </c>
      <c r="J17" s="1367"/>
      <c r="K17" s="1367"/>
      <c r="L17" s="1" t="s">
        <v>743</v>
      </c>
      <c r="P17" s="1248" t="s">
        <v>739</v>
      </c>
    </row>
    <row r="18" spans="1:16" ht="15.6" customHeight="1" x14ac:dyDescent="0.15">
      <c r="A18" s="1248" t="s">
        <v>33</v>
      </c>
      <c r="B18" s="1271" t="s">
        <v>744</v>
      </c>
      <c r="C18" s="4"/>
      <c r="D18" s="4"/>
      <c r="E18" s="4"/>
      <c r="F18" s="1248" t="s">
        <v>745</v>
      </c>
      <c r="G18" s="4"/>
      <c r="H18" s="1248" t="s">
        <v>746</v>
      </c>
      <c r="I18" s="1271" t="s">
        <v>747</v>
      </c>
      <c r="J18" s="1271"/>
      <c r="L18" s="1"/>
      <c r="P18" s="1248" t="s">
        <v>739</v>
      </c>
    </row>
    <row r="19" spans="1:16" ht="15.6" customHeight="1" x14ac:dyDescent="0.15">
      <c r="A19" s="4"/>
      <c r="B19" s="4"/>
      <c r="C19" s="4"/>
      <c r="D19" s="4"/>
      <c r="E19" s="4"/>
      <c r="F19" s="740"/>
      <c r="G19" s="4"/>
      <c r="H19" s="1248" t="s">
        <v>748</v>
      </c>
      <c r="I19" s="1" t="s">
        <v>749</v>
      </c>
      <c r="J19" s="1093"/>
      <c r="K19" s="1093"/>
      <c r="L19" s="1"/>
      <c r="P19" s="1248" t="s">
        <v>750</v>
      </c>
    </row>
    <row r="20" spans="1:16" ht="15.6" customHeight="1" x14ac:dyDescent="0.15">
      <c r="A20" s="4"/>
      <c r="B20" s="4"/>
      <c r="C20" s="4"/>
      <c r="D20" s="4"/>
      <c r="E20" s="4"/>
      <c r="F20" s="740"/>
      <c r="G20" s="4"/>
      <c r="H20" s="1248" t="s">
        <v>751</v>
      </c>
      <c r="I20" s="1371" t="s">
        <v>752</v>
      </c>
      <c r="J20" s="1371"/>
      <c r="K20" s="1371"/>
      <c r="L20" s="1" t="s">
        <v>743</v>
      </c>
      <c r="P20" s="1248" t="s">
        <v>753</v>
      </c>
    </row>
    <row r="21" spans="1:16" ht="15.6" customHeight="1" x14ac:dyDescent="0.15">
      <c r="A21" s="1369" t="s">
        <v>42</v>
      </c>
      <c r="B21" s="1369"/>
      <c r="C21" s="4"/>
      <c r="D21" s="4"/>
      <c r="E21" s="4"/>
      <c r="F21" s="740"/>
      <c r="G21" s="4"/>
      <c r="H21" s="1248" t="s">
        <v>754</v>
      </c>
      <c r="I21" s="1367" t="s">
        <v>755</v>
      </c>
      <c r="J21" s="1367"/>
      <c r="K21" s="1367"/>
      <c r="L21" s="1" t="s">
        <v>743</v>
      </c>
      <c r="P21" s="1248" t="s">
        <v>753</v>
      </c>
    </row>
    <row r="22" spans="1:16" ht="15.6" customHeight="1" x14ac:dyDescent="0.15">
      <c r="A22" s="1248" t="s">
        <v>48</v>
      </c>
      <c r="B22" s="1365" t="s">
        <v>756</v>
      </c>
      <c r="C22" s="1365"/>
      <c r="D22" s="1365"/>
      <c r="E22" s="1365"/>
      <c r="F22" s="1248" t="s">
        <v>757</v>
      </c>
      <c r="G22" s="4"/>
      <c r="H22" s="1248" t="s">
        <v>758</v>
      </c>
      <c r="I22" s="1374" t="s">
        <v>759</v>
      </c>
      <c r="J22" s="1374"/>
      <c r="K22" s="1374"/>
      <c r="L22" s="1374"/>
      <c r="M22" s="1374"/>
      <c r="N22" s="4"/>
      <c r="O22" s="4"/>
      <c r="P22" s="1248" t="s">
        <v>753</v>
      </c>
    </row>
    <row r="23" spans="1:16" ht="15.6" customHeight="1" x14ac:dyDescent="0.15">
      <c r="A23" s="1248" t="s">
        <v>51</v>
      </c>
      <c r="B23" s="1365" t="s">
        <v>760</v>
      </c>
      <c r="C23" s="1365"/>
      <c r="D23" s="1365"/>
      <c r="E23" s="1365"/>
      <c r="F23" s="1248" t="s">
        <v>761</v>
      </c>
      <c r="G23" s="4"/>
      <c r="H23" s="4"/>
      <c r="I23" s="4"/>
      <c r="J23" s="4"/>
      <c r="L23" s="1"/>
      <c r="N23" s="744"/>
      <c r="O23" s="744"/>
    </row>
    <row r="24" spans="1:16" ht="15.6" customHeight="1" x14ac:dyDescent="0.15">
      <c r="A24" s="1248" t="s">
        <v>762</v>
      </c>
      <c r="B24" s="1365" t="s">
        <v>763</v>
      </c>
      <c r="C24" s="1365"/>
      <c r="D24" s="1365"/>
      <c r="E24" s="1365"/>
      <c r="F24" s="1248" t="s">
        <v>761</v>
      </c>
      <c r="G24" s="4"/>
    </row>
    <row r="25" spans="1:16" ht="15.6" customHeight="1" x14ac:dyDescent="0.15">
      <c r="A25" s="4"/>
      <c r="B25" s="4"/>
      <c r="C25" s="4"/>
      <c r="D25" s="4"/>
      <c r="E25" s="4"/>
      <c r="F25" s="740"/>
      <c r="G25" s="4"/>
      <c r="H25" s="1375" t="s">
        <v>764</v>
      </c>
      <c r="I25" s="1375"/>
    </row>
    <row r="26" spans="1:16" ht="15.6" customHeight="1" x14ac:dyDescent="0.15">
      <c r="A26" s="4"/>
      <c r="B26" s="4"/>
      <c r="C26" s="4"/>
      <c r="D26" s="4"/>
      <c r="E26" s="4"/>
      <c r="F26" s="740"/>
      <c r="G26" s="4"/>
      <c r="H26" s="1248" t="s">
        <v>765</v>
      </c>
      <c r="I26" s="1367" t="s">
        <v>766</v>
      </c>
      <c r="J26" s="1367"/>
      <c r="K26" s="1367"/>
      <c r="L26" s="1" t="s">
        <v>743</v>
      </c>
      <c r="P26" s="1248" t="s">
        <v>767</v>
      </c>
    </row>
    <row r="27" spans="1:16" ht="15.6" customHeight="1" x14ac:dyDescent="0.15">
      <c r="A27" s="1369" t="s">
        <v>57</v>
      </c>
      <c r="B27" s="1369"/>
      <c r="C27" s="4"/>
      <c r="D27" s="4"/>
      <c r="E27" s="4"/>
      <c r="F27" s="740"/>
      <c r="G27" s="4"/>
      <c r="H27" s="4"/>
      <c r="I27" s="4"/>
      <c r="J27" s="4"/>
      <c r="K27" s="4"/>
      <c r="L27" s="4"/>
      <c r="M27" s="4"/>
      <c r="N27" s="4"/>
      <c r="O27" s="4"/>
      <c r="P27" s="740"/>
    </row>
    <row r="28" spans="1:16" ht="15.6" customHeight="1" x14ac:dyDescent="0.15">
      <c r="A28" s="1248" t="s">
        <v>30</v>
      </c>
      <c r="B28" s="1367" t="s">
        <v>768</v>
      </c>
      <c r="C28" s="1367"/>
      <c r="D28" s="1269" t="s">
        <v>769</v>
      </c>
      <c r="E28" s="4"/>
      <c r="F28" s="1248" t="s">
        <v>770</v>
      </c>
      <c r="G28" s="4"/>
      <c r="I28" s="745"/>
      <c r="J28" s="745"/>
      <c r="K28" s="4"/>
      <c r="L28" s="4"/>
      <c r="M28" s="4"/>
      <c r="N28" s="4"/>
      <c r="O28" s="4"/>
      <c r="P28" s="740"/>
    </row>
    <row r="29" spans="1:16" ht="15.6" customHeight="1" x14ac:dyDescent="0.15">
      <c r="A29" s="1248" t="s">
        <v>62</v>
      </c>
      <c r="B29" s="1365" t="s">
        <v>771</v>
      </c>
      <c r="C29" s="1365"/>
      <c r="D29" s="1365"/>
      <c r="E29" s="1365"/>
      <c r="F29" s="1248" t="s">
        <v>772</v>
      </c>
      <c r="G29" s="4"/>
      <c r="H29" s="1372" t="s">
        <v>773</v>
      </c>
      <c r="I29" s="1372"/>
    </row>
    <row r="30" spans="1:16" ht="15.6" customHeight="1" x14ac:dyDescent="0.15">
      <c r="A30" s="1248" t="s">
        <v>66</v>
      </c>
      <c r="B30" s="1362" t="s">
        <v>774</v>
      </c>
      <c r="C30" s="1362"/>
      <c r="D30" s="1362"/>
      <c r="E30" s="1362"/>
      <c r="F30" s="1248" t="s">
        <v>775</v>
      </c>
      <c r="G30" s="4"/>
      <c r="H30" s="1265" t="s">
        <v>776</v>
      </c>
      <c r="I30" s="1373" t="s">
        <v>777</v>
      </c>
      <c r="J30" s="1373"/>
      <c r="K30" s="1373"/>
      <c r="L30" s="1373"/>
      <c r="M30" s="4"/>
      <c r="N30" s="4"/>
      <c r="O30" s="4"/>
      <c r="P30" s="1248" t="s">
        <v>778</v>
      </c>
    </row>
    <row r="31" spans="1:16" ht="15.6" customHeight="1" x14ac:dyDescent="0.15">
      <c r="A31" s="1248"/>
      <c r="B31" s="1367"/>
      <c r="C31" s="1367"/>
      <c r="D31" s="1"/>
      <c r="E31" s="4"/>
      <c r="F31" s="1248"/>
      <c r="G31" s="4"/>
      <c r="H31" s="1248" t="s">
        <v>779</v>
      </c>
      <c r="I31" s="1365" t="s">
        <v>780</v>
      </c>
      <c r="J31" s="1365"/>
      <c r="K31" s="1365"/>
      <c r="L31" s="1365"/>
      <c r="M31" s="1365"/>
      <c r="P31" s="1248" t="s">
        <v>778</v>
      </c>
    </row>
    <row r="32" spans="1:16" ht="15.6" customHeight="1" x14ac:dyDescent="0.15">
      <c r="A32" s="1248"/>
      <c r="B32" s="1367"/>
      <c r="C32" s="1367"/>
      <c r="D32" s="1"/>
      <c r="E32" s="4"/>
      <c r="F32" s="1248"/>
      <c r="G32" s="4"/>
      <c r="J32" s="1270"/>
      <c r="K32" s="4"/>
      <c r="L32" s="4"/>
      <c r="M32" s="4"/>
      <c r="N32" s="4"/>
      <c r="O32" s="4"/>
      <c r="P32" s="740"/>
    </row>
    <row r="33" spans="1:16" ht="15.6" customHeight="1" x14ac:dyDescent="0.15">
      <c r="A33" s="1369" t="s">
        <v>781</v>
      </c>
      <c r="B33" s="1368"/>
      <c r="C33" s="4"/>
      <c r="D33" s="4"/>
      <c r="E33" s="4"/>
      <c r="F33" s="740"/>
      <c r="G33" s="4"/>
    </row>
    <row r="34" spans="1:16" ht="15.6" customHeight="1" x14ac:dyDescent="0.15">
      <c r="A34" s="1248" t="s">
        <v>782</v>
      </c>
      <c r="B34" s="1370" t="s">
        <v>783</v>
      </c>
      <c r="C34" s="1370"/>
      <c r="D34" s="1370"/>
      <c r="E34" s="1370"/>
      <c r="F34" s="1248" t="s">
        <v>784</v>
      </c>
      <c r="G34" s="4"/>
      <c r="H34" s="1369" t="s">
        <v>785</v>
      </c>
      <c r="I34" s="1369"/>
    </row>
    <row r="35" spans="1:16" ht="15.6" customHeight="1" x14ac:dyDescent="0.15">
      <c r="A35" s="1369"/>
      <c r="B35" s="1369"/>
      <c r="C35" s="4"/>
      <c r="D35" s="4"/>
      <c r="E35" s="4"/>
      <c r="F35" s="740"/>
      <c r="G35" s="4"/>
      <c r="H35" s="1248" t="s">
        <v>786</v>
      </c>
      <c r="I35" s="1371" t="s">
        <v>787</v>
      </c>
      <c r="J35" s="1371"/>
      <c r="K35" s="1371"/>
      <c r="L35" s="1" t="s">
        <v>788</v>
      </c>
      <c r="P35" s="1248" t="s">
        <v>789</v>
      </c>
    </row>
    <row r="36" spans="1:16" ht="15.6" customHeight="1" x14ac:dyDescent="0.15">
      <c r="A36" s="1248"/>
      <c r="B36" s="1365"/>
      <c r="C36" s="1365"/>
      <c r="D36" s="1365"/>
      <c r="E36" s="4"/>
      <c r="F36" s="1248"/>
      <c r="G36" s="4"/>
      <c r="H36" s="4"/>
      <c r="I36" s="4"/>
      <c r="J36" s="4"/>
      <c r="K36" s="4"/>
      <c r="L36" s="4"/>
      <c r="M36" s="4"/>
      <c r="N36" s="4"/>
      <c r="O36" s="4"/>
      <c r="P36" s="740"/>
    </row>
    <row r="37" spans="1:16" ht="15.6" customHeight="1" x14ac:dyDescent="0.15">
      <c r="A37" s="1355" t="s">
        <v>790</v>
      </c>
      <c r="B37" s="1355"/>
      <c r="C37" s="1356"/>
      <c r="D37" s="4"/>
      <c r="E37" s="4"/>
      <c r="F37" s="740"/>
      <c r="G37" s="4"/>
      <c r="H37" s="732" t="s">
        <v>791</v>
      </c>
      <c r="J37" s="1"/>
      <c r="K37" s="1"/>
      <c r="P37" s="1248" t="s">
        <v>792</v>
      </c>
    </row>
    <row r="38" spans="1:16" ht="15.6" customHeight="1" x14ac:dyDescent="0.15">
      <c r="A38" s="1248" t="s">
        <v>761</v>
      </c>
      <c r="B38" s="1357" t="s">
        <v>793</v>
      </c>
      <c r="C38" s="1357"/>
      <c r="D38" s="1357"/>
      <c r="E38" s="1357"/>
      <c r="F38" s="1248" t="s">
        <v>746</v>
      </c>
      <c r="G38" s="4"/>
      <c r="H38" s="4"/>
      <c r="I38" s="4"/>
      <c r="J38" s="4"/>
      <c r="K38" s="4"/>
      <c r="L38" s="4"/>
      <c r="M38" s="4"/>
      <c r="N38" s="4"/>
      <c r="O38" s="4"/>
      <c r="P38" s="740"/>
    </row>
    <row r="39" spans="1:16" ht="15.6" customHeight="1" x14ac:dyDescent="0.15">
      <c r="A39" s="1248" t="s">
        <v>770</v>
      </c>
      <c r="B39" s="1357" t="s">
        <v>794</v>
      </c>
      <c r="C39" s="1366"/>
      <c r="D39" s="1366"/>
      <c r="E39" s="1366"/>
      <c r="F39" s="1248" t="s">
        <v>754</v>
      </c>
      <c r="G39" s="4"/>
    </row>
    <row r="40" spans="1:16" ht="15.6" customHeight="1" x14ac:dyDescent="0.15">
      <c r="A40" s="1248" t="s">
        <v>772</v>
      </c>
      <c r="B40" s="1367" t="s">
        <v>795</v>
      </c>
      <c r="C40" s="1368"/>
      <c r="D40" s="1251" t="s">
        <v>796</v>
      </c>
      <c r="F40" s="1248" t="s">
        <v>797</v>
      </c>
      <c r="G40" s="4"/>
      <c r="H40" s="732"/>
      <c r="J40" s="1"/>
      <c r="K40" s="1"/>
      <c r="P40" s="1248"/>
    </row>
    <row r="41" spans="1:16" ht="15.6" customHeight="1" x14ac:dyDescent="0.15">
      <c r="A41" s="1248"/>
      <c r="B41" s="1"/>
      <c r="C41" s="99"/>
      <c r="D41" s="99"/>
      <c r="F41" s="1248"/>
      <c r="G41" s="4"/>
      <c r="H41" s="4"/>
      <c r="I41" s="1271" t="s">
        <v>85</v>
      </c>
      <c r="K41" s="746"/>
      <c r="L41" s="746"/>
      <c r="M41" s="746"/>
      <c r="N41" s="4"/>
      <c r="O41" s="4"/>
      <c r="P41" s="4"/>
    </row>
    <row r="42" spans="1:16" ht="15.6" customHeight="1" x14ac:dyDescent="0.15">
      <c r="A42" s="1248"/>
      <c r="B42" s="1367"/>
      <c r="C42" s="1367"/>
      <c r="D42" s="1"/>
      <c r="F42" s="1248"/>
      <c r="G42" s="4"/>
      <c r="H42" s="4"/>
      <c r="I42" s="747" t="s">
        <v>798</v>
      </c>
      <c r="K42" s="882" t="s">
        <v>799</v>
      </c>
      <c r="L42" s="882"/>
      <c r="N42" s="4"/>
      <c r="O42" s="4"/>
      <c r="P42" s="4"/>
    </row>
    <row r="43" spans="1:16" ht="15.6" customHeight="1" x14ac:dyDescent="0.15">
      <c r="A43" s="1355" t="s">
        <v>800</v>
      </c>
      <c r="B43" s="1356"/>
      <c r="C43" s="1356"/>
      <c r="D43" s="4" t="s">
        <v>801</v>
      </c>
      <c r="E43" s="4"/>
      <c r="F43" s="1248"/>
      <c r="G43" s="4"/>
      <c r="H43" s="4"/>
      <c r="I43" s="747" t="s">
        <v>89</v>
      </c>
      <c r="K43" s="882" t="s">
        <v>802</v>
      </c>
      <c r="L43" s="882"/>
      <c r="N43" s="4"/>
      <c r="O43" s="4"/>
      <c r="P43" s="4"/>
    </row>
    <row r="44" spans="1:16" ht="15.6" customHeight="1" x14ac:dyDescent="0.15">
      <c r="A44" s="1248" t="s">
        <v>803</v>
      </c>
      <c r="B44" s="1357" t="s">
        <v>804</v>
      </c>
      <c r="C44" s="1357"/>
      <c r="D44" s="1358"/>
      <c r="E44" s="1359"/>
      <c r="F44" s="1248" t="s">
        <v>734</v>
      </c>
      <c r="G44" s="4"/>
      <c r="H44" s="4"/>
      <c r="I44" s="747" t="s">
        <v>91</v>
      </c>
      <c r="K44" s="882" t="s">
        <v>93</v>
      </c>
      <c r="L44" s="882"/>
      <c r="N44" s="4"/>
      <c r="O44" s="4"/>
      <c r="P44" s="4"/>
    </row>
    <row r="45" spans="1:16" ht="15.6" customHeight="1" x14ac:dyDescent="0.15">
      <c r="A45" s="1248" t="s">
        <v>805</v>
      </c>
      <c r="B45" s="1360" t="s">
        <v>806</v>
      </c>
      <c r="C45" s="1361"/>
      <c r="D45" s="1361"/>
      <c r="E45" s="1356"/>
      <c r="F45" s="1248" t="s">
        <v>734</v>
      </c>
      <c r="G45" s="4"/>
      <c r="H45" s="4"/>
      <c r="I45" s="747" t="s">
        <v>94</v>
      </c>
      <c r="K45" s="882" t="s">
        <v>807</v>
      </c>
      <c r="L45" s="882"/>
      <c r="N45" s="4"/>
      <c r="O45" s="4"/>
      <c r="P45" s="4"/>
    </row>
    <row r="46" spans="1:16" ht="15.6" customHeight="1" x14ac:dyDescent="0.15">
      <c r="A46" s="1248"/>
      <c r="B46" s="1"/>
      <c r="C46" s="748"/>
      <c r="D46" s="748"/>
      <c r="E46" s="4"/>
      <c r="F46" s="1248"/>
      <c r="G46" s="4"/>
      <c r="H46" s="4"/>
      <c r="I46" s="747" t="s">
        <v>98</v>
      </c>
      <c r="K46" s="882" t="s">
        <v>35</v>
      </c>
      <c r="L46" s="882"/>
      <c r="N46" s="4"/>
      <c r="O46" s="4"/>
      <c r="P46" s="4"/>
    </row>
    <row r="47" spans="1:16" ht="15.6" customHeight="1" x14ac:dyDescent="0.15">
      <c r="A47" s="1248"/>
      <c r="B47" s="1362"/>
      <c r="C47" s="1363"/>
      <c r="D47" s="1363"/>
      <c r="E47" s="1364"/>
      <c r="F47" s="1248"/>
      <c r="G47" s="4"/>
      <c r="H47" s="4"/>
      <c r="I47" s="747" t="s">
        <v>808</v>
      </c>
      <c r="K47" s="882" t="s">
        <v>100</v>
      </c>
      <c r="L47" s="882"/>
      <c r="N47" s="4"/>
      <c r="O47" s="4"/>
      <c r="P47" s="4"/>
    </row>
    <row r="48" spans="1:16" ht="15.6" customHeight="1" x14ac:dyDescent="0.15">
      <c r="A48" s="1248"/>
      <c r="B48" s="743"/>
      <c r="C48" s="743"/>
      <c r="D48" s="743"/>
      <c r="E48" s="4"/>
      <c r="F48" s="1248"/>
      <c r="G48" s="4"/>
      <c r="H48" s="4"/>
      <c r="I48" s="747" t="s">
        <v>809</v>
      </c>
      <c r="K48" s="747" t="s">
        <v>810</v>
      </c>
      <c r="L48" s="746"/>
      <c r="N48" s="4"/>
      <c r="O48" s="4"/>
      <c r="P48" s="4"/>
    </row>
    <row r="49" spans="1:16" ht="15.6" customHeight="1" x14ac:dyDescent="0.15">
      <c r="A49" s="4"/>
      <c r="G49" s="4"/>
      <c r="H49" s="4"/>
      <c r="O49" s="4"/>
      <c r="P49" s="4"/>
    </row>
    <row r="50" spans="1:16" x14ac:dyDescent="0.15">
      <c r="G50" s="4"/>
      <c r="H50" s="4"/>
      <c r="O50" s="4"/>
      <c r="P50" s="4"/>
    </row>
    <row r="51" spans="1:16" x14ac:dyDescent="0.15">
      <c r="G51" s="4"/>
      <c r="H51" s="4"/>
      <c r="I51" s="4"/>
      <c r="J51" s="746"/>
      <c r="K51" s="746"/>
      <c r="L51" s="747"/>
      <c r="M51" s="746"/>
      <c r="N51" s="4"/>
      <c r="O51" s="4"/>
      <c r="P51" s="4"/>
    </row>
    <row r="52" spans="1:16" x14ac:dyDescent="0.15">
      <c r="G52" s="4"/>
      <c r="H52" s="4"/>
      <c r="I52" s="4"/>
      <c r="J52" s="4"/>
      <c r="K52" s="4"/>
      <c r="L52" s="4"/>
      <c r="M52" s="4"/>
      <c r="N52" s="4"/>
      <c r="O52" s="4"/>
      <c r="P52" s="4"/>
    </row>
  </sheetData>
  <mergeCells count="47">
    <mergeCell ref="G1:H1"/>
    <mergeCell ref="A7:C7"/>
    <mergeCell ref="A8:B9"/>
    <mergeCell ref="C8:N9"/>
    <mergeCell ref="P8:P9"/>
    <mergeCell ref="A11:B11"/>
    <mergeCell ref="H11:I11"/>
    <mergeCell ref="B12:C12"/>
    <mergeCell ref="I12:K12"/>
    <mergeCell ref="B13:C13"/>
    <mergeCell ref="H15:I15"/>
    <mergeCell ref="A16:B16"/>
    <mergeCell ref="I16:K16"/>
    <mergeCell ref="B28:C28"/>
    <mergeCell ref="I17:K17"/>
    <mergeCell ref="I20:K20"/>
    <mergeCell ref="A21:B21"/>
    <mergeCell ref="I21:K21"/>
    <mergeCell ref="B22:E22"/>
    <mergeCell ref="I22:M22"/>
    <mergeCell ref="B23:E23"/>
    <mergeCell ref="B24:E24"/>
    <mergeCell ref="H25:I25"/>
    <mergeCell ref="I26:K26"/>
    <mergeCell ref="A27:B27"/>
    <mergeCell ref="B29:E29"/>
    <mergeCell ref="H29:I29"/>
    <mergeCell ref="B30:E30"/>
    <mergeCell ref="I30:L30"/>
    <mergeCell ref="B31:C31"/>
    <mergeCell ref="I31:M31"/>
    <mergeCell ref="B32:C32"/>
    <mergeCell ref="A33:B33"/>
    <mergeCell ref="B34:E34"/>
    <mergeCell ref="H34:I34"/>
    <mergeCell ref="A35:B35"/>
    <mergeCell ref="I35:K35"/>
    <mergeCell ref="A43:C43"/>
    <mergeCell ref="B44:E44"/>
    <mergeCell ref="B45:E45"/>
    <mergeCell ref="B47:E47"/>
    <mergeCell ref="B36:D36"/>
    <mergeCell ref="A37:C37"/>
    <mergeCell ref="B38:E38"/>
    <mergeCell ref="B39:E39"/>
    <mergeCell ref="B40:C40"/>
    <mergeCell ref="B42:C42"/>
  </mergeCells>
  <phoneticPr fontId="60"/>
  <printOptions horizontalCentered="1"/>
  <pageMargins left="0.19685039370078741" right="0.59055118110236227" top="0.78740157480314965" bottom="0.39370078740157483" header="0.19685039370078741" footer="0.19685039370078741"/>
  <pageSetup paperSize="9" scale="97" firstPageNumber="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64"/>
  <sheetViews>
    <sheetView showGridLines="0" zoomScaleNormal="100" zoomScaleSheetLayoutView="100" workbookViewId="0">
      <selection activeCell="N21" sqref="N21"/>
    </sheetView>
  </sheetViews>
  <sheetFormatPr defaultRowHeight="12" x14ac:dyDescent="0.15"/>
  <cols>
    <col min="1" max="1" width="2" style="205" customWidth="1"/>
    <col min="2" max="2" width="2.5" style="205" customWidth="1"/>
    <col min="3" max="3" width="5.25" style="205" customWidth="1"/>
    <col min="4" max="4" width="26" style="205" customWidth="1"/>
    <col min="5" max="6" width="5" style="205" customWidth="1"/>
    <col min="7" max="7" width="7.875" style="205" customWidth="1"/>
    <col min="8" max="8" width="6.25" style="205" customWidth="1"/>
    <col min="9" max="9" width="7.875" style="205" customWidth="1"/>
    <col min="10" max="10" width="8.875" style="205" customWidth="1"/>
    <col min="11" max="11" width="6.625" style="205" customWidth="1"/>
    <col min="12" max="12" width="9.5" style="205" customWidth="1"/>
    <col min="13" max="13" width="6.25" style="205" customWidth="1"/>
    <col min="14" max="256" width="9" style="205"/>
    <col min="257" max="257" width="2" style="205" customWidth="1"/>
    <col min="258" max="258" width="2.5" style="205" customWidth="1"/>
    <col min="259" max="259" width="5.25" style="205" customWidth="1"/>
    <col min="260" max="260" width="26" style="205" customWidth="1"/>
    <col min="261" max="262" width="5" style="205" customWidth="1"/>
    <col min="263" max="263" width="7.875" style="205" customWidth="1"/>
    <col min="264" max="264" width="6.25" style="205" customWidth="1"/>
    <col min="265" max="265" width="7.875" style="205" customWidth="1"/>
    <col min="266" max="266" width="8.875" style="205" customWidth="1"/>
    <col min="267" max="267" width="6.625" style="205" customWidth="1"/>
    <col min="268" max="268" width="9.5" style="205" customWidth="1"/>
    <col min="269" max="269" width="6.25" style="205" customWidth="1"/>
    <col min="270" max="512" width="9" style="205"/>
    <col min="513" max="513" width="2" style="205" customWidth="1"/>
    <col min="514" max="514" width="2.5" style="205" customWidth="1"/>
    <col min="515" max="515" width="5.25" style="205" customWidth="1"/>
    <col min="516" max="516" width="26" style="205" customWidth="1"/>
    <col min="517" max="518" width="5" style="205" customWidth="1"/>
    <col min="519" max="519" width="7.875" style="205" customWidth="1"/>
    <col min="520" max="520" width="6.25" style="205" customWidth="1"/>
    <col min="521" max="521" width="7.875" style="205" customWidth="1"/>
    <col min="522" max="522" width="8.875" style="205" customWidth="1"/>
    <col min="523" max="523" width="6.625" style="205" customWidth="1"/>
    <col min="524" max="524" width="9.5" style="205" customWidth="1"/>
    <col min="525" max="525" width="6.25" style="205" customWidth="1"/>
    <col min="526" max="768" width="9" style="205"/>
    <col min="769" max="769" width="2" style="205" customWidth="1"/>
    <col min="770" max="770" width="2.5" style="205" customWidth="1"/>
    <col min="771" max="771" width="5.25" style="205" customWidth="1"/>
    <col min="772" max="772" width="26" style="205" customWidth="1"/>
    <col min="773" max="774" width="5" style="205" customWidth="1"/>
    <col min="775" max="775" width="7.875" style="205" customWidth="1"/>
    <col min="776" max="776" width="6.25" style="205" customWidth="1"/>
    <col min="777" max="777" width="7.875" style="205" customWidth="1"/>
    <col min="778" max="778" width="8.875" style="205" customWidth="1"/>
    <col min="779" max="779" width="6.625" style="205" customWidth="1"/>
    <col min="780" max="780" width="9.5" style="205" customWidth="1"/>
    <col min="781" max="781" width="6.25" style="205" customWidth="1"/>
    <col min="782" max="1024" width="9" style="205"/>
    <col min="1025" max="1025" width="2" style="205" customWidth="1"/>
    <col min="1026" max="1026" width="2.5" style="205" customWidth="1"/>
    <col min="1027" max="1027" width="5.25" style="205" customWidth="1"/>
    <col min="1028" max="1028" width="26" style="205" customWidth="1"/>
    <col min="1029" max="1030" width="5" style="205" customWidth="1"/>
    <col min="1031" max="1031" width="7.875" style="205" customWidth="1"/>
    <col min="1032" max="1032" width="6.25" style="205" customWidth="1"/>
    <col min="1033" max="1033" width="7.875" style="205" customWidth="1"/>
    <col min="1034" max="1034" width="8.875" style="205" customWidth="1"/>
    <col min="1035" max="1035" width="6.625" style="205" customWidth="1"/>
    <col min="1036" max="1036" width="9.5" style="205" customWidth="1"/>
    <col min="1037" max="1037" width="6.25" style="205" customWidth="1"/>
    <col min="1038" max="1280" width="9" style="205"/>
    <col min="1281" max="1281" width="2" style="205" customWidth="1"/>
    <col min="1282" max="1282" width="2.5" style="205" customWidth="1"/>
    <col min="1283" max="1283" width="5.25" style="205" customWidth="1"/>
    <col min="1284" max="1284" width="26" style="205" customWidth="1"/>
    <col min="1285" max="1286" width="5" style="205" customWidth="1"/>
    <col min="1287" max="1287" width="7.875" style="205" customWidth="1"/>
    <col min="1288" max="1288" width="6.25" style="205" customWidth="1"/>
    <col min="1289" max="1289" width="7.875" style="205" customWidth="1"/>
    <col min="1290" max="1290" width="8.875" style="205" customWidth="1"/>
    <col min="1291" max="1291" width="6.625" style="205" customWidth="1"/>
    <col min="1292" max="1292" width="9.5" style="205" customWidth="1"/>
    <col min="1293" max="1293" width="6.25" style="205" customWidth="1"/>
    <col min="1294" max="1536" width="9" style="205"/>
    <col min="1537" max="1537" width="2" style="205" customWidth="1"/>
    <col min="1538" max="1538" width="2.5" style="205" customWidth="1"/>
    <col min="1539" max="1539" width="5.25" style="205" customWidth="1"/>
    <col min="1540" max="1540" width="26" style="205" customWidth="1"/>
    <col min="1541" max="1542" width="5" style="205" customWidth="1"/>
    <col min="1543" max="1543" width="7.875" style="205" customWidth="1"/>
    <col min="1544" max="1544" width="6.25" style="205" customWidth="1"/>
    <col min="1545" max="1545" width="7.875" style="205" customWidth="1"/>
    <col min="1546" max="1546" width="8.875" style="205" customWidth="1"/>
    <col min="1547" max="1547" width="6.625" style="205" customWidth="1"/>
    <col min="1548" max="1548" width="9.5" style="205" customWidth="1"/>
    <col min="1549" max="1549" width="6.25" style="205" customWidth="1"/>
    <col min="1550" max="1792" width="9" style="205"/>
    <col min="1793" max="1793" width="2" style="205" customWidth="1"/>
    <col min="1794" max="1794" width="2.5" style="205" customWidth="1"/>
    <col min="1795" max="1795" width="5.25" style="205" customWidth="1"/>
    <col min="1796" max="1796" width="26" style="205" customWidth="1"/>
    <col min="1797" max="1798" width="5" style="205" customWidth="1"/>
    <col min="1799" max="1799" width="7.875" style="205" customWidth="1"/>
    <col min="1800" max="1800" width="6.25" style="205" customWidth="1"/>
    <col min="1801" max="1801" width="7.875" style="205" customWidth="1"/>
    <col min="1802" max="1802" width="8.875" style="205" customWidth="1"/>
    <col min="1803" max="1803" width="6.625" style="205" customWidth="1"/>
    <col min="1804" max="1804" width="9.5" style="205" customWidth="1"/>
    <col min="1805" max="1805" width="6.25" style="205" customWidth="1"/>
    <col min="1806" max="2048" width="9" style="205"/>
    <col min="2049" max="2049" width="2" style="205" customWidth="1"/>
    <col min="2050" max="2050" width="2.5" style="205" customWidth="1"/>
    <col min="2051" max="2051" width="5.25" style="205" customWidth="1"/>
    <col min="2052" max="2052" width="26" style="205" customWidth="1"/>
    <col min="2053" max="2054" width="5" style="205" customWidth="1"/>
    <col min="2055" max="2055" width="7.875" style="205" customWidth="1"/>
    <col min="2056" max="2056" width="6.25" style="205" customWidth="1"/>
    <col min="2057" max="2057" width="7.875" style="205" customWidth="1"/>
    <col min="2058" max="2058" width="8.875" style="205" customWidth="1"/>
    <col min="2059" max="2059" width="6.625" style="205" customWidth="1"/>
    <col min="2060" max="2060" width="9.5" style="205" customWidth="1"/>
    <col min="2061" max="2061" width="6.25" style="205" customWidth="1"/>
    <col min="2062" max="2304" width="9" style="205"/>
    <col min="2305" max="2305" width="2" style="205" customWidth="1"/>
    <col min="2306" max="2306" width="2.5" style="205" customWidth="1"/>
    <col min="2307" max="2307" width="5.25" style="205" customWidth="1"/>
    <col min="2308" max="2308" width="26" style="205" customWidth="1"/>
    <col min="2309" max="2310" width="5" style="205" customWidth="1"/>
    <col min="2311" max="2311" width="7.875" style="205" customWidth="1"/>
    <col min="2312" max="2312" width="6.25" style="205" customWidth="1"/>
    <col min="2313" max="2313" width="7.875" style="205" customWidth="1"/>
    <col min="2314" max="2314" width="8.875" style="205" customWidth="1"/>
    <col min="2315" max="2315" width="6.625" style="205" customWidth="1"/>
    <col min="2316" max="2316" width="9.5" style="205" customWidth="1"/>
    <col min="2317" max="2317" width="6.25" style="205" customWidth="1"/>
    <col min="2318" max="2560" width="9" style="205"/>
    <col min="2561" max="2561" width="2" style="205" customWidth="1"/>
    <col min="2562" max="2562" width="2.5" style="205" customWidth="1"/>
    <col min="2563" max="2563" width="5.25" style="205" customWidth="1"/>
    <col min="2564" max="2564" width="26" style="205" customWidth="1"/>
    <col min="2565" max="2566" width="5" style="205" customWidth="1"/>
    <col min="2567" max="2567" width="7.875" style="205" customWidth="1"/>
    <col min="2568" max="2568" width="6.25" style="205" customWidth="1"/>
    <col min="2569" max="2569" width="7.875" style="205" customWidth="1"/>
    <col min="2570" max="2570" width="8.875" style="205" customWidth="1"/>
    <col min="2571" max="2571" width="6.625" style="205" customWidth="1"/>
    <col min="2572" max="2572" width="9.5" style="205" customWidth="1"/>
    <col min="2573" max="2573" width="6.25" style="205" customWidth="1"/>
    <col min="2574" max="2816" width="9" style="205"/>
    <col min="2817" max="2817" width="2" style="205" customWidth="1"/>
    <col min="2818" max="2818" width="2.5" style="205" customWidth="1"/>
    <col min="2819" max="2819" width="5.25" style="205" customWidth="1"/>
    <col min="2820" max="2820" width="26" style="205" customWidth="1"/>
    <col min="2821" max="2822" width="5" style="205" customWidth="1"/>
    <col min="2823" max="2823" width="7.875" style="205" customWidth="1"/>
    <col min="2824" max="2824" width="6.25" style="205" customWidth="1"/>
    <col min="2825" max="2825" width="7.875" style="205" customWidth="1"/>
    <col min="2826" max="2826" width="8.875" style="205" customWidth="1"/>
    <col min="2827" max="2827" width="6.625" style="205" customWidth="1"/>
    <col min="2828" max="2828" width="9.5" style="205" customWidth="1"/>
    <col min="2829" max="2829" width="6.25" style="205" customWidth="1"/>
    <col min="2830" max="3072" width="9" style="205"/>
    <col min="3073" max="3073" width="2" style="205" customWidth="1"/>
    <col min="3074" max="3074" width="2.5" style="205" customWidth="1"/>
    <col min="3075" max="3075" width="5.25" style="205" customWidth="1"/>
    <col min="3076" max="3076" width="26" style="205" customWidth="1"/>
    <col min="3077" max="3078" width="5" style="205" customWidth="1"/>
    <col min="3079" max="3079" width="7.875" style="205" customWidth="1"/>
    <col min="3080" max="3080" width="6.25" style="205" customWidth="1"/>
    <col min="3081" max="3081" width="7.875" style="205" customWidth="1"/>
    <col min="3082" max="3082" width="8.875" style="205" customWidth="1"/>
    <col min="3083" max="3083" width="6.625" style="205" customWidth="1"/>
    <col min="3084" max="3084" width="9.5" style="205" customWidth="1"/>
    <col min="3085" max="3085" width="6.25" style="205" customWidth="1"/>
    <col min="3086" max="3328" width="9" style="205"/>
    <col min="3329" max="3329" width="2" style="205" customWidth="1"/>
    <col min="3330" max="3330" width="2.5" style="205" customWidth="1"/>
    <col min="3331" max="3331" width="5.25" style="205" customWidth="1"/>
    <col min="3332" max="3332" width="26" style="205" customWidth="1"/>
    <col min="3333" max="3334" width="5" style="205" customWidth="1"/>
    <col min="3335" max="3335" width="7.875" style="205" customWidth="1"/>
    <col min="3336" max="3336" width="6.25" style="205" customWidth="1"/>
    <col min="3337" max="3337" width="7.875" style="205" customWidth="1"/>
    <col min="3338" max="3338" width="8.875" style="205" customWidth="1"/>
    <col min="3339" max="3339" width="6.625" style="205" customWidth="1"/>
    <col min="3340" max="3340" width="9.5" style="205" customWidth="1"/>
    <col min="3341" max="3341" width="6.25" style="205" customWidth="1"/>
    <col min="3342" max="3584" width="9" style="205"/>
    <col min="3585" max="3585" width="2" style="205" customWidth="1"/>
    <col min="3586" max="3586" width="2.5" style="205" customWidth="1"/>
    <col min="3587" max="3587" width="5.25" style="205" customWidth="1"/>
    <col min="3588" max="3588" width="26" style="205" customWidth="1"/>
    <col min="3589" max="3590" width="5" style="205" customWidth="1"/>
    <col min="3591" max="3591" width="7.875" style="205" customWidth="1"/>
    <col min="3592" max="3592" width="6.25" style="205" customWidth="1"/>
    <col min="3593" max="3593" width="7.875" style="205" customWidth="1"/>
    <col min="3594" max="3594" width="8.875" style="205" customWidth="1"/>
    <col min="3595" max="3595" width="6.625" style="205" customWidth="1"/>
    <col min="3596" max="3596" width="9.5" style="205" customWidth="1"/>
    <col min="3597" max="3597" width="6.25" style="205" customWidth="1"/>
    <col min="3598" max="3840" width="9" style="205"/>
    <col min="3841" max="3841" width="2" style="205" customWidth="1"/>
    <col min="3842" max="3842" width="2.5" style="205" customWidth="1"/>
    <col min="3843" max="3843" width="5.25" style="205" customWidth="1"/>
    <col min="3844" max="3844" width="26" style="205" customWidth="1"/>
    <col min="3845" max="3846" width="5" style="205" customWidth="1"/>
    <col min="3847" max="3847" width="7.875" style="205" customWidth="1"/>
    <col min="3848" max="3848" width="6.25" style="205" customWidth="1"/>
    <col min="3849" max="3849" width="7.875" style="205" customWidth="1"/>
    <col min="3850" max="3850" width="8.875" style="205" customWidth="1"/>
    <col min="3851" max="3851" width="6.625" style="205" customWidth="1"/>
    <col min="3852" max="3852" width="9.5" style="205" customWidth="1"/>
    <col min="3853" max="3853" width="6.25" style="205" customWidth="1"/>
    <col min="3854" max="4096" width="9" style="205"/>
    <col min="4097" max="4097" width="2" style="205" customWidth="1"/>
    <col min="4098" max="4098" width="2.5" style="205" customWidth="1"/>
    <col min="4099" max="4099" width="5.25" style="205" customWidth="1"/>
    <col min="4100" max="4100" width="26" style="205" customWidth="1"/>
    <col min="4101" max="4102" width="5" style="205" customWidth="1"/>
    <col min="4103" max="4103" width="7.875" style="205" customWidth="1"/>
    <col min="4104" max="4104" width="6.25" style="205" customWidth="1"/>
    <col min="4105" max="4105" width="7.875" style="205" customWidth="1"/>
    <col min="4106" max="4106" width="8.875" style="205" customWidth="1"/>
    <col min="4107" max="4107" width="6.625" style="205" customWidth="1"/>
    <col min="4108" max="4108" width="9.5" style="205" customWidth="1"/>
    <col min="4109" max="4109" width="6.25" style="205" customWidth="1"/>
    <col min="4110" max="4352" width="9" style="205"/>
    <col min="4353" max="4353" width="2" style="205" customWidth="1"/>
    <col min="4354" max="4354" width="2.5" style="205" customWidth="1"/>
    <col min="4355" max="4355" width="5.25" style="205" customWidth="1"/>
    <col min="4356" max="4356" width="26" style="205" customWidth="1"/>
    <col min="4357" max="4358" width="5" style="205" customWidth="1"/>
    <col min="4359" max="4359" width="7.875" style="205" customWidth="1"/>
    <col min="4360" max="4360" width="6.25" style="205" customWidth="1"/>
    <col min="4361" max="4361" width="7.875" style="205" customWidth="1"/>
    <col min="4362" max="4362" width="8.875" style="205" customWidth="1"/>
    <col min="4363" max="4363" width="6.625" style="205" customWidth="1"/>
    <col min="4364" max="4364" width="9.5" style="205" customWidth="1"/>
    <col min="4365" max="4365" width="6.25" style="205" customWidth="1"/>
    <col min="4366" max="4608" width="9" style="205"/>
    <col min="4609" max="4609" width="2" style="205" customWidth="1"/>
    <col min="4610" max="4610" width="2.5" style="205" customWidth="1"/>
    <col min="4611" max="4611" width="5.25" style="205" customWidth="1"/>
    <col min="4612" max="4612" width="26" style="205" customWidth="1"/>
    <col min="4613" max="4614" width="5" style="205" customWidth="1"/>
    <col min="4615" max="4615" width="7.875" style="205" customWidth="1"/>
    <col min="4616" max="4616" width="6.25" style="205" customWidth="1"/>
    <col min="4617" max="4617" width="7.875" style="205" customWidth="1"/>
    <col min="4618" max="4618" width="8.875" style="205" customWidth="1"/>
    <col min="4619" max="4619" width="6.625" style="205" customWidth="1"/>
    <col min="4620" max="4620" width="9.5" style="205" customWidth="1"/>
    <col min="4621" max="4621" width="6.25" style="205" customWidth="1"/>
    <col min="4622" max="4864" width="9" style="205"/>
    <col min="4865" max="4865" width="2" style="205" customWidth="1"/>
    <col min="4866" max="4866" width="2.5" style="205" customWidth="1"/>
    <col min="4867" max="4867" width="5.25" style="205" customWidth="1"/>
    <col min="4868" max="4868" width="26" style="205" customWidth="1"/>
    <col min="4869" max="4870" width="5" style="205" customWidth="1"/>
    <col min="4871" max="4871" width="7.875" style="205" customWidth="1"/>
    <col min="4872" max="4872" width="6.25" style="205" customWidth="1"/>
    <col min="4873" max="4873" width="7.875" style="205" customWidth="1"/>
    <col min="4874" max="4874" width="8.875" style="205" customWidth="1"/>
    <col min="4875" max="4875" width="6.625" style="205" customWidth="1"/>
    <col min="4876" max="4876" width="9.5" style="205" customWidth="1"/>
    <col min="4877" max="4877" width="6.25" style="205" customWidth="1"/>
    <col min="4878" max="5120" width="9" style="205"/>
    <col min="5121" max="5121" width="2" style="205" customWidth="1"/>
    <col min="5122" max="5122" width="2.5" style="205" customWidth="1"/>
    <col min="5123" max="5123" width="5.25" style="205" customWidth="1"/>
    <col min="5124" max="5124" width="26" style="205" customWidth="1"/>
    <col min="5125" max="5126" width="5" style="205" customWidth="1"/>
    <col min="5127" max="5127" width="7.875" style="205" customWidth="1"/>
    <col min="5128" max="5128" width="6.25" style="205" customWidth="1"/>
    <col min="5129" max="5129" width="7.875" style="205" customWidth="1"/>
    <col min="5130" max="5130" width="8.875" style="205" customWidth="1"/>
    <col min="5131" max="5131" width="6.625" style="205" customWidth="1"/>
    <col min="5132" max="5132" width="9.5" style="205" customWidth="1"/>
    <col min="5133" max="5133" width="6.25" style="205" customWidth="1"/>
    <col min="5134" max="5376" width="9" style="205"/>
    <col min="5377" max="5377" width="2" style="205" customWidth="1"/>
    <col min="5378" max="5378" width="2.5" style="205" customWidth="1"/>
    <col min="5379" max="5379" width="5.25" style="205" customWidth="1"/>
    <col min="5380" max="5380" width="26" style="205" customWidth="1"/>
    <col min="5381" max="5382" width="5" style="205" customWidth="1"/>
    <col min="5383" max="5383" width="7.875" style="205" customWidth="1"/>
    <col min="5384" max="5384" width="6.25" style="205" customWidth="1"/>
    <col min="5385" max="5385" width="7.875" style="205" customWidth="1"/>
    <col min="5386" max="5386" width="8.875" style="205" customWidth="1"/>
    <col min="5387" max="5387" width="6.625" style="205" customWidth="1"/>
    <col min="5388" max="5388" width="9.5" style="205" customWidth="1"/>
    <col min="5389" max="5389" width="6.25" style="205" customWidth="1"/>
    <col min="5390" max="5632" width="9" style="205"/>
    <col min="5633" max="5633" width="2" style="205" customWidth="1"/>
    <col min="5634" max="5634" width="2.5" style="205" customWidth="1"/>
    <col min="5635" max="5635" width="5.25" style="205" customWidth="1"/>
    <col min="5636" max="5636" width="26" style="205" customWidth="1"/>
    <col min="5637" max="5638" width="5" style="205" customWidth="1"/>
    <col min="5639" max="5639" width="7.875" style="205" customWidth="1"/>
    <col min="5640" max="5640" width="6.25" style="205" customWidth="1"/>
    <col min="5641" max="5641" width="7.875" style="205" customWidth="1"/>
    <col min="5642" max="5642" width="8.875" style="205" customWidth="1"/>
    <col min="5643" max="5643" width="6.625" style="205" customWidth="1"/>
    <col min="5644" max="5644" width="9.5" style="205" customWidth="1"/>
    <col min="5645" max="5645" width="6.25" style="205" customWidth="1"/>
    <col min="5646" max="5888" width="9" style="205"/>
    <col min="5889" max="5889" width="2" style="205" customWidth="1"/>
    <col min="5890" max="5890" width="2.5" style="205" customWidth="1"/>
    <col min="5891" max="5891" width="5.25" style="205" customWidth="1"/>
    <col min="5892" max="5892" width="26" style="205" customWidth="1"/>
    <col min="5893" max="5894" width="5" style="205" customWidth="1"/>
    <col min="5895" max="5895" width="7.875" style="205" customWidth="1"/>
    <col min="5896" max="5896" width="6.25" style="205" customWidth="1"/>
    <col min="5897" max="5897" width="7.875" style="205" customWidth="1"/>
    <col min="5898" max="5898" width="8.875" style="205" customWidth="1"/>
    <col min="5899" max="5899" width="6.625" style="205" customWidth="1"/>
    <col min="5900" max="5900" width="9.5" style="205" customWidth="1"/>
    <col min="5901" max="5901" width="6.25" style="205" customWidth="1"/>
    <col min="5902" max="6144" width="9" style="205"/>
    <col min="6145" max="6145" width="2" style="205" customWidth="1"/>
    <col min="6146" max="6146" width="2.5" style="205" customWidth="1"/>
    <col min="6147" max="6147" width="5.25" style="205" customWidth="1"/>
    <col min="6148" max="6148" width="26" style="205" customWidth="1"/>
    <col min="6149" max="6150" width="5" style="205" customWidth="1"/>
    <col min="6151" max="6151" width="7.875" style="205" customWidth="1"/>
    <col min="6152" max="6152" width="6.25" style="205" customWidth="1"/>
    <col min="6153" max="6153" width="7.875" style="205" customWidth="1"/>
    <col min="6154" max="6154" width="8.875" style="205" customWidth="1"/>
    <col min="6155" max="6155" width="6.625" style="205" customWidth="1"/>
    <col min="6156" max="6156" width="9.5" style="205" customWidth="1"/>
    <col min="6157" max="6157" width="6.25" style="205" customWidth="1"/>
    <col min="6158" max="6400" width="9" style="205"/>
    <col min="6401" max="6401" width="2" style="205" customWidth="1"/>
    <col min="6402" max="6402" width="2.5" style="205" customWidth="1"/>
    <col min="6403" max="6403" width="5.25" style="205" customWidth="1"/>
    <col min="6404" max="6404" width="26" style="205" customWidth="1"/>
    <col min="6405" max="6406" width="5" style="205" customWidth="1"/>
    <col min="6407" max="6407" width="7.875" style="205" customWidth="1"/>
    <col min="6408" max="6408" width="6.25" style="205" customWidth="1"/>
    <col min="6409" max="6409" width="7.875" style="205" customWidth="1"/>
    <col min="6410" max="6410" width="8.875" style="205" customWidth="1"/>
    <col min="6411" max="6411" width="6.625" style="205" customWidth="1"/>
    <col min="6412" max="6412" width="9.5" style="205" customWidth="1"/>
    <col min="6413" max="6413" width="6.25" style="205" customWidth="1"/>
    <col min="6414" max="6656" width="9" style="205"/>
    <col min="6657" max="6657" width="2" style="205" customWidth="1"/>
    <col min="6658" max="6658" width="2.5" style="205" customWidth="1"/>
    <col min="6659" max="6659" width="5.25" style="205" customWidth="1"/>
    <col min="6660" max="6660" width="26" style="205" customWidth="1"/>
    <col min="6661" max="6662" width="5" style="205" customWidth="1"/>
    <col min="6663" max="6663" width="7.875" style="205" customWidth="1"/>
    <col min="6664" max="6664" width="6.25" style="205" customWidth="1"/>
    <col min="6665" max="6665" width="7.875" style="205" customWidth="1"/>
    <col min="6666" max="6666" width="8.875" style="205" customWidth="1"/>
    <col min="6667" max="6667" width="6.625" style="205" customWidth="1"/>
    <col min="6668" max="6668" width="9.5" style="205" customWidth="1"/>
    <col min="6669" max="6669" width="6.25" style="205" customWidth="1"/>
    <col min="6670" max="6912" width="9" style="205"/>
    <col min="6913" max="6913" width="2" style="205" customWidth="1"/>
    <col min="6914" max="6914" width="2.5" style="205" customWidth="1"/>
    <col min="6915" max="6915" width="5.25" style="205" customWidth="1"/>
    <col min="6916" max="6916" width="26" style="205" customWidth="1"/>
    <col min="6917" max="6918" width="5" style="205" customWidth="1"/>
    <col min="6919" max="6919" width="7.875" style="205" customWidth="1"/>
    <col min="6920" max="6920" width="6.25" style="205" customWidth="1"/>
    <col min="6921" max="6921" width="7.875" style="205" customWidth="1"/>
    <col min="6922" max="6922" width="8.875" style="205" customWidth="1"/>
    <col min="6923" max="6923" width="6.625" style="205" customWidth="1"/>
    <col min="6924" max="6924" width="9.5" style="205" customWidth="1"/>
    <col min="6925" max="6925" width="6.25" style="205" customWidth="1"/>
    <col min="6926" max="7168" width="9" style="205"/>
    <col min="7169" max="7169" width="2" style="205" customWidth="1"/>
    <col min="7170" max="7170" width="2.5" style="205" customWidth="1"/>
    <col min="7171" max="7171" width="5.25" style="205" customWidth="1"/>
    <col min="7172" max="7172" width="26" style="205" customWidth="1"/>
    <col min="7173" max="7174" width="5" style="205" customWidth="1"/>
    <col min="7175" max="7175" width="7.875" style="205" customWidth="1"/>
    <col min="7176" max="7176" width="6.25" style="205" customWidth="1"/>
    <col min="7177" max="7177" width="7.875" style="205" customWidth="1"/>
    <col min="7178" max="7178" width="8.875" style="205" customWidth="1"/>
    <col min="7179" max="7179" width="6.625" style="205" customWidth="1"/>
    <col min="7180" max="7180" width="9.5" style="205" customWidth="1"/>
    <col min="7181" max="7181" width="6.25" style="205" customWidth="1"/>
    <col min="7182" max="7424" width="9" style="205"/>
    <col min="7425" max="7425" width="2" style="205" customWidth="1"/>
    <col min="7426" max="7426" width="2.5" style="205" customWidth="1"/>
    <col min="7427" max="7427" width="5.25" style="205" customWidth="1"/>
    <col min="7428" max="7428" width="26" style="205" customWidth="1"/>
    <col min="7429" max="7430" width="5" style="205" customWidth="1"/>
    <col min="7431" max="7431" width="7.875" style="205" customWidth="1"/>
    <col min="7432" max="7432" width="6.25" style="205" customWidth="1"/>
    <col min="7433" max="7433" width="7.875" style="205" customWidth="1"/>
    <col min="7434" max="7434" width="8.875" style="205" customWidth="1"/>
    <col min="7435" max="7435" width="6.625" style="205" customWidth="1"/>
    <col min="7436" max="7436" width="9.5" style="205" customWidth="1"/>
    <col min="7437" max="7437" width="6.25" style="205" customWidth="1"/>
    <col min="7438" max="7680" width="9" style="205"/>
    <col min="7681" max="7681" width="2" style="205" customWidth="1"/>
    <col min="7682" max="7682" width="2.5" style="205" customWidth="1"/>
    <col min="7683" max="7683" width="5.25" style="205" customWidth="1"/>
    <col min="7684" max="7684" width="26" style="205" customWidth="1"/>
    <col min="7685" max="7686" width="5" style="205" customWidth="1"/>
    <col min="7687" max="7687" width="7.875" style="205" customWidth="1"/>
    <col min="7688" max="7688" width="6.25" style="205" customWidth="1"/>
    <col min="7689" max="7689" width="7.875" style="205" customWidth="1"/>
    <col min="7690" max="7690" width="8.875" style="205" customWidth="1"/>
    <col min="7691" max="7691" width="6.625" style="205" customWidth="1"/>
    <col min="7692" max="7692" width="9.5" style="205" customWidth="1"/>
    <col min="7693" max="7693" width="6.25" style="205" customWidth="1"/>
    <col min="7694" max="7936" width="9" style="205"/>
    <col min="7937" max="7937" width="2" style="205" customWidth="1"/>
    <col min="7938" max="7938" width="2.5" style="205" customWidth="1"/>
    <col min="7939" max="7939" width="5.25" style="205" customWidth="1"/>
    <col min="7940" max="7940" width="26" style="205" customWidth="1"/>
    <col min="7941" max="7942" width="5" style="205" customWidth="1"/>
    <col min="7943" max="7943" width="7.875" style="205" customWidth="1"/>
    <col min="7944" max="7944" width="6.25" style="205" customWidth="1"/>
    <col min="7945" max="7945" width="7.875" style="205" customWidth="1"/>
    <col min="7946" max="7946" width="8.875" style="205" customWidth="1"/>
    <col min="7947" max="7947" width="6.625" style="205" customWidth="1"/>
    <col min="7948" max="7948" width="9.5" style="205" customWidth="1"/>
    <col min="7949" max="7949" width="6.25" style="205" customWidth="1"/>
    <col min="7950" max="8192" width="9" style="205"/>
    <col min="8193" max="8193" width="2" style="205" customWidth="1"/>
    <col min="8194" max="8194" width="2.5" style="205" customWidth="1"/>
    <col min="8195" max="8195" width="5.25" style="205" customWidth="1"/>
    <col min="8196" max="8196" width="26" style="205" customWidth="1"/>
    <col min="8197" max="8198" width="5" style="205" customWidth="1"/>
    <col min="8199" max="8199" width="7.875" style="205" customWidth="1"/>
    <col min="8200" max="8200" width="6.25" style="205" customWidth="1"/>
    <col min="8201" max="8201" width="7.875" style="205" customWidth="1"/>
    <col min="8202" max="8202" width="8.875" style="205" customWidth="1"/>
    <col min="8203" max="8203" width="6.625" style="205" customWidth="1"/>
    <col min="8204" max="8204" width="9.5" style="205" customWidth="1"/>
    <col min="8205" max="8205" width="6.25" style="205" customWidth="1"/>
    <col min="8206" max="8448" width="9" style="205"/>
    <col min="8449" max="8449" width="2" style="205" customWidth="1"/>
    <col min="8450" max="8450" width="2.5" style="205" customWidth="1"/>
    <col min="8451" max="8451" width="5.25" style="205" customWidth="1"/>
    <col min="8452" max="8452" width="26" style="205" customWidth="1"/>
    <col min="8453" max="8454" width="5" style="205" customWidth="1"/>
    <col min="8455" max="8455" width="7.875" style="205" customWidth="1"/>
    <col min="8456" max="8456" width="6.25" style="205" customWidth="1"/>
    <col min="8457" max="8457" width="7.875" style="205" customWidth="1"/>
    <col min="8458" max="8458" width="8.875" style="205" customWidth="1"/>
    <col min="8459" max="8459" width="6.625" style="205" customWidth="1"/>
    <col min="8460" max="8460" width="9.5" style="205" customWidth="1"/>
    <col min="8461" max="8461" width="6.25" style="205" customWidth="1"/>
    <col min="8462" max="8704" width="9" style="205"/>
    <col min="8705" max="8705" width="2" style="205" customWidth="1"/>
    <col min="8706" max="8706" width="2.5" style="205" customWidth="1"/>
    <col min="8707" max="8707" width="5.25" style="205" customWidth="1"/>
    <col min="8708" max="8708" width="26" style="205" customWidth="1"/>
    <col min="8709" max="8710" width="5" style="205" customWidth="1"/>
    <col min="8711" max="8711" width="7.875" style="205" customWidth="1"/>
    <col min="8712" max="8712" width="6.25" style="205" customWidth="1"/>
    <col min="8713" max="8713" width="7.875" style="205" customWidth="1"/>
    <col min="8714" max="8714" width="8.875" style="205" customWidth="1"/>
    <col min="8715" max="8715" width="6.625" style="205" customWidth="1"/>
    <col min="8716" max="8716" width="9.5" style="205" customWidth="1"/>
    <col min="8717" max="8717" width="6.25" style="205" customWidth="1"/>
    <col min="8718" max="8960" width="9" style="205"/>
    <col min="8961" max="8961" width="2" style="205" customWidth="1"/>
    <col min="8962" max="8962" width="2.5" style="205" customWidth="1"/>
    <col min="8963" max="8963" width="5.25" style="205" customWidth="1"/>
    <col min="8964" max="8964" width="26" style="205" customWidth="1"/>
    <col min="8965" max="8966" width="5" style="205" customWidth="1"/>
    <col min="8967" max="8967" width="7.875" style="205" customWidth="1"/>
    <col min="8968" max="8968" width="6.25" style="205" customWidth="1"/>
    <col min="8969" max="8969" width="7.875" style="205" customWidth="1"/>
    <col min="8970" max="8970" width="8.875" style="205" customWidth="1"/>
    <col min="8971" max="8971" width="6.625" style="205" customWidth="1"/>
    <col min="8972" max="8972" width="9.5" style="205" customWidth="1"/>
    <col min="8973" max="8973" width="6.25" style="205" customWidth="1"/>
    <col min="8974" max="9216" width="9" style="205"/>
    <col min="9217" max="9217" width="2" style="205" customWidth="1"/>
    <col min="9218" max="9218" width="2.5" style="205" customWidth="1"/>
    <col min="9219" max="9219" width="5.25" style="205" customWidth="1"/>
    <col min="9220" max="9220" width="26" style="205" customWidth="1"/>
    <col min="9221" max="9222" width="5" style="205" customWidth="1"/>
    <col min="9223" max="9223" width="7.875" style="205" customWidth="1"/>
    <col min="9224" max="9224" width="6.25" style="205" customWidth="1"/>
    <col min="9225" max="9225" width="7.875" style="205" customWidth="1"/>
    <col min="9226" max="9226" width="8.875" style="205" customWidth="1"/>
    <col min="9227" max="9227" width="6.625" style="205" customWidth="1"/>
    <col min="9228" max="9228" width="9.5" style="205" customWidth="1"/>
    <col min="9229" max="9229" width="6.25" style="205" customWidth="1"/>
    <col min="9230" max="9472" width="9" style="205"/>
    <col min="9473" max="9473" width="2" style="205" customWidth="1"/>
    <col min="9474" max="9474" width="2.5" style="205" customWidth="1"/>
    <col min="9475" max="9475" width="5.25" style="205" customWidth="1"/>
    <col min="9476" max="9476" width="26" style="205" customWidth="1"/>
    <col min="9477" max="9478" width="5" style="205" customWidth="1"/>
    <col min="9479" max="9479" width="7.875" style="205" customWidth="1"/>
    <col min="9480" max="9480" width="6.25" style="205" customWidth="1"/>
    <col min="9481" max="9481" width="7.875" style="205" customWidth="1"/>
    <col min="9482" max="9482" width="8.875" style="205" customWidth="1"/>
    <col min="9483" max="9483" width="6.625" style="205" customWidth="1"/>
    <col min="9484" max="9484" width="9.5" style="205" customWidth="1"/>
    <col min="9485" max="9485" width="6.25" style="205" customWidth="1"/>
    <col min="9486" max="9728" width="9" style="205"/>
    <col min="9729" max="9729" width="2" style="205" customWidth="1"/>
    <col min="9730" max="9730" width="2.5" style="205" customWidth="1"/>
    <col min="9731" max="9731" width="5.25" style="205" customWidth="1"/>
    <col min="9732" max="9732" width="26" style="205" customWidth="1"/>
    <col min="9733" max="9734" width="5" style="205" customWidth="1"/>
    <col min="9735" max="9735" width="7.875" style="205" customWidth="1"/>
    <col min="9736" max="9736" width="6.25" style="205" customWidth="1"/>
    <col min="9737" max="9737" width="7.875" style="205" customWidth="1"/>
    <col min="9738" max="9738" width="8.875" style="205" customWidth="1"/>
    <col min="9739" max="9739" width="6.625" style="205" customWidth="1"/>
    <col min="9740" max="9740" width="9.5" style="205" customWidth="1"/>
    <col min="9741" max="9741" width="6.25" style="205" customWidth="1"/>
    <col min="9742" max="9984" width="9" style="205"/>
    <col min="9985" max="9985" width="2" style="205" customWidth="1"/>
    <col min="9986" max="9986" width="2.5" style="205" customWidth="1"/>
    <col min="9987" max="9987" width="5.25" style="205" customWidth="1"/>
    <col min="9988" max="9988" width="26" style="205" customWidth="1"/>
    <col min="9989" max="9990" width="5" style="205" customWidth="1"/>
    <col min="9991" max="9991" width="7.875" style="205" customWidth="1"/>
    <col min="9992" max="9992" width="6.25" style="205" customWidth="1"/>
    <col min="9993" max="9993" width="7.875" style="205" customWidth="1"/>
    <col min="9994" max="9994" width="8.875" style="205" customWidth="1"/>
    <col min="9995" max="9995" width="6.625" style="205" customWidth="1"/>
    <col min="9996" max="9996" width="9.5" style="205" customWidth="1"/>
    <col min="9997" max="9997" width="6.25" style="205" customWidth="1"/>
    <col min="9998" max="10240" width="9" style="205"/>
    <col min="10241" max="10241" width="2" style="205" customWidth="1"/>
    <col min="10242" max="10242" width="2.5" style="205" customWidth="1"/>
    <col min="10243" max="10243" width="5.25" style="205" customWidth="1"/>
    <col min="10244" max="10244" width="26" style="205" customWidth="1"/>
    <col min="10245" max="10246" width="5" style="205" customWidth="1"/>
    <col min="10247" max="10247" width="7.875" style="205" customWidth="1"/>
    <col min="10248" max="10248" width="6.25" style="205" customWidth="1"/>
    <col min="10249" max="10249" width="7.875" style="205" customWidth="1"/>
    <col min="10250" max="10250" width="8.875" style="205" customWidth="1"/>
    <col min="10251" max="10251" width="6.625" style="205" customWidth="1"/>
    <col min="10252" max="10252" width="9.5" style="205" customWidth="1"/>
    <col min="10253" max="10253" width="6.25" style="205" customWidth="1"/>
    <col min="10254" max="10496" width="9" style="205"/>
    <col min="10497" max="10497" width="2" style="205" customWidth="1"/>
    <col min="10498" max="10498" width="2.5" style="205" customWidth="1"/>
    <col min="10499" max="10499" width="5.25" style="205" customWidth="1"/>
    <col min="10500" max="10500" width="26" style="205" customWidth="1"/>
    <col min="10501" max="10502" width="5" style="205" customWidth="1"/>
    <col min="10503" max="10503" width="7.875" style="205" customWidth="1"/>
    <col min="10504" max="10504" width="6.25" style="205" customWidth="1"/>
    <col min="10505" max="10505" width="7.875" style="205" customWidth="1"/>
    <col min="10506" max="10506" width="8.875" style="205" customWidth="1"/>
    <col min="10507" max="10507" width="6.625" style="205" customWidth="1"/>
    <col min="10508" max="10508" width="9.5" style="205" customWidth="1"/>
    <col min="10509" max="10509" width="6.25" style="205" customWidth="1"/>
    <col min="10510" max="10752" width="9" style="205"/>
    <col min="10753" max="10753" width="2" style="205" customWidth="1"/>
    <col min="10754" max="10754" width="2.5" style="205" customWidth="1"/>
    <col min="10755" max="10755" width="5.25" style="205" customWidth="1"/>
    <col min="10756" max="10756" width="26" style="205" customWidth="1"/>
    <col min="10757" max="10758" width="5" style="205" customWidth="1"/>
    <col min="10759" max="10759" width="7.875" style="205" customWidth="1"/>
    <col min="10760" max="10760" width="6.25" style="205" customWidth="1"/>
    <col min="10761" max="10761" width="7.875" style="205" customWidth="1"/>
    <col min="10762" max="10762" width="8.875" style="205" customWidth="1"/>
    <col min="10763" max="10763" width="6.625" style="205" customWidth="1"/>
    <col min="10764" max="10764" width="9.5" style="205" customWidth="1"/>
    <col min="10765" max="10765" width="6.25" style="205" customWidth="1"/>
    <col min="10766" max="11008" width="9" style="205"/>
    <col min="11009" max="11009" width="2" style="205" customWidth="1"/>
    <col min="11010" max="11010" width="2.5" style="205" customWidth="1"/>
    <col min="11011" max="11011" width="5.25" style="205" customWidth="1"/>
    <col min="11012" max="11012" width="26" style="205" customWidth="1"/>
    <col min="11013" max="11014" width="5" style="205" customWidth="1"/>
    <col min="11015" max="11015" width="7.875" style="205" customWidth="1"/>
    <col min="11016" max="11016" width="6.25" style="205" customWidth="1"/>
    <col min="11017" max="11017" width="7.875" style="205" customWidth="1"/>
    <col min="11018" max="11018" width="8.875" style="205" customWidth="1"/>
    <col min="11019" max="11019" width="6.625" style="205" customWidth="1"/>
    <col min="11020" max="11020" width="9.5" style="205" customWidth="1"/>
    <col min="11021" max="11021" width="6.25" style="205" customWidth="1"/>
    <col min="11022" max="11264" width="9" style="205"/>
    <col min="11265" max="11265" width="2" style="205" customWidth="1"/>
    <col min="11266" max="11266" width="2.5" style="205" customWidth="1"/>
    <col min="11267" max="11267" width="5.25" style="205" customWidth="1"/>
    <col min="11268" max="11268" width="26" style="205" customWidth="1"/>
    <col min="11269" max="11270" width="5" style="205" customWidth="1"/>
    <col min="11271" max="11271" width="7.875" style="205" customWidth="1"/>
    <col min="11272" max="11272" width="6.25" style="205" customWidth="1"/>
    <col min="11273" max="11273" width="7.875" style="205" customWidth="1"/>
    <col min="11274" max="11274" width="8.875" style="205" customWidth="1"/>
    <col min="11275" max="11275" width="6.625" style="205" customWidth="1"/>
    <col min="11276" max="11276" width="9.5" style="205" customWidth="1"/>
    <col min="11277" max="11277" width="6.25" style="205" customWidth="1"/>
    <col min="11278" max="11520" width="9" style="205"/>
    <col min="11521" max="11521" width="2" style="205" customWidth="1"/>
    <col min="11522" max="11522" width="2.5" style="205" customWidth="1"/>
    <col min="11523" max="11523" width="5.25" style="205" customWidth="1"/>
    <col min="11524" max="11524" width="26" style="205" customWidth="1"/>
    <col min="11525" max="11526" width="5" style="205" customWidth="1"/>
    <col min="11527" max="11527" width="7.875" style="205" customWidth="1"/>
    <col min="11528" max="11528" width="6.25" style="205" customWidth="1"/>
    <col min="11529" max="11529" width="7.875" style="205" customWidth="1"/>
    <col min="11530" max="11530" width="8.875" style="205" customWidth="1"/>
    <col min="11531" max="11531" width="6.625" style="205" customWidth="1"/>
    <col min="11532" max="11532" width="9.5" style="205" customWidth="1"/>
    <col min="11533" max="11533" width="6.25" style="205" customWidth="1"/>
    <col min="11534" max="11776" width="9" style="205"/>
    <col min="11777" max="11777" width="2" style="205" customWidth="1"/>
    <col min="11778" max="11778" width="2.5" style="205" customWidth="1"/>
    <col min="11779" max="11779" width="5.25" style="205" customWidth="1"/>
    <col min="11780" max="11780" width="26" style="205" customWidth="1"/>
    <col min="11781" max="11782" width="5" style="205" customWidth="1"/>
    <col min="11783" max="11783" width="7.875" style="205" customWidth="1"/>
    <col min="11784" max="11784" width="6.25" style="205" customWidth="1"/>
    <col min="11785" max="11785" width="7.875" style="205" customWidth="1"/>
    <col min="11786" max="11786" width="8.875" style="205" customWidth="1"/>
    <col min="11787" max="11787" width="6.625" style="205" customWidth="1"/>
    <col min="11788" max="11788" width="9.5" style="205" customWidth="1"/>
    <col min="11789" max="11789" width="6.25" style="205" customWidth="1"/>
    <col min="11790" max="12032" width="9" style="205"/>
    <col min="12033" max="12033" width="2" style="205" customWidth="1"/>
    <col min="12034" max="12034" width="2.5" style="205" customWidth="1"/>
    <col min="12035" max="12035" width="5.25" style="205" customWidth="1"/>
    <col min="12036" max="12036" width="26" style="205" customWidth="1"/>
    <col min="12037" max="12038" width="5" style="205" customWidth="1"/>
    <col min="12039" max="12039" width="7.875" style="205" customWidth="1"/>
    <col min="12040" max="12040" width="6.25" style="205" customWidth="1"/>
    <col min="12041" max="12041" width="7.875" style="205" customWidth="1"/>
    <col min="12042" max="12042" width="8.875" style="205" customWidth="1"/>
    <col min="12043" max="12043" width="6.625" style="205" customWidth="1"/>
    <col min="12044" max="12044" width="9.5" style="205" customWidth="1"/>
    <col min="12045" max="12045" width="6.25" style="205" customWidth="1"/>
    <col min="12046" max="12288" width="9" style="205"/>
    <col min="12289" max="12289" width="2" style="205" customWidth="1"/>
    <col min="12290" max="12290" width="2.5" style="205" customWidth="1"/>
    <col min="12291" max="12291" width="5.25" style="205" customWidth="1"/>
    <col min="12292" max="12292" width="26" style="205" customWidth="1"/>
    <col min="12293" max="12294" width="5" style="205" customWidth="1"/>
    <col min="12295" max="12295" width="7.875" style="205" customWidth="1"/>
    <col min="12296" max="12296" width="6.25" style="205" customWidth="1"/>
    <col min="12297" max="12297" width="7.875" style="205" customWidth="1"/>
    <col min="12298" max="12298" width="8.875" style="205" customWidth="1"/>
    <col min="12299" max="12299" width="6.625" style="205" customWidth="1"/>
    <col min="12300" max="12300" width="9.5" style="205" customWidth="1"/>
    <col min="12301" max="12301" width="6.25" style="205" customWidth="1"/>
    <col min="12302" max="12544" width="9" style="205"/>
    <col min="12545" max="12545" width="2" style="205" customWidth="1"/>
    <col min="12546" max="12546" width="2.5" style="205" customWidth="1"/>
    <col min="12547" max="12547" width="5.25" style="205" customWidth="1"/>
    <col min="12548" max="12548" width="26" style="205" customWidth="1"/>
    <col min="12549" max="12550" width="5" style="205" customWidth="1"/>
    <col min="12551" max="12551" width="7.875" style="205" customWidth="1"/>
    <col min="12552" max="12552" width="6.25" style="205" customWidth="1"/>
    <col min="12553" max="12553" width="7.875" style="205" customWidth="1"/>
    <col min="12554" max="12554" width="8.875" style="205" customWidth="1"/>
    <col min="12555" max="12555" width="6.625" style="205" customWidth="1"/>
    <col min="12556" max="12556" width="9.5" style="205" customWidth="1"/>
    <col min="12557" max="12557" width="6.25" style="205" customWidth="1"/>
    <col min="12558" max="12800" width="9" style="205"/>
    <col min="12801" max="12801" width="2" style="205" customWidth="1"/>
    <col min="12802" max="12802" width="2.5" style="205" customWidth="1"/>
    <col min="12803" max="12803" width="5.25" style="205" customWidth="1"/>
    <col min="12804" max="12804" width="26" style="205" customWidth="1"/>
    <col min="12805" max="12806" width="5" style="205" customWidth="1"/>
    <col min="12807" max="12807" width="7.875" style="205" customWidth="1"/>
    <col min="12808" max="12808" width="6.25" style="205" customWidth="1"/>
    <col min="12809" max="12809" width="7.875" style="205" customWidth="1"/>
    <col min="12810" max="12810" width="8.875" style="205" customWidth="1"/>
    <col min="12811" max="12811" width="6.625" style="205" customWidth="1"/>
    <col min="12812" max="12812" width="9.5" style="205" customWidth="1"/>
    <col min="12813" max="12813" width="6.25" style="205" customWidth="1"/>
    <col min="12814" max="13056" width="9" style="205"/>
    <col min="13057" max="13057" width="2" style="205" customWidth="1"/>
    <col min="13058" max="13058" width="2.5" style="205" customWidth="1"/>
    <col min="13059" max="13059" width="5.25" style="205" customWidth="1"/>
    <col min="13060" max="13060" width="26" style="205" customWidth="1"/>
    <col min="13061" max="13062" width="5" style="205" customWidth="1"/>
    <col min="13063" max="13063" width="7.875" style="205" customWidth="1"/>
    <col min="13064" max="13064" width="6.25" style="205" customWidth="1"/>
    <col min="13065" max="13065" width="7.875" style="205" customWidth="1"/>
    <col min="13066" max="13066" width="8.875" style="205" customWidth="1"/>
    <col min="13067" max="13067" width="6.625" style="205" customWidth="1"/>
    <col min="13068" max="13068" width="9.5" style="205" customWidth="1"/>
    <col min="13069" max="13069" width="6.25" style="205" customWidth="1"/>
    <col min="13070" max="13312" width="9" style="205"/>
    <col min="13313" max="13313" width="2" style="205" customWidth="1"/>
    <col min="13314" max="13314" width="2.5" style="205" customWidth="1"/>
    <col min="13315" max="13315" width="5.25" style="205" customWidth="1"/>
    <col min="13316" max="13316" width="26" style="205" customWidth="1"/>
    <col min="13317" max="13318" width="5" style="205" customWidth="1"/>
    <col min="13319" max="13319" width="7.875" style="205" customWidth="1"/>
    <col min="13320" max="13320" width="6.25" style="205" customWidth="1"/>
    <col min="13321" max="13321" width="7.875" style="205" customWidth="1"/>
    <col min="13322" max="13322" width="8.875" style="205" customWidth="1"/>
    <col min="13323" max="13323" width="6.625" style="205" customWidth="1"/>
    <col min="13324" max="13324" width="9.5" style="205" customWidth="1"/>
    <col min="13325" max="13325" width="6.25" style="205" customWidth="1"/>
    <col min="13326" max="13568" width="9" style="205"/>
    <col min="13569" max="13569" width="2" style="205" customWidth="1"/>
    <col min="13570" max="13570" width="2.5" style="205" customWidth="1"/>
    <col min="13571" max="13571" width="5.25" style="205" customWidth="1"/>
    <col min="13572" max="13572" width="26" style="205" customWidth="1"/>
    <col min="13573" max="13574" width="5" style="205" customWidth="1"/>
    <col min="13575" max="13575" width="7.875" style="205" customWidth="1"/>
    <col min="13576" max="13576" width="6.25" style="205" customWidth="1"/>
    <col min="13577" max="13577" width="7.875" style="205" customWidth="1"/>
    <col min="13578" max="13578" width="8.875" style="205" customWidth="1"/>
    <col min="13579" max="13579" width="6.625" style="205" customWidth="1"/>
    <col min="13580" max="13580" width="9.5" style="205" customWidth="1"/>
    <col min="13581" max="13581" width="6.25" style="205" customWidth="1"/>
    <col min="13582" max="13824" width="9" style="205"/>
    <col min="13825" max="13825" width="2" style="205" customWidth="1"/>
    <col min="13826" max="13826" width="2.5" style="205" customWidth="1"/>
    <col min="13827" max="13827" width="5.25" style="205" customWidth="1"/>
    <col min="13828" max="13828" width="26" style="205" customWidth="1"/>
    <col min="13829" max="13830" width="5" style="205" customWidth="1"/>
    <col min="13831" max="13831" width="7.875" style="205" customWidth="1"/>
    <col min="13832" max="13832" width="6.25" style="205" customWidth="1"/>
    <col min="13833" max="13833" width="7.875" style="205" customWidth="1"/>
    <col min="13834" max="13834" width="8.875" style="205" customWidth="1"/>
    <col min="13835" max="13835" width="6.625" style="205" customWidth="1"/>
    <col min="13836" max="13836" width="9.5" style="205" customWidth="1"/>
    <col min="13837" max="13837" width="6.25" style="205" customWidth="1"/>
    <col min="13838" max="14080" width="9" style="205"/>
    <col min="14081" max="14081" width="2" style="205" customWidth="1"/>
    <col min="14082" max="14082" width="2.5" style="205" customWidth="1"/>
    <col min="14083" max="14083" width="5.25" style="205" customWidth="1"/>
    <col min="14084" max="14084" width="26" style="205" customWidth="1"/>
    <col min="14085" max="14086" width="5" style="205" customWidth="1"/>
    <col min="14087" max="14087" width="7.875" style="205" customWidth="1"/>
    <col min="14088" max="14088" width="6.25" style="205" customWidth="1"/>
    <col min="14089" max="14089" width="7.875" style="205" customWidth="1"/>
    <col min="14090" max="14090" width="8.875" style="205" customWidth="1"/>
    <col min="14091" max="14091" width="6.625" style="205" customWidth="1"/>
    <col min="14092" max="14092" width="9.5" style="205" customWidth="1"/>
    <col min="14093" max="14093" width="6.25" style="205" customWidth="1"/>
    <col min="14094" max="14336" width="9" style="205"/>
    <col min="14337" max="14337" width="2" style="205" customWidth="1"/>
    <col min="14338" max="14338" width="2.5" style="205" customWidth="1"/>
    <col min="14339" max="14339" width="5.25" style="205" customWidth="1"/>
    <col min="14340" max="14340" width="26" style="205" customWidth="1"/>
    <col min="14341" max="14342" width="5" style="205" customWidth="1"/>
    <col min="14343" max="14343" width="7.875" style="205" customWidth="1"/>
    <col min="14344" max="14344" width="6.25" style="205" customWidth="1"/>
    <col min="14345" max="14345" width="7.875" style="205" customWidth="1"/>
    <col min="14346" max="14346" width="8.875" style="205" customWidth="1"/>
    <col min="14347" max="14347" width="6.625" style="205" customWidth="1"/>
    <col min="14348" max="14348" width="9.5" style="205" customWidth="1"/>
    <col min="14349" max="14349" width="6.25" style="205" customWidth="1"/>
    <col min="14350" max="14592" width="9" style="205"/>
    <col min="14593" max="14593" width="2" style="205" customWidth="1"/>
    <col min="14594" max="14594" width="2.5" style="205" customWidth="1"/>
    <col min="14595" max="14595" width="5.25" style="205" customWidth="1"/>
    <col min="14596" max="14596" width="26" style="205" customWidth="1"/>
    <col min="14597" max="14598" width="5" style="205" customWidth="1"/>
    <col min="14599" max="14599" width="7.875" style="205" customWidth="1"/>
    <col min="14600" max="14600" width="6.25" style="205" customWidth="1"/>
    <col min="14601" max="14601" width="7.875" style="205" customWidth="1"/>
    <col min="14602" max="14602" width="8.875" style="205" customWidth="1"/>
    <col min="14603" max="14603" width="6.625" style="205" customWidth="1"/>
    <col min="14604" max="14604" width="9.5" style="205" customWidth="1"/>
    <col min="14605" max="14605" width="6.25" style="205" customWidth="1"/>
    <col min="14606" max="14848" width="9" style="205"/>
    <col min="14849" max="14849" width="2" style="205" customWidth="1"/>
    <col min="14850" max="14850" width="2.5" style="205" customWidth="1"/>
    <col min="14851" max="14851" width="5.25" style="205" customWidth="1"/>
    <col min="14852" max="14852" width="26" style="205" customWidth="1"/>
    <col min="14853" max="14854" width="5" style="205" customWidth="1"/>
    <col min="14855" max="14855" width="7.875" style="205" customWidth="1"/>
    <col min="14856" max="14856" width="6.25" style="205" customWidth="1"/>
    <col min="14857" max="14857" width="7.875" style="205" customWidth="1"/>
    <col min="14858" max="14858" width="8.875" style="205" customWidth="1"/>
    <col min="14859" max="14859" width="6.625" style="205" customWidth="1"/>
    <col min="14860" max="14860" width="9.5" style="205" customWidth="1"/>
    <col min="14861" max="14861" width="6.25" style="205" customWidth="1"/>
    <col min="14862" max="15104" width="9" style="205"/>
    <col min="15105" max="15105" width="2" style="205" customWidth="1"/>
    <col min="15106" max="15106" width="2.5" style="205" customWidth="1"/>
    <col min="15107" max="15107" width="5.25" style="205" customWidth="1"/>
    <col min="15108" max="15108" width="26" style="205" customWidth="1"/>
    <col min="15109" max="15110" width="5" style="205" customWidth="1"/>
    <col min="15111" max="15111" width="7.875" style="205" customWidth="1"/>
    <col min="15112" max="15112" width="6.25" style="205" customWidth="1"/>
    <col min="15113" max="15113" width="7.875" style="205" customWidth="1"/>
    <col min="15114" max="15114" width="8.875" style="205" customWidth="1"/>
    <col min="15115" max="15115" width="6.625" style="205" customWidth="1"/>
    <col min="15116" max="15116" width="9.5" style="205" customWidth="1"/>
    <col min="15117" max="15117" width="6.25" style="205" customWidth="1"/>
    <col min="15118" max="15360" width="9" style="205"/>
    <col min="15361" max="15361" width="2" style="205" customWidth="1"/>
    <col min="15362" max="15362" width="2.5" style="205" customWidth="1"/>
    <col min="15363" max="15363" width="5.25" style="205" customWidth="1"/>
    <col min="15364" max="15364" width="26" style="205" customWidth="1"/>
    <col min="15365" max="15366" width="5" style="205" customWidth="1"/>
    <col min="15367" max="15367" width="7.875" style="205" customWidth="1"/>
    <col min="15368" max="15368" width="6.25" style="205" customWidth="1"/>
    <col min="15369" max="15369" width="7.875" style="205" customWidth="1"/>
    <col min="15370" max="15370" width="8.875" style="205" customWidth="1"/>
    <col min="15371" max="15371" width="6.625" style="205" customWidth="1"/>
    <col min="15372" max="15372" width="9.5" style="205" customWidth="1"/>
    <col min="15373" max="15373" width="6.25" style="205" customWidth="1"/>
    <col min="15374" max="15616" width="9" style="205"/>
    <col min="15617" max="15617" width="2" style="205" customWidth="1"/>
    <col min="15618" max="15618" width="2.5" style="205" customWidth="1"/>
    <col min="15619" max="15619" width="5.25" style="205" customWidth="1"/>
    <col min="15620" max="15620" width="26" style="205" customWidth="1"/>
    <col min="15621" max="15622" width="5" style="205" customWidth="1"/>
    <col min="15623" max="15623" width="7.875" style="205" customWidth="1"/>
    <col min="15624" max="15624" width="6.25" style="205" customWidth="1"/>
    <col min="15625" max="15625" width="7.875" style="205" customWidth="1"/>
    <col min="15626" max="15626" width="8.875" style="205" customWidth="1"/>
    <col min="15627" max="15627" width="6.625" style="205" customWidth="1"/>
    <col min="15628" max="15628" width="9.5" style="205" customWidth="1"/>
    <col min="15629" max="15629" width="6.25" style="205" customWidth="1"/>
    <col min="15630" max="15872" width="9" style="205"/>
    <col min="15873" max="15873" width="2" style="205" customWidth="1"/>
    <col min="15874" max="15874" width="2.5" style="205" customWidth="1"/>
    <col min="15875" max="15875" width="5.25" style="205" customWidth="1"/>
    <col min="15876" max="15876" width="26" style="205" customWidth="1"/>
    <col min="15877" max="15878" width="5" style="205" customWidth="1"/>
    <col min="15879" max="15879" width="7.875" style="205" customWidth="1"/>
    <col min="15880" max="15880" width="6.25" style="205" customWidth="1"/>
    <col min="15881" max="15881" width="7.875" style="205" customWidth="1"/>
    <col min="15882" max="15882" width="8.875" style="205" customWidth="1"/>
    <col min="15883" max="15883" width="6.625" style="205" customWidth="1"/>
    <col min="15884" max="15884" width="9.5" style="205" customWidth="1"/>
    <col min="15885" max="15885" width="6.25" style="205" customWidth="1"/>
    <col min="15886" max="16128" width="9" style="205"/>
    <col min="16129" max="16129" width="2" style="205" customWidth="1"/>
    <col min="16130" max="16130" width="2.5" style="205" customWidth="1"/>
    <col min="16131" max="16131" width="5.25" style="205" customWidth="1"/>
    <col min="16132" max="16132" width="26" style="205" customWidth="1"/>
    <col min="16133" max="16134" width="5" style="205" customWidth="1"/>
    <col min="16135" max="16135" width="7.875" style="205" customWidth="1"/>
    <col min="16136" max="16136" width="6.25" style="205" customWidth="1"/>
    <col min="16137" max="16137" width="7.875" style="205" customWidth="1"/>
    <col min="16138" max="16138" width="8.875" style="205" customWidth="1"/>
    <col min="16139" max="16139" width="6.625" style="205" customWidth="1"/>
    <col min="16140" max="16140" width="9.5" style="205" customWidth="1"/>
    <col min="16141" max="16141" width="6.25" style="205" customWidth="1"/>
    <col min="16142" max="16384" width="9" style="205"/>
  </cols>
  <sheetData>
    <row r="1" spans="1:13" ht="29.25" customHeight="1" x14ac:dyDescent="0.15">
      <c r="A1" s="1284"/>
      <c r="B1" s="1284"/>
      <c r="C1" s="1284"/>
      <c r="D1" s="1284"/>
      <c r="E1" s="1284"/>
      <c r="F1" s="1284"/>
      <c r="G1" s="1284"/>
      <c r="H1" s="1284"/>
      <c r="I1" s="1284"/>
      <c r="J1" s="1284"/>
      <c r="K1" s="1284"/>
      <c r="L1" s="1284"/>
      <c r="M1" s="1284"/>
    </row>
    <row r="2" spans="1:13" ht="29.25" customHeight="1" x14ac:dyDescent="0.15">
      <c r="A2" s="1679" t="s">
        <v>1002</v>
      </c>
      <c r="B2" s="1679"/>
      <c r="C2" s="1679"/>
      <c r="D2" s="1679"/>
      <c r="E2" s="1679"/>
      <c r="F2" s="1679"/>
      <c r="G2" s="1679"/>
      <c r="H2" s="1679"/>
      <c r="I2" s="1679"/>
      <c r="J2" s="1679"/>
      <c r="K2" s="1679"/>
      <c r="L2" s="1679"/>
      <c r="M2" s="1679"/>
    </row>
    <row r="3" spans="1:13" ht="17.45" customHeight="1" x14ac:dyDescent="0.15">
      <c r="A3" s="262" t="s">
        <v>1003</v>
      </c>
      <c r="B3" s="262"/>
      <c r="C3" s="262"/>
      <c r="D3" s="263"/>
      <c r="E3" s="263"/>
      <c r="F3" s="263"/>
      <c r="G3" s="263"/>
      <c r="H3" s="263"/>
      <c r="K3" s="1680" t="s">
        <v>873</v>
      </c>
      <c r="L3" s="1680"/>
      <c r="M3" s="1096"/>
    </row>
    <row r="4" spans="1:13" ht="13.7" customHeight="1" x14ac:dyDescent="0.15">
      <c r="A4" s="265"/>
      <c r="B4" s="265"/>
      <c r="C4" s="265"/>
      <c r="D4" s="1035"/>
      <c r="E4" s="266"/>
      <c r="F4" s="266"/>
      <c r="G4" s="1264"/>
      <c r="H4" s="1678"/>
      <c r="I4" s="1678"/>
      <c r="J4" s="1264"/>
      <c r="K4" s="1264"/>
      <c r="L4" s="93"/>
      <c r="M4" s="93"/>
    </row>
    <row r="5" spans="1:13" ht="13.7" customHeight="1" x14ac:dyDescent="0.15">
      <c r="A5" s="1264"/>
      <c r="B5" s="265"/>
      <c r="C5" s="1264"/>
      <c r="D5" s="1035"/>
      <c r="E5" s="266"/>
      <c r="F5" s="266"/>
      <c r="G5" s="1264"/>
      <c r="H5" s="1264"/>
      <c r="I5" s="1264"/>
      <c r="J5" s="1264"/>
      <c r="K5" s="93"/>
      <c r="L5" s="93"/>
      <c r="M5" s="117"/>
    </row>
    <row r="6" spans="1:13" ht="13.7" customHeight="1" x14ac:dyDescent="0.15">
      <c r="A6" s="1264"/>
      <c r="B6" s="265"/>
      <c r="C6" s="1264"/>
      <c r="D6" s="1035"/>
      <c r="E6" s="266"/>
      <c r="F6" s="266"/>
      <c r="G6" s="1264"/>
      <c r="H6" s="1264"/>
      <c r="I6" s="1264"/>
      <c r="J6" s="1264"/>
      <c r="K6" s="93"/>
      <c r="L6" s="93"/>
      <c r="M6" s="117"/>
    </row>
    <row r="7" spans="1:13" ht="13.7" customHeight="1" x14ac:dyDescent="0.15">
      <c r="A7" s="1264"/>
      <c r="B7" s="265"/>
      <c r="C7" s="1264"/>
      <c r="D7" s="1035"/>
      <c r="E7" s="266"/>
      <c r="F7" s="266"/>
      <c r="G7" s="1264"/>
      <c r="H7" s="1264"/>
      <c r="I7" s="1264"/>
      <c r="J7" s="1264"/>
      <c r="K7" s="93"/>
      <c r="L7" s="93"/>
      <c r="M7" s="117"/>
    </row>
    <row r="8" spans="1:13" ht="13.7" customHeight="1" x14ac:dyDescent="0.15">
      <c r="A8" s="1264"/>
      <c r="B8" s="265"/>
      <c r="C8" s="1264"/>
      <c r="D8" s="1035"/>
      <c r="E8" s="266"/>
      <c r="F8" s="266"/>
      <c r="G8" s="1264"/>
      <c r="H8" s="1264"/>
      <c r="I8" s="1264"/>
      <c r="J8" s="1264"/>
      <c r="K8" s="93"/>
      <c r="L8" s="93"/>
      <c r="M8" s="117"/>
    </row>
    <row r="9" spans="1:13" ht="13.7" customHeight="1" x14ac:dyDescent="0.15">
      <c r="A9" s="1264"/>
      <c r="B9" s="265"/>
      <c r="C9" s="1264"/>
      <c r="D9" s="1035"/>
      <c r="E9" s="266"/>
      <c r="F9" s="266"/>
      <c r="G9" s="1264"/>
      <c r="H9" s="1264"/>
      <c r="I9" s="1264"/>
      <c r="J9" s="1264"/>
      <c r="K9" s="93"/>
      <c r="L9" s="93"/>
      <c r="M9" s="117"/>
    </row>
    <row r="10" spans="1:13" ht="13.7" customHeight="1" x14ac:dyDescent="0.15">
      <c r="A10" s="1264"/>
      <c r="B10" s="265"/>
      <c r="C10" s="1264"/>
      <c r="D10" s="1035"/>
      <c r="E10" s="266"/>
      <c r="F10" s="266"/>
      <c r="G10" s="1264"/>
      <c r="H10" s="1264"/>
      <c r="I10" s="1264"/>
      <c r="J10" s="1264"/>
      <c r="K10" s="93"/>
      <c r="L10" s="93"/>
      <c r="M10" s="117"/>
    </row>
    <row r="11" spans="1:13" ht="13.7" customHeight="1" x14ac:dyDescent="0.15">
      <c r="A11" s="1264"/>
      <c r="B11" s="265"/>
      <c r="C11" s="1264"/>
      <c r="D11" s="1035"/>
      <c r="E11" s="266"/>
      <c r="F11" s="266"/>
      <c r="G11" s="1264"/>
      <c r="H11" s="1264"/>
      <c r="I11" s="1264"/>
      <c r="J11" s="1264"/>
      <c r="K11" s="93"/>
      <c r="L11" s="93"/>
      <c r="M11" s="117"/>
    </row>
    <row r="12" spans="1:13" ht="13.7" customHeight="1" x14ac:dyDescent="0.15">
      <c r="A12" s="1264"/>
      <c r="B12" s="265"/>
      <c r="C12" s="1264"/>
      <c r="D12" s="1035"/>
      <c r="E12" s="266"/>
      <c r="F12" s="266"/>
      <c r="G12" s="1264"/>
      <c r="H12" s="1264"/>
      <c r="I12" s="1264"/>
      <c r="J12" s="1264"/>
      <c r="K12" s="93"/>
      <c r="L12" s="93"/>
      <c r="M12" s="117"/>
    </row>
    <row r="13" spans="1:13" ht="13.7" customHeight="1" x14ac:dyDescent="0.15">
      <c r="A13" s="1264"/>
      <c r="B13" s="265"/>
      <c r="C13" s="1264"/>
      <c r="D13" s="1035"/>
      <c r="E13" s="266"/>
      <c r="F13" s="266"/>
      <c r="G13" s="1264"/>
      <c r="H13" s="1264"/>
      <c r="I13" s="1264"/>
      <c r="J13" s="1264"/>
      <c r="K13" s="93"/>
      <c r="L13" s="93"/>
      <c r="M13" s="117"/>
    </row>
    <row r="14" spans="1:13" ht="13.7" customHeight="1" x14ac:dyDescent="0.15">
      <c r="A14" s="1264"/>
      <c r="B14" s="265"/>
      <c r="C14" s="1264"/>
      <c r="D14" s="1035"/>
      <c r="E14" s="266"/>
      <c r="F14" s="266"/>
      <c r="G14" s="1264"/>
      <c r="H14" s="1264"/>
      <c r="I14" s="1264"/>
      <c r="J14" s="1264"/>
      <c r="K14" s="93"/>
      <c r="L14" s="93"/>
      <c r="M14" s="117"/>
    </row>
    <row r="15" spans="1:13" ht="13.7" customHeight="1" x14ac:dyDescent="0.15">
      <c r="A15" s="1264"/>
      <c r="B15" s="265"/>
      <c r="C15" s="1264"/>
      <c r="D15" s="1035"/>
      <c r="E15" s="266"/>
      <c r="F15" s="266"/>
      <c r="G15" s="1264"/>
      <c r="H15" s="1264"/>
      <c r="I15" s="1264"/>
      <c r="J15" s="1264"/>
      <c r="K15" s="93"/>
      <c r="L15" s="93"/>
      <c r="M15" s="117"/>
    </row>
    <row r="16" spans="1:13" ht="13.7" customHeight="1" x14ac:dyDescent="0.15">
      <c r="A16" s="1264"/>
      <c r="B16" s="265"/>
      <c r="C16" s="1264"/>
      <c r="D16" s="1035"/>
      <c r="E16" s="266"/>
      <c r="F16" s="266"/>
      <c r="G16" s="1264"/>
      <c r="H16" s="1264"/>
      <c r="I16" s="1264"/>
      <c r="J16" s="1264"/>
      <c r="K16" s="93"/>
      <c r="L16" s="93"/>
      <c r="M16" s="117"/>
    </row>
    <row r="17" spans="1:13" ht="13.7" customHeight="1" x14ac:dyDescent="0.15">
      <c r="A17" s="1264"/>
      <c r="B17" s="1264"/>
      <c r="C17" s="1264"/>
      <c r="D17" s="1035"/>
      <c r="E17" s="266"/>
      <c r="F17" s="266"/>
      <c r="G17" s="1264"/>
      <c r="H17" s="268"/>
      <c r="I17" s="268"/>
      <c r="J17" s="268"/>
      <c r="K17" s="93"/>
      <c r="L17" s="93"/>
      <c r="M17" s="117"/>
    </row>
    <row r="18" spans="1:13" ht="13.7" customHeight="1" x14ac:dyDescent="0.15">
      <c r="A18" s="269" t="s">
        <v>1004</v>
      </c>
      <c r="B18" s="270"/>
      <c r="C18" s="270"/>
      <c r="D18" s="271"/>
      <c r="E18" s="271"/>
      <c r="F18" s="271"/>
      <c r="G18" s="272"/>
      <c r="H18" s="272"/>
      <c r="I18" s="272"/>
      <c r="J18" s="272"/>
      <c r="K18" s="272"/>
      <c r="L18" s="272"/>
      <c r="M18" s="1285"/>
    </row>
    <row r="19" spans="1:13" ht="13.7" customHeight="1" x14ac:dyDescent="0.15">
      <c r="A19" s="270"/>
      <c r="B19" s="270"/>
      <c r="C19" s="270"/>
      <c r="D19" s="271"/>
      <c r="E19" s="271"/>
      <c r="F19" s="271"/>
      <c r="G19" s="273"/>
      <c r="H19" s="272"/>
      <c r="I19" s="273"/>
      <c r="J19" s="273"/>
      <c r="K19" s="273"/>
      <c r="L19" s="272"/>
      <c r="M19" s="1285"/>
    </row>
    <row r="20" spans="1:13" ht="13.7" customHeight="1" x14ac:dyDescent="0.15">
      <c r="A20" s="270"/>
      <c r="B20" s="270"/>
      <c r="C20" s="270"/>
      <c r="D20" s="271"/>
      <c r="E20" s="271"/>
      <c r="F20" s="271"/>
      <c r="G20" s="273"/>
      <c r="H20" s="273"/>
      <c r="I20" s="273"/>
      <c r="J20" s="272"/>
      <c r="K20" s="272"/>
      <c r="L20" s="272"/>
      <c r="M20" s="1285"/>
    </row>
    <row r="21" spans="1:13" ht="13.7" customHeight="1" x14ac:dyDescent="0.15">
      <c r="A21" s="270"/>
      <c r="B21" s="270"/>
      <c r="C21" s="270"/>
      <c r="D21" s="271"/>
      <c r="E21" s="271"/>
      <c r="F21" s="271"/>
      <c r="G21" s="273"/>
      <c r="H21" s="273"/>
      <c r="I21" s="273"/>
      <c r="J21" s="272"/>
      <c r="K21" s="272"/>
      <c r="L21" s="272"/>
      <c r="M21" s="1285"/>
    </row>
    <row r="22" spans="1:13" ht="13.7" customHeight="1" x14ac:dyDescent="0.15">
      <c r="A22" s="270"/>
      <c r="B22" s="270"/>
      <c r="C22" s="270"/>
      <c r="D22" s="271"/>
      <c r="E22" s="271"/>
      <c r="F22" s="271"/>
      <c r="G22" s="273"/>
      <c r="H22" s="273"/>
      <c r="I22" s="273"/>
      <c r="J22" s="272"/>
      <c r="K22" s="272"/>
      <c r="L22" s="272"/>
      <c r="M22" s="1285"/>
    </row>
    <row r="23" spans="1:13" ht="13.7" customHeight="1" x14ac:dyDescent="0.15">
      <c r="A23" s="270"/>
      <c r="B23" s="270"/>
      <c r="C23" s="270"/>
      <c r="D23" s="271"/>
      <c r="E23" s="271"/>
      <c r="F23" s="271"/>
      <c r="G23" s="273"/>
      <c r="H23" s="273"/>
      <c r="I23" s="273"/>
      <c r="J23" s="272"/>
      <c r="K23" s="272"/>
      <c r="L23" s="272"/>
      <c r="M23" s="1285"/>
    </row>
    <row r="24" spans="1:13" ht="13.7" customHeight="1" x14ac:dyDescent="0.15">
      <c r="A24" s="270"/>
      <c r="B24" s="270"/>
      <c r="C24" s="270"/>
      <c r="D24" s="271"/>
      <c r="E24" s="271"/>
      <c r="F24" s="271"/>
      <c r="G24" s="273"/>
      <c r="H24" s="273"/>
      <c r="I24" s="273"/>
      <c r="J24" s="272"/>
      <c r="K24" s="272"/>
      <c r="L24" s="272"/>
      <c r="M24" s="1285"/>
    </row>
    <row r="25" spans="1:13" ht="13.7" customHeight="1" x14ac:dyDescent="0.15">
      <c r="A25" s="270"/>
      <c r="B25" s="270"/>
      <c r="C25" s="270"/>
      <c r="D25" s="271"/>
      <c r="E25" s="271"/>
      <c r="F25" s="271"/>
      <c r="G25" s="273"/>
      <c r="H25" s="273"/>
      <c r="I25" s="273"/>
      <c r="J25" s="272"/>
      <c r="K25" s="272"/>
      <c r="L25" s="272"/>
      <c r="M25" s="1285"/>
    </row>
    <row r="26" spans="1:13" ht="13.7" customHeight="1" x14ac:dyDescent="0.15">
      <c r="A26" s="270"/>
      <c r="B26" s="270"/>
      <c r="C26" s="270"/>
      <c r="D26" s="271"/>
      <c r="E26" s="271"/>
      <c r="F26" s="271"/>
      <c r="G26" s="273"/>
      <c r="H26" s="273"/>
      <c r="I26" s="273"/>
      <c r="J26" s="272"/>
      <c r="K26" s="272"/>
      <c r="L26" s="272"/>
      <c r="M26" s="1285"/>
    </row>
    <row r="27" spans="1:13" ht="13.7" customHeight="1" x14ac:dyDescent="0.15">
      <c r="A27" s="270"/>
      <c r="B27" s="270"/>
      <c r="C27" s="270"/>
      <c r="D27" s="271"/>
      <c r="E27" s="271"/>
      <c r="F27" s="271"/>
      <c r="G27" s="273"/>
      <c r="H27" s="273"/>
      <c r="I27" s="273"/>
      <c r="J27" s="272"/>
      <c r="K27" s="272"/>
      <c r="L27" s="272"/>
      <c r="M27" s="1285"/>
    </row>
    <row r="28" spans="1:13" ht="13.7" customHeight="1" x14ac:dyDescent="0.15">
      <c r="A28" s="270"/>
      <c r="B28" s="270"/>
      <c r="C28" s="270"/>
      <c r="D28" s="271"/>
      <c r="E28" s="271"/>
      <c r="F28" s="271"/>
      <c r="G28" s="273"/>
      <c r="H28" s="273"/>
      <c r="I28" s="273"/>
      <c r="J28" s="272"/>
      <c r="K28" s="272"/>
      <c r="L28" s="272"/>
      <c r="M28" s="1285"/>
    </row>
    <row r="29" spans="1:13" ht="13.7" customHeight="1" x14ac:dyDescent="0.15">
      <c r="A29" s="270"/>
      <c r="B29" s="270"/>
      <c r="C29" s="270"/>
      <c r="D29" s="271"/>
      <c r="E29" s="271"/>
      <c r="F29" s="271"/>
      <c r="G29" s="273"/>
      <c r="H29" s="273"/>
      <c r="I29" s="273"/>
      <c r="J29" s="272"/>
      <c r="K29" s="272"/>
      <c r="L29" s="272"/>
      <c r="M29" s="1285"/>
    </row>
    <row r="30" spans="1:13" ht="13.7" customHeight="1" x14ac:dyDescent="0.15">
      <c r="A30" s="270"/>
      <c r="B30" s="270"/>
      <c r="C30" s="270"/>
      <c r="D30" s="271"/>
      <c r="E30" s="271"/>
      <c r="F30" s="271"/>
      <c r="G30" s="273"/>
      <c r="H30" s="273"/>
      <c r="I30" s="273"/>
      <c r="J30" s="272"/>
      <c r="K30" s="272"/>
      <c r="L30" s="272"/>
      <c r="M30" s="1285"/>
    </row>
    <row r="31" spans="1:13" ht="13.7" customHeight="1" x14ac:dyDescent="0.15">
      <c r="A31" s="270"/>
      <c r="B31" s="270"/>
      <c r="C31" s="270"/>
      <c r="D31" s="271"/>
      <c r="E31" s="271"/>
      <c r="F31" s="271"/>
      <c r="G31" s="273"/>
      <c r="H31" s="273"/>
      <c r="I31" s="273"/>
      <c r="J31" s="272"/>
      <c r="K31" s="272"/>
      <c r="L31" s="272"/>
      <c r="M31" s="1285"/>
    </row>
    <row r="32" spans="1:13" ht="13.7" customHeight="1" x14ac:dyDescent="0.15">
      <c r="A32" s="270"/>
      <c r="B32" s="270"/>
      <c r="C32" s="270"/>
      <c r="D32" s="271"/>
      <c r="E32" s="271"/>
      <c r="F32" s="271"/>
      <c r="G32" s="273"/>
      <c r="H32" s="273"/>
      <c r="I32" s="273"/>
      <c r="J32" s="272"/>
      <c r="K32" s="272"/>
      <c r="L32" s="272"/>
      <c r="M32" s="1285"/>
    </row>
    <row r="33" spans="1:13" ht="13.7" customHeight="1" x14ac:dyDescent="0.15">
      <c r="A33" s="269" t="s">
        <v>1005</v>
      </c>
      <c r="B33" s="274"/>
      <c r="C33" s="274"/>
      <c r="D33" s="271"/>
      <c r="E33" s="271"/>
      <c r="F33" s="271"/>
      <c r="G33" s="273"/>
      <c r="H33" s="273"/>
      <c r="I33" s="273"/>
      <c r="J33" s="272"/>
      <c r="K33" s="272"/>
      <c r="L33" s="272"/>
      <c r="M33" s="1285"/>
    </row>
    <row r="34" spans="1:13" ht="13.7" customHeight="1" x14ac:dyDescent="0.15">
      <c r="A34" s="274"/>
      <c r="B34" s="274"/>
      <c r="C34" s="274"/>
      <c r="D34" s="271"/>
      <c r="E34" s="271"/>
      <c r="F34" s="271"/>
      <c r="G34" s="273"/>
      <c r="H34" s="272"/>
      <c r="I34" s="273"/>
      <c r="J34" s="272"/>
      <c r="K34" s="272"/>
      <c r="L34" s="272"/>
      <c r="M34" s="1285"/>
    </row>
    <row r="35" spans="1:13" ht="13.7" customHeight="1" x14ac:dyDescent="0.15">
      <c r="A35" s="270"/>
      <c r="B35" s="270"/>
      <c r="C35" s="270"/>
      <c r="D35" s="271"/>
      <c r="E35" s="271"/>
      <c r="F35" s="271"/>
      <c r="G35" s="273"/>
      <c r="H35" s="272"/>
      <c r="I35" s="273"/>
      <c r="J35" s="273"/>
      <c r="K35" s="273"/>
      <c r="L35" s="273"/>
      <c r="M35" s="1285"/>
    </row>
    <row r="36" spans="1:13" ht="13.7" customHeight="1" x14ac:dyDescent="0.15">
      <c r="A36" s="270"/>
      <c r="B36" s="270"/>
      <c r="C36" s="270"/>
      <c r="D36" s="271"/>
      <c r="E36" s="271"/>
      <c r="F36" s="271"/>
      <c r="G36" s="273"/>
      <c r="H36" s="272"/>
      <c r="I36" s="273"/>
      <c r="J36" s="272"/>
      <c r="K36" s="272"/>
      <c r="L36" s="272"/>
      <c r="M36" s="1285"/>
    </row>
    <row r="37" spans="1:13" ht="13.7" customHeight="1" x14ac:dyDescent="0.15">
      <c r="A37" s="270"/>
      <c r="B37" s="270"/>
      <c r="C37" s="270"/>
      <c r="D37" s="271"/>
      <c r="E37" s="271"/>
      <c r="F37" s="271"/>
      <c r="G37" s="272"/>
      <c r="H37" s="273"/>
      <c r="I37" s="273"/>
      <c r="J37" s="272"/>
      <c r="K37" s="272"/>
      <c r="L37" s="272"/>
      <c r="M37" s="1285"/>
    </row>
    <row r="38" spans="1:13" ht="13.7" customHeight="1" x14ac:dyDescent="0.15">
      <c r="B38" s="269"/>
      <c r="C38" s="269"/>
      <c r="D38" s="271"/>
      <c r="E38" s="271"/>
      <c r="F38" s="271"/>
      <c r="G38" s="272"/>
      <c r="H38" s="273"/>
      <c r="I38" s="273"/>
      <c r="J38" s="272"/>
      <c r="K38" s="272"/>
      <c r="L38" s="272"/>
      <c r="M38" s="1285"/>
    </row>
    <row r="39" spans="1:13" ht="13.7" customHeight="1" x14ac:dyDescent="0.15">
      <c r="A39" s="275"/>
      <c r="B39" s="275"/>
      <c r="C39" s="275"/>
      <c r="D39" s="271"/>
      <c r="E39" s="271"/>
      <c r="F39" s="271"/>
      <c r="G39" s="272"/>
      <c r="H39" s="272"/>
      <c r="I39" s="276"/>
      <c r="J39" s="272"/>
      <c r="K39" s="272"/>
      <c r="L39" s="272"/>
      <c r="M39" s="1285"/>
    </row>
    <row r="40" spans="1:13" ht="13.7" customHeight="1" x14ac:dyDescent="0.15">
      <c r="A40" s="269"/>
      <c r="B40" s="269"/>
      <c r="C40" s="269"/>
      <c r="D40" s="271"/>
      <c r="E40" s="271"/>
      <c r="F40" s="271"/>
      <c r="G40" s="272"/>
      <c r="H40" s="272"/>
      <c r="I40" s="272"/>
      <c r="J40" s="272"/>
      <c r="K40" s="272"/>
      <c r="L40" s="272"/>
    </row>
    <row r="41" spans="1:13" ht="13.7" customHeight="1" x14ac:dyDescent="0.15">
      <c r="A41" s="270"/>
      <c r="B41" s="270"/>
      <c r="C41" s="270"/>
      <c r="D41" s="271"/>
      <c r="E41" s="271"/>
      <c r="F41" s="271"/>
      <c r="G41" s="273"/>
      <c r="H41" s="272"/>
      <c r="I41" s="273"/>
      <c r="J41" s="272"/>
      <c r="K41" s="272"/>
      <c r="L41" s="272"/>
    </row>
    <row r="42" spans="1:13" ht="13.7" customHeight="1" x14ac:dyDescent="0.15">
      <c r="A42" s="269"/>
      <c r="B42" s="269"/>
      <c r="C42" s="269"/>
      <c r="D42" s="271"/>
      <c r="E42" s="271"/>
      <c r="F42" s="271"/>
      <c r="G42" s="272"/>
      <c r="H42" s="277"/>
      <c r="I42" s="273"/>
      <c r="J42" s="272"/>
      <c r="K42" s="272"/>
      <c r="L42" s="272"/>
    </row>
    <row r="43" spans="1:13" ht="13.7" customHeight="1" x14ac:dyDescent="0.15">
      <c r="A43" s="270"/>
      <c r="B43" s="270"/>
      <c r="C43" s="270"/>
      <c r="D43" s="271"/>
      <c r="E43" s="271"/>
      <c r="F43" s="271"/>
      <c r="G43" s="273"/>
      <c r="H43" s="273"/>
      <c r="I43" s="273"/>
      <c r="J43" s="273"/>
      <c r="K43" s="273"/>
      <c r="L43" s="273"/>
    </row>
    <row r="44" spans="1:13" ht="13.7" customHeight="1" x14ac:dyDescent="0.15">
      <c r="A44" s="278"/>
      <c r="B44" s="278"/>
      <c r="C44" s="278"/>
      <c r="D44" s="271"/>
      <c r="E44" s="271"/>
      <c r="F44" s="271"/>
      <c r="G44" s="273"/>
      <c r="H44" s="272"/>
      <c r="I44" s="273"/>
      <c r="J44" s="273"/>
      <c r="K44" s="273"/>
      <c r="L44" s="273"/>
    </row>
    <row r="45" spans="1:13" ht="13.7" customHeight="1" x14ac:dyDescent="0.15">
      <c r="A45" s="274"/>
      <c r="B45" s="274"/>
      <c r="C45" s="274"/>
      <c r="D45" s="271"/>
      <c r="E45" s="271"/>
      <c r="F45" s="271"/>
      <c r="G45" s="273"/>
      <c r="H45" s="272"/>
      <c r="I45" s="273"/>
      <c r="J45" s="273"/>
      <c r="K45" s="273"/>
      <c r="L45" s="273"/>
    </row>
    <row r="46" spans="1:13" ht="13.7" customHeight="1" x14ac:dyDescent="0.15">
      <c r="A46" s="270"/>
      <c r="B46" s="270"/>
      <c r="C46" s="270"/>
      <c r="D46" s="271"/>
      <c r="E46" s="271"/>
      <c r="F46" s="271"/>
      <c r="G46" s="272"/>
      <c r="H46" s="272"/>
      <c r="I46" s="272"/>
      <c r="J46" s="272"/>
      <c r="K46" s="272"/>
      <c r="L46" s="1286"/>
    </row>
    <row r="47" spans="1:13" ht="13.7" customHeight="1" x14ac:dyDescent="0.15">
      <c r="A47" s="270"/>
      <c r="B47" s="270"/>
      <c r="C47" s="270"/>
      <c r="D47" s="271"/>
      <c r="E47" s="271"/>
      <c r="F47" s="271"/>
      <c r="G47" s="273"/>
      <c r="H47" s="272"/>
      <c r="I47" s="273"/>
      <c r="J47" s="273"/>
      <c r="K47" s="273"/>
      <c r="L47" s="273"/>
    </row>
    <row r="48" spans="1:13" ht="13.7" customHeight="1" x14ac:dyDescent="0.15">
      <c r="A48" s="269" t="s">
        <v>1006</v>
      </c>
      <c r="B48" s="270"/>
      <c r="C48" s="270"/>
      <c r="D48" s="271"/>
      <c r="E48" s="271"/>
      <c r="F48" s="271"/>
      <c r="G48" s="273"/>
      <c r="H48" s="273"/>
      <c r="I48" s="273"/>
      <c r="J48" s="273"/>
      <c r="K48" s="273"/>
      <c r="L48" s="273"/>
    </row>
    <row r="49" spans="1:26" ht="13.7" customHeight="1" x14ac:dyDescent="0.15">
      <c r="A49" s="274"/>
      <c r="B49" s="274"/>
      <c r="C49" s="274"/>
      <c r="D49" s="271"/>
      <c r="E49" s="271"/>
      <c r="F49" s="271"/>
      <c r="G49" s="272"/>
      <c r="H49" s="272"/>
      <c r="I49" s="276"/>
      <c r="J49" s="272"/>
      <c r="K49" s="272"/>
      <c r="L49" s="272"/>
    </row>
    <row r="50" spans="1:26" ht="13.7" customHeight="1" x14ac:dyDescent="0.15">
      <c r="A50" s="270"/>
      <c r="B50" s="270"/>
      <c r="C50" s="270"/>
      <c r="D50" s="271"/>
      <c r="E50" s="271"/>
      <c r="F50" s="271"/>
      <c r="G50" s="272"/>
      <c r="H50" s="272"/>
      <c r="I50" s="272"/>
      <c r="J50" s="272"/>
      <c r="K50" s="272"/>
      <c r="L50" s="272"/>
      <c r="N50" s="279"/>
    </row>
    <row r="51" spans="1:26" ht="13.7" customHeight="1" x14ac:dyDescent="0.15">
      <c r="A51" s="270"/>
      <c r="B51" s="270"/>
      <c r="C51" s="270"/>
      <c r="D51" s="280"/>
      <c r="E51" s="280"/>
      <c r="F51" s="280"/>
      <c r="G51" s="273"/>
      <c r="H51" s="272"/>
      <c r="I51" s="273"/>
      <c r="J51" s="273"/>
      <c r="K51" s="273"/>
      <c r="L51" s="273"/>
      <c r="M51" s="1285"/>
      <c r="N51" s="279"/>
    </row>
    <row r="52" spans="1:26" ht="13.7" customHeight="1" x14ac:dyDescent="0.15">
      <c r="A52" s="270"/>
      <c r="B52" s="270"/>
      <c r="C52" s="270"/>
      <c r="D52" s="280"/>
      <c r="E52" s="280"/>
      <c r="F52" s="280"/>
      <c r="G52" s="273"/>
      <c r="H52" s="273"/>
      <c r="I52" s="273"/>
      <c r="J52" s="273"/>
      <c r="K52" s="273"/>
      <c r="L52" s="273"/>
      <c r="M52" s="1285"/>
      <c r="N52" s="279"/>
    </row>
    <row r="53" spans="1:26" ht="13.7" customHeight="1" x14ac:dyDescent="0.15">
      <c r="B53" s="269"/>
      <c r="C53" s="269"/>
      <c r="D53" s="271"/>
      <c r="E53" s="271"/>
      <c r="F53" s="271"/>
      <c r="G53" s="272"/>
      <c r="H53" s="272"/>
      <c r="I53" s="272"/>
      <c r="J53" s="272"/>
      <c r="K53" s="272"/>
      <c r="L53" s="272"/>
      <c r="M53" s="1285"/>
      <c r="N53" s="279"/>
    </row>
    <row r="54" spans="1:26" ht="13.7" customHeight="1" x14ac:dyDescent="0.15">
      <c r="A54" s="269"/>
      <c r="B54" s="269"/>
      <c r="C54" s="269"/>
      <c r="D54" s="271"/>
      <c r="E54" s="271"/>
      <c r="F54" s="271"/>
      <c r="G54" s="272"/>
      <c r="H54" s="272"/>
      <c r="I54" s="276"/>
      <c r="J54" s="272"/>
      <c r="K54" s="272"/>
      <c r="L54" s="272"/>
      <c r="M54" s="1285"/>
      <c r="N54" s="279"/>
    </row>
    <row r="55" spans="1:26" ht="13.7" customHeight="1" x14ac:dyDescent="0.15">
      <c r="A55" s="270"/>
      <c r="B55" s="270"/>
      <c r="C55" s="270"/>
      <c r="D55" s="280"/>
      <c r="E55" s="280"/>
      <c r="F55" s="280"/>
      <c r="G55" s="272"/>
      <c r="H55" s="272"/>
      <c r="I55" s="272"/>
      <c r="J55" s="272"/>
      <c r="K55" s="272"/>
      <c r="L55" s="272"/>
      <c r="M55" s="1285"/>
      <c r="N55" s="279"/>
    </row>
    <row r="56" spans="1:26" ht="13.7" customHeight="1" x14ac:dyDescent="0.15">
      <c r="A56" s="270"/>
      <c r="B56" s="270"/>
      <c r="C56" s="270"/>
      <c r="D56" s="271"/>
      <c r="E56" s="271"/>
      <c r="F56" s="271"/>
      <c r="G56" s="272"/>
      <c r="H56" s="272"/>
      <c r="I56" s="272"/>
      <c r="J56" s="272"/>
      <c r="K56" s="272"/>
      <c r="L56" s="272"/>
      <c r="M56" s="1285"/>
      <c r="N56" s="279"/>
    </row>
    <row r="57" spans="1:26" ht="13.7" customHeight="1" x14ac:dyDescent="0.15">
      <c r="A57" s="269"/>
      <c r="B57" s="269"/>
      <c r="C57" s="269"/>
      <c r="D57" s="271"/>
      <c r="E57" s="271"/>
      <c r="F57" s="271"/>
      <c r="G57" s="272"/>
      <c r="H57" s="272"/>
      <c r="I57" s="272"/>
      <c r="J57" s="272"/>
      <c r="K57" s="272"/>
      <c r="L57" s="272"/>
      <c r="M57" s="1285"/>
      <c r="N57" s="279"/>
    </row>
    <row r="58" spans="1:26" ht="13.7" customHeight="1" x14ac:dyDescent="0.15">
      <c r="A58" s="270"/>
      <c r="B58" s="270"/>
      <c r="C58" s="270"/>
      <c r="D58" s="271"/>
      <c r="E58" s="271"/>
      <c r="F58" s="271"/>
      <c r="G58" s="272"/>
      <c r="H58" s="272"/>
      <c r="I58" s="272"/>
      <c r="J58" s="272"/>
      <c r="K58" s="272"/>
      <c r="L58" s="272"/>
      <c r="M58" s="1285"/>
      <c r="N58" s="279"/>
    </row>
    <row r="59" spans="1:26" ht="13.7" customHeight="1" x14ac:dyDescent="0.15">
      <c r="A59" s="274"/>
      <c r="B59" s="274"/>
      <c r="C59" s="274"/>
      <c r="D59" s="280"/>
      <c r="E59" s="280"/>
      <c r="F59" s="280"/>
      <c r="G59" s="272"/>
      <c r="H59" s="272"/>
      <c r="I59" s="276"/>
      <c r="J59" s="272"/>
      <c r="K59" s="272"/>
      <c r="L59" s="272"/>
      <c r="M59" s="1285"/>
      <c r="N59" s="279"/>
    </row>
    <row r="60" spans="1:26" ht="13.7" customHeight="1" x14ac:dyDescent="0.15">
      <c r="A60" s="270"/>
      <c r="B60" s="270"/>
      <c r="C60" s="270"/>
      <c r="D60" s="271"/>
      <c r="E60" s="271"/>
      <c r="F60" s="271"/>
      <c r="G60" s="272"/>
      <c r="H60" s="272"/>
      <c r="I60" s="272"/>
      <c r="J60" s="272"/>
      <c r="K60" s="272"/>
      <c r="L60" s="272"/>
      <c r="M60" s="1285"/>
      <c r="N60" s="279"/>
    </row>
    <row r="61" spans="1:26" ht="13.7" customHeight="1" x14ac:dyDescent="0.15">
      <c r="A61" s="269"/>
      <c r="B61" s="269"/>
      <c r="C61" s="269"/>
      <c r="D61" s="271"/>
      <c r="E61" s="271"/>
      <c r="F61" s="271"/>
      <c r="G61" s="272"/>
      <c r="H61" s="277"/>
      <c r="I61" s="273"/>
      <c r="J61" s="273"/>
      <c r="K61" s="272"/>
      <c r="L61" s="272"/>
      <c r="M61" s="1285"/>
    </row>
    <row r="62" spans="1:26" ht="13.7" customHeight="1" x14ac:dyDescent="0.15">
      <c r="A62" s="270"/>
      <c r="B62" s="270"/>
      <c r="C62" s="270"/>
      <c r="D62" s="271"/>
      <c r="E62" s="271"/>
      <c r="F62" s="271"/>
      <c r="G62" s="272"/>
      <c r="H62" s="272"/>
      <c r="I62" s="273"/>
      <c r="J62" s="272"/>
      <c r="K62" s="272"/>
      <c r="L62" s="272"/>
      <c r="M62" s="1285"/>
      <c r="O62" s="197"/>
      <c r="P62" s="197"/>
      <c r="Q62" s="197"/>
      <c r="R62" s="197"/>
      <c r="S62" s="197"/>
      <c r="T62" s="197"/>
      <c r="U62" s="197"/>
      <c r="V62" s="197"/>
      <c r="W62" s="197"/>
      <c r="X62" s="197"/>
      <c r="Y62" s="197"/>
      <c r="Z62" s="197"/>
    </row>
    <row r="63" spans="1:26" ht="13.7" customHeight="1" x14ac:dyDescent="0.15">
      <c r="A63" s="274"/>
      <c r="B63" s="274"/>
      <c r="C63" s="274"/>
      <c r="D63" s="271"/>
      <c r="E63" s="271"/>
      <c r="F63" s="271"/>
      <c r="G63" s="272"/>
      <c r="H63" s="272"/>
      <c r="I63" s="272"/>
      <c r="J63" s="272"/>
      <c r="K63" s="272"/>
      <c r="L63" s="272"/>
      <c r="M63" s="1285"/>
    </row>
    <row r="64" spans="1:26" ht="13.7" customHeight="1" x14ac:dyDescent="0.15">
      <c r="A64" s="270"/>
      <c r="B64" s="270"/>
      <c r="C64" s="270"/>
      <c r="D64" s="271"/>
      <c r="E64" s="271"/>
      <c r="F64" s="271"/>
      <c r="G64" s="273"/>
      <c r="H64" s="272"/>
      <c r="I64" s="272"/>
      <c r="J64" s="272"/>
      <c r="K64" s="272"/>
      <c r="L64" s="272"/>
      <c r="M64" s="1285"/>
    </row>
  </sheetData>
  <customSheetViews>
    <customSheetView guid="{47EA9957-A615-47FB-A919-F4A5C47399E9}" topLeftCell="A7">
      <selection activeCell="S22" sqref="S22"/>
      <pageMargins left="0.25" right="0.53" top="0.19685039370078741" bottom="0.19685039370078741" header="0.19685039370078741" footer="0.19685039370078741"/>
      <printOptions horizontalCentered="1"/>
      <pageSetup paperSize="9" scale="95" firstPageNumber="0" orientation="portrait" r:id="rId1"/>
      <headerFooter alignWithMargins="0"/>
    </customSheetView>
  </customSheetViews>
  <mergeCells count="3">
    <mergeCell ref="H4:I4"/>
    <mergeCell ref="A2:M2"/>
    <mergeCell ref="K3:L3"/>
  </mergeCells>
  <phoneticPr fontId="60"/>
  <printOptions horizontalCentered="1"/>
  <pageMargins left="0.23622047244094491" right="0.51181102362204722" top="0.19685039370078741" bottom="0.19685039370078741" header="0.19685039370078741" footer="0.19685039370078741"/>
  <pageSetup paperSize="9" scale="97" firstPageNumber="0" orientation="portrait"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R49"/>
  <sheetViews>
    <sheetView showGridLines="0" zoomScaleNormal="100" zoomScaleSheetLayoutView="100" workbookViewId="0">
      <selection activeCell="L16" sqref="L16"/>
    </sheetView>
  </sheetViews>
  <sheetFormatPr defaultRowHeight="12" x14ac:dyDescent="0.15"/>
  <cols>
    <col min="1" max="11" width="9" style="205" customWidth="1"/>
    <col min="12" max="12" width="9" style="205" bestFit="1"/>
    <col min="13" max="16384" width="9" style="205"/>
  </cols>
  <sheetData>
    <row r="1" spans="1:19" ht="16.5" customHeight="1" x14ac:dyDescent="0.15">
      <c r="A1" s="43"/>
      <c r="B1" s="43"/>
      <c r="C1" s="43"/>
      <c r="D1" s="43"/>
      <c r="E1" s="43"/>
      <c r="F1" s="43"/>
      <c r="G1" s="43"/>
      <c r="H1" s="43"/>
      <c r="I1" s="43"/>
      <c r="J1" s="43"/>
      <c r="K1" s="43"/>
    </row>
    <row r="2" spans="1:19" ht="16.5" customHeight="1" x14ac:dyDescent="0.15">
      <c r="A2" s="234" t="s">
        <v>351</v>
      </c>
      <c r="B2" s="281"/>
      <c r="C2" s="281"/>
      <c r="D2" s="76"/>
      <c r="E2" s="76"/>
      <c r="F2" s="76"/>
      <c r="G2" s="76"/>
      <c r="H2" s="76"/>
      <c r="I2" s="76"/>
      <c r="J2" s="76"/>
      <c r="K2" s="76"/>
    </row>
    <row r="3" spans="1:19" ht="13.7" customHeight="1" x14ac:dyDescent="0.15">
      <c r="A3" s="117"/>
      <c r="B3" s="117"/>
      <c r="C3" s="117"/>
      <c r="D3" s="117"/>
      <c r="E3" s="117"/>
      <c r="F3" s="117"/>
      <c r="G3" s="99"/>
      <c r="H3" s="99"/>
      <c r="I3" s="99"/>
      <c r="J3" s="99"/>
      <c r="K3" s="99"/>
    </row>
    <row r="4" spans="1:19" ht="13.7" customHeight="1" x14ac:dyDescent="0.15">
      <c r="A4" s="117"/>
      <c r="B4" s="115"/>
      <c r="C4" s="115"/>
      <c r="D4" s="117"/>
      <c r="E4" s="117"/>
      <c r="F4" s="117"/>
      <c r="G4" s="117"/>
      <c r="H4" s="117"/>
      <c r="I4" s="117"/>
      <c r="J4" s="117"/>
      <c r="K4" s="117"/>
      <c r="P4" s="282"/>
      <c r="Q4" s="282"/>
      <c r="R4" s="282"/>
      <c r="S4" s="282"/>
    </row>
    <row r="5" spans="1:19" s="223" customFormat="1" ht="13.7" customHeight="1" x14ac:dyDescent="0.15">
      <c r="A5" s="283"/>
      <c r="B5" s="99"/>
      <c r="C5" s="99"/>
      <c r="D5" s="202"/>
      <c r="E5" s="202"/>
      <c r="F5" s="202"/>
      <c r="G5" s="115"/>
      <c r="H5" s="115"/>
      <c r="I5" s="115"/>
      <c r="J5" s="202"/>
      <c r="K5" s="202"/>
    </row>
    <row r="6" spans="1:19" s="208" customFormat="1" ht="13.7" customHeight="1" x14ac:dyDescent="0.15">
      <c r="A6" s="90"/>
      <c r="B6" s="90"/>
      <c r="C6" s="283"/>
      <c r="D6" s="89"/>
      <c r="E6" s="89"/>
      <c r="F6" s="89"/>
      <c r="G6" s="284"/>
      <c r="H6" s="284"/>
      <c r="I6" s="115"/>
      <c r="J6" s="285"/>
      <c r="K6" s="285"/>
    </row>
    <row r="7" spans="1:19" ht="13.7" customHeight="1" x14ac:dyDescent="0.15">
      <c r="A7" s="117"/>
      <c r="B7" s="117"/>
      <c r="C7" s="286"/>
      <c r="D7" s="287"/>
      <c r="E7" s="287"/>
      <c r="F7" s="287"/>
      <c r="G7" s="202"/>
      <c r="H7" s="202"/>
      <c r="I7" s="286"/>
      <c r="J7" s="287"/>
      <c r="K7" s="202"/>
    </row>
    <row r="8" spans="1:19" ht="13.5" customHeight="1" x14ac:dyDescent="0.15">
      <c r="A8" s="267"/>
      <c r="B8" s="267"/>
      <c r="C8" s="286"/>
      <c r="D8" s="288"/>
      <c r="E8" s="288"/>
      <c r="F8" s="288"/>
      <c r="G8" s="267"/>
      <c r="H8" s="267"/>
      <c r="I8" s="286"/>
      <c r="J8" s="289"/>
      <c r="K8" s="289"/>
    </row>
    <row r="9" spans="1:19" ht="13.5" customHeight="1" x14ac:dyDescent="0.15">
      <c r="A9" s="267"/>
      <c r="B9" s="267"/>
      <c r="C9" s="286"/>
      <c r="D9" s="288"/>
      <c r="E9" s="288"/>
      <c r="F9" s="288"/>
      <c r="G9" s="267"/>
      <c r="H9" s="267"/>
      <c r="I9" s="117"/>
      <c r="J9" s="289"/>
      <c r="K9" s="289"/>
    </row>
    <row r="10" spans="1:19" ht="13.5" customHeight="1" x14ac:dyDescent="0.15">
      <c r="A10" s="117"/>
      <c r="B10" s="267"/>
      <c r="C10" s="117"/>
      <c r="D10" s="288"/>
      <c r="E10" s="288"/>
      <c r="F10" s="288"/>
      <c r="G10" s="267"/>
      <c r="H10" s="267"/>
      <c r="I10" s="117"/>
      <c r="J10" s="289"/>
      <c r="K10" s="289"/>
    </row>
    <row r="11" spans="1:19" s="223" customFormat="1" ht="13.5" customHeight="1" x14ac:dyDescent="0.15">
      <c r="A11" s="244"/>
      <c r="B11" s="290"/>
      <c r="C11" s="283"/>
      <c r="D11" s="285"/>
      <c r="E11" s="285"/>
      <c r="F11" s="285"/>
      <c r="G11" s="290"/>
      <c r="H11" s="290"/>
      <c r="I11" s="283"/>
      <c r="J11" s="64"/>
      <c r="K11" s="64"/>
    </row>
    <row r="12" spans="1:19" ht="13.5" customHeight="1" x14ac:dyDescent="0.15">
      <c r="A12" s="117"/>
      <c r="B12" s="117"/>
      <c r="C12" s="117"/>
      <c r="D12" s="117"/>
      <c r="E12" s="117"/>
      <c r="F12" s="117"/>
      <c r="G12" s="117"/>
      <c r="H12" s="117"/>
      <c r="I12" s="117"/>
      <c r="J12" s="117"/>
      <c r="K12" s="117"/>
    </row>
    <row r="13" spans="1:19" ht="13.7" customHeight="1" x14ac:dyDescent="0.15">
      <c r="A13" s="291"/>
      <c r="B13" s="291"/>
      <c r="C13" s="291"/>
      <c r="D13" s="291"/>
      <c r="E13" s="291"/>
      <c r="F13" s="291"/>
      <c r="G13" s="291"/>
      <c r="H13" s="291"/>
      <c r="I13" s="291"/>
      <c r="J13" s="291"/>
      <c r="K13" s="291"/>
    </row>
    <row r="14" spans="1:19" ht="13.5" customHeight="1" x14ac:dyDescent="0.15">
      <c r="A14" s="117"/>
      <c r="B14" s="117"/>
      <c r="C14" s="117"/>
      <c r="D14" s="117"/>
      <c r="E14" s="117"/>
      <c r="F14" s="117"/>
      <c r="G14" s="117"/>
      <c r="H14" s="117"/>
      <c r="I14" s="117"/>
      <c r="J14" s="117"/>
      <c r="K14" s="117"/>
    </row>
    <row r="15" spans="1:19" ht="13.5" customHeight="1" x14ac:dyDescent="0.15">
      <c r="A15" s="117"/>
      <c r="B15" s="117"/>
      <c r="C15" s="117"/>
      <c r="D15" s="117"/>
      <c r="E15" s="117"/>
      <c r="F15" s="117"/>
      <c r="G15" s="117"/>
      <c r="H15" s="117"/>
      <c r="I15" s="117"/>
      <c r="J15" s="117"/>
      <c r="K15" s="117"/>
    </row>
    <row r="16" spans="1:19" ht="13.5" customHeight="1" x14ac:dyDescent="0.15">
      <c r="A16" s="117"/>
      <c r="B16" s="117"/>
      <c r="C16" s="117"/>
      <c r="D16" s="117"/>
      <c r="E16" s="117"/>
      <c r="F16" s="117"/>
      <c r="G16" s="117"/>
      <c r="H16" s="117"/>
      <c r="I16" s="117"/>
      <c r="J16" s="117"/>
      <c r="K16" s="117"/>
    </row>
    <row r="17" spans="1:19" ht="13.5" customHeight="1" x14ac:dyDescent="0.15">
      <c r="A17" s="117"/>
      <c r="B17" s="117"/>
      <c r="C17" s="117"/>
      <c r="D17" s="117"/>
      <c r="E17" s="117"/>
      <c r="F17" s="117"/>
      <c r="G17" s="117"/>
      <c r="H17" s="117"/>
      <c r="I17" s="117"/>
      <c r="J17" s="117"/>
      <c r="K17" s="117"/>
    </row>
    <row r="18" spans="1:19" ht="17.45" customHeight="1" x14ac:dyDescent="0.15">
      <c r="A18" s="234" t="s">
        <v>68</v>
      </c>
      <c r="B18" s="292"/>
      <c r="C18" s="292"/>
      <c r="D18" s="292"/>
      <c r="E18" s="292"/>
      <c r="F18" s="292"/>
      <c r="G18" s="99"/>
      <c r="H18" s="99"/>
      <c r="I18" s="99"/>
      <c r="J18" s="99"/>
      <c r="K18" s="99"/>
    </row>
    <row r="19" spans="1:19" ht="13.7" customHeight="1" x14ac:dyDescent="0.15">
      <c r="A19" s="117"/>
      <c r="B19" s="117"/>
      <c r="C19" s="117"/>
      <c r="D19" s="117"/>
      <c r="E19" s="117"/>
      <c r="F19" s="117"/>
      <c r="G19" s="99"/>
      <c r="H19" s="99"/>
      <c r="I19" s="99"/>
      <c r="J19" s="99"/>
      <c r="K19" s="99"/>
    </row>
    <row r="20" spans="1:19" ht="13.7" customHeight="1" x14ac:dyDescent="0.15">
      <c r="A20" s="117"/>
      <c r="B20" s="115"/>
      <c r="C20" s="115"/>
      <c r="D20" s="117"/>
      <c r="E20" s="117"/>
      <c r="F20" s="117"/>
      <c r="G20" s="117"/>
      <c r="H20" s="117"/>
      <c r="I20" s="117"/>
      <c r="J20" s="117"/>
      <c r="K20" s="117"/>
      <c r="P20" s="282"/>
      <c r="Q20" s="282"/>
      <c r="R20" s="282"/>
      <c r="S20" s="282"/>
    </row>
    <row r="21" spans="1:19" s="223" customFormat="1" ht="13.7" customHeight="1" x14ac:dyDescent="0.15">
      <c r="A21" s="283"/>
      <c r="B21" s="99"/>
      <c r="C21" s="99"/>
      <c r="D21" s="202"/>
      <c r="E21" s="202"/>
      <c r="F21" s="202"/>
      <c r="G21" s="115"/>
      <c r="H21" s="115"/>
      <c r="I21" s="115"/>
      <c r="J21" s="202"/>
      <c r="K21" s="202"/>
    </row>
    <row r="22" spans="1:19" s="208" customFormat="1" ht="13.7" customHeight="1" x14ac:dyDescent="0.15">
      <c r="A22" s="90"/>
      <c r="B22" s="90"/>
      <c r="C22" s="283"/>
      <c r="D22" s="89"/>
      <c r="E22" s="89"/>
      <c r="F22" s="89"/>
      <c r="G22" s="284"/>
      <c r="H22" s="284"/>
      <c r="I22" s="115"/>
      <c r="J22" s="285"/>
      <c r="K22" s="285"/>
    </row>
    <row r="23" spans="1:19" ht="13.7" customHeight="1" x14ac:dyDescent="0.15">
      <c r="A23" s="117"/>
      <c r="B23" s="117"/>
      <c r="C23" s="286"/>
      <c r="D23" s="287"/>
      <c r="E23" s="287"/>
      <c r="F23" s="287"/>
      <c r="G23" s="202"/>
      <c r="H23" s="202"/>
      <c r="I23" s="286"/>
      <c r="J23" s="287"/>
      <c r="K23" s="202"/>
    </row>
    <row r="24" spans="1:19" ht="13.5" customHeight="1" x14ac:dyDescent="0.15">
      <c r="A24" s="267"/>
      <c r="B24" s="267"/>
      <c r="C24" s="286"/>
      <c r="D24" s="288"/>
      <c r="E24" s="288"/>
      <c r="F24" s="288"/>
      <c r="G24" s="267"/>
      <c r="H24" s="267"/>
      <c r="I24" s="286"/>
      <c r="J24" s="289"/>
      <c r="K24" s="289"/>
    </row>
    <row r="25" spans="1:19" ht="13.5" customHeight="1" x14ac:dyDescent="0.15">
      <c r="A25" s="267"/>
      <c r="B25" s="267"/>
      <c r="C25" s="286"/>
      <c r="D25" s="288"/>
      <c r="E25" s="288"/>
      <c r="F25" s="288"/>
      <c r="G25" s="267"/>
      <c r="H25" s="267"/>
      <c r="I25" s="117"/>
      <c r="J25" s="289"/>
      <c r="K25" s="289"/>
    </row>
    <row r="26" spans="1:19" ht="13.5" customHeight="1" x14ac:dyDescent="0.15">
      <c r="A26" s="117"/>
      <c r="B26" s="267"/>
      <c r="C26" s="117"/>
      <c r="D26" s="288"/>
      <c r="E26" s="288"/>
      <c r="F26" s="288"/>
      <c r="G26" s="267"/>
      <c r="H26" s="267"/>
      <c r="I26" s="117"/>
      <c r="J26" s="289"/>
      <c r="K26" s="289"/>
    </row>
    <row r="27" spans="1:19" s="223" customFormat="1" ht="13.5" customHeight="1" x14ac:dyDescent="0.15">
      <c r="A27" s="244"/>
      <c r="B27" s="290"/>
      <c r="C27" s="283"/>
      <c r="D27" s="285"/>
      <c r="E27" s="285"/>
      <c r="F27" s="285"/>
      <c r="G27" s="290"/>
      <c r="H27" s="290"/>
      <c r="I27" s="283"/>
      <c r="J27" s="64"/>
      <c r="K27" s="64"/>
    </row>
    <row r="28" spans="1:19" ht="13.5" customHeight="1" x14ac:dyDescent="0.15">
      <c r="A28" s="117"/>
      <c r="B28" s="117"/>
      <c r="C28" s="117"/>
      <c r="D28" s="117"/>
      <c r="E28" s="117"/>
      <c r="F28" s="117"/>
      <c r="G28" s="117"/>
      <c r="H28" s="117"/>
      <c r="I28" s="117"/>
      <c r="J28" s="117"/>
      <c r="K28" s="117"/>
    </row>
    <row r="29" spans="1:19" ht="13.7" customHeight="1" x14ac:dyDescent="0.15">
      <c r="A29" s="291"/>
      <c r="B29" s="291"/>
      <c r="C29" s="291"/>
      <c r="D29" s="291"/>
      <c r="E29" s="291"/>
      <c r="F29" s="291"/>
      <c r="G29" s="291"/>
      <c r="H29" s="291"/>
      <c r="I29" s="291"/>
      <c r="J29" s="291"/>
      <c r="K29" s="291"/>
    </row>
    <row r="30" spans="1:19" ht="13.5" customHeight="1" x14ac:dyDescent="0.15">
      <c r="A30" s="117"/>
      <c r="B30" s="117"/>
      <c r="C30" s="117"/>
      <c r="D30" s="117"/>
      <c r="E30" s="117"/>
      <c r="F30" s="117"/>
      <c r="G30" s="117"/>
      <c r="H30" s="117"/>
      <c r="I30" s="117"/>
      <c r="J30" s="117"/>
      <c r="K30" s="117"/>
    </row>
    <row r="31" spans="1:19" ht="13.5" customHeight="1" x14ac:dyDescent="0.15">
      <c r="A31" s="117"/>
      <c r="B31" s="117"/>
      <c r="C31" s="117"/>
      <c r="D31" s="117"/>
      <c r="E31" s="117"/>
      <c r="F31" s="117"/>
      <c r="G31" s="117"/>
      <c r="H31" s="117"/>
      <c r="I31" s="117"/>
      <c r="J31" s="117"/>
      <c r="K31" s="117"/>
    </row>
    <row r="32" spans="1:19" ht="13.5" customHeight="1" x14ac:dyDescent="0.15">
      <c r="A32" s="117"/>
      <c r="B32" s="117"/>
      <c r="C32" s="117"/>
      <c r="D32" s="117"/>
      <c r="E32" s="117"/>
      <c r="F32" s="117"/>
      <c r="G32" s="117"/>
      <c r="H32" s="117"/>
      <c r="I32" s="117"/>
      <c r="J32" s="117"/>
      <c r="K32" s="117"/>
    </row>
    <row r="33" spans="1:44" ht="15" customHeight="1" x14ac:dyDescent="0.15">
      <c r="A33" s="117"/>
      <c r="B33" s="117"/>
      <c r="C33" s="117"/>
      <c r="D33" s="117"/>
      <c r="E33" s="117"/>
      <c r="F33" s="117"/>
      <c r="G33" s="117"/>
      <c r="H33" s="117"/>
      <c r="I33" s="117"/>
      <c r="J33" s="117"/>
      <c r="K33" s="117"/>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row>
    <row r="34" spans="1:44" ht="24" customHeight="1" x14ac:dyDescent="0.15">
      <c r="A34" s="117"/>
      <c r="B34" s="117"/>
      <c r="C34" s="961"/>
      <c r="D34" s="961"/>
      <c r="E34" s="961"/>
      <c r="F34" s="961"/>
      <c r="G34" s="961"/>
      <c r="H34" s="961"/>
      <c r="I34" s="961"/>
      <c r="J34" s="961"/>
      <c r="K34" s="117"/>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row>
    <row r="35" spans="1:44" ht="4.7" customHeight="1" x14ac:dyDescent="0.15">
      <c r="A35" s="117"/>
      <c r="B35" s="117"/>
      <c r="C35" s="117"/>
      <c r="D35" s="117"/>
      <c r="E35" s="117"/>
      <c r="F35" s="117"/>
      <c r="G35" s="117"/>
      <c r="H35" s="117"/>
      <c r="I35" s="117"/>
      <c r="J35" s="117"/>
      <c r="K35" s="117"/>
      <c r="L35" s="20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row>
    <row r="36" spans="1:44" ht="25.5" customHeight="1" x14ac:dyDescent="0.15">
      <c r="A36" s="117"/>
      <c r="B36" s="117"/>
      <c r="C36" s="962"/>
      <c r="D36" s="962"/>
      <c r="E36" s="962"/>
      <c r="F36" s="962"/>
      <c r="G36" s="962"/>
      <c r="H36" s="962"/>
      <c r="I36" s="962"/>
      <c r="J36" s="962"/>
      <c r="K36" s="117"/>
      <c r="L36" s="20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row>
    <row r="37" spans="1:44" ht="20.25" customHeight="1" x14ac:dyDescent="0.15">
      <c r="A37" s="117"/>
      <c r="B37" s="117"/>
      <c r="C37" s="117"/>
      <c r="D37" s="117"/>
      <c r="E37" s="117"/>
      <c r="F37" s="117"/>
      <c r="G37" s="117"/>
      <c r="H37" s="117"/>
      <c r="I37" s="117"/>
      <c r="J37" s="117"/>
      <c r="K37" s="294"/>
      <c r="L37" s="20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row>
    <row r="38" spans="1:44" ht="95.25" customHeight="1" x14ac:dyDescent="0.25">
      <c r="A38" s="117"/>
      <c r="C38" s="963"/>
      <c r="D38" s="963"/>
      <c r="E38" s="963"/>
      <c r="F38" s="963"/>
      <c r="G38" s="963"/>
      <c r="H38" s="963"/>
      <c r="I38" s="963"/>
      <c r="J38" s="963"/>
      <c r="K38" s="294"/>
      <c r="L38" s="203"/>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row>
    <row r="39" spans="1:44" ht="6.75" customHeight="1" x14ac:dyDescent="0.25">
      <c r="A39" s="117"/>
      <c r="B39" s="117"/>
      <c r="C39" s="117"/>
      <c r="D39" s="117"/>
      <c r="E39" s="117"/>
      <c r="F39" s="963"/>
      <c r="G39" s="963"/>
      <c r="H39" s="963"/>
      <c r="I39" s="963"/>
      <c r="J39" s="963"/>
      <c r="K39" s="76"/>
      <c r="M39" s="203"/>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row>
    <row r="40" spans="1:44" ht="21.2" customHeight="1" x14ac:dyDescent="0.25">
      <c r="A40" s="117"/>
      <c r="B40" s="117"/>
      <c r="C40" s="117"/>
      <c r="D40" s="117"/>
      <c r="E40" s="117"/>
      <c r="F40" s="963"/>
      <c r="G40" s="963"/>
      <c r="H40" s="963"/>
      <c r="I40" s="963"/>
      <c r="J40" s="963"/>
      <c r="K40" s="76"/>
      <c r="M40" s="203"/>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row>
    <row r="41" spans="1:44" ht="21.75" customHeight="1" x14ac:dyDescent="0.25">
      <c r="A41" s="117"/>
      <c r="B41" s="117"/>
      <c r="C41" s="117"/>
      <c r="D41" s="117"/>
      <c r="E41" s="117"/>
      <c r="F41" s="963"/>
      <c r="G41" s="963"/>
      <c r="H41" s="963"/>
      <c r="I41" s="963"/>
      <c r="J41" s="963"/>
      <c r="K41" s="76"/>
      <c r="M41" s="203"/>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row>
    <row r="42" spans="1:44" ht="21.75" customHeight="1" x14ac:dyDescent="0.25">
      <c r="A42" s="117"/>
      <c r="B42" s="117"/>
      <c r="C42" s="117"/>
      <c r="D42" s="117"/>
      <c r="E42" s="117"/>
      <c r="F42" s="963"/>
      <c r="G42" s="963"/>
      <c r="H42" s="963"/>
      <c r="I42" s="963"/>
      <c r="J42" s="963"/>
      <c r="K42" s="76"/>
      <c r="M42" s="203"/>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row>
    <row r="43" spans="1:44" ht="21.75" customHeight="1" x14ac:dyDescent="0.15">
      <c r="A43" s="117"/>
      <c r="B43" s="117"/>
      <c r="C43" s="117"/>
      <c r="D43" s="117"/>
      <c r="E43" s="117"/>
      <c r="F43" s="963"/>
      <c r="G43" s="963"/>
      <c r="H43" s="963"/>
      <c r="I43" s="963"/>
      <c r="J43" s="963"/>
      <c r="K43" s="76"/>
      <c r="L43" s="203"/>
      <c r="M43" s="296"/>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row>
    <row r="44" spans="1:44" ht="21.75" customHeight="1" x14ac:dyDescent="0.15">
      <c r="A44" s="117"/>
      <c r="B44" s="117"/>
      <c r="C44" s="117"/>
      <c r="D44" s="117"/>
      <c r="E44" s="117"/>
      <c r="F44" s="963"/>
      <c r="G44" s="963"/>
      <c r="H44" s="963"/>
      <c r="I44" s="963"/>
      <c r="J44" s="963"/>
      <c r="K44" s="76"/>
      <c r="L44" s="203"/>
      <c r="M44" s="296"/>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row>
    <row r="45" spans="1:44" ht="22.7" customHeight="1" x14ac:dyDescent="0.15">
      <c r="A45" s="117"/>
      <c r="B45" s="117"/>
      <c r="C45" s="117"/>
      <c r="D45" s="117"/>
      <c r="E45" s="117"/>
      <c r="F45" s="963"/>
      <c r="G45" s="963"/>
      <c r="H45" s="963"/>
      <c r="I45" s="963"/>
      <c r="J45" s="963"/>
      <c r="K45" s="76"/>
      <c r="L45" s="203"/>
      <c r="M45" s="296"/>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row>
    <row r="46" spans="1:44" ht="22.7" customHeight="1" x14ac:dyDescent="0.15">
      <c r="A46" s="117"/>
      <c r="B46" s="117"/>
      <c r="C46" s="117"/>
      <c r="D46" s="117"/>
      <c r="E46" s="117"/>
      <c r="F46" s="963"/>
      <c r="G46" s="963"/>
      <c r="H46" s="963"/>
      <c r="I46" s="963"/>
      <c r="J46" s="963"/>
      <c r="K46" s="76"/>
      <c r="L46" s="298"/>
      <c r="M46" s="299"/>
      <c r="N46" s="300"/>
      <c r="O46" s="300"/>
      <c r="P46" s="300"/>
      <c r="Q46" s="300"/>
      <c r="R46" s="300"/>
      <c r="S46" s="300"/>
      <c r="T46" s="300"/>
      <c r="U46" s="300"/>
      <c r="V46" s="300"/>
      <c r="W46" s="300"/>
      <c r="X46" s="300"/>
      <c r="Y46" s="300"/>
      <c r="Z46" s="300"/>
      <c r="AA46" s="300"/>
      <c r="AB46" s="300"/>
      <c r="AC46" s="203"/>
      <c r="AD46" s="203"/>
      <c r="AE46" s="203"/>
      <c r="AF46" s="203"/>
      <c r="AG46" s="203"/>
      <c r="AH46" s="203"/>
      <c r="AI46" s="203"/>
      <c r="AJ46" s="203"/>
      <c r="AK46" s="203"/>
      <c r="AL46" s="203"/>
      <c r="AM46" s="203"/>
      <c r="AN46" s="203"/>
      <c r="AO46" s="203"/>
      <c r="AP46" s="299"/>
    </row>
    <row r="47" spans="1:44" ht="22.7" customHeight="1" x14ac:dyDescent="0.15">
      <c r="A47" s="117"/>
      <c r="B47" s="117"/>
      <c r="C47" s="117"/>
      <c r="D47" s="117"/>
      <c r="E47" s="117"/>
      <c r="F47" s="963"/>
      <c r="G47" s="963"/>
      <c r="H47" s="963"/>
      <c r="I47" s="963"/>
      <c r="J47" s="963"/>
      <c r="K47" s="76"/>
      <c r="L47" s="298"/>
      <c r="M47" s="299"/>
      <c r="N47" s="300"/>
      <c r="O47" s="300"/>
      <c r="P47" s="300"/>
      <c r="Q47" s="300"/>
      <c r="R47" s="300"/>
      <c r="S47" s="300"/>
      <c r="T47" s="300"/>
      <c r="U47" s="300"/>
      <c r="V47" s="300"/>
      <c r="W47" s="300"/>
      <c r="X47" s="300"/>
      <c r="Y47" s="300"/>
      <c r="Z47" s="300"/>
      <c r="AA47" s="300"/>
      <c r="AB47" s="300"/>
      <c r="AC47" s="203"/>
      <c r="AD47" s="203"/>
      <c r="AE47" s="203"/>
      <c r="AF47" s="203"/>
      <c r="AG47" s="203"/>
      <c r="AH47" s="203"/>
      <c r="AI47" s="203"/>
      <c r="AJ47" s="203"/>
      <c r="AK47" s="203"/>
      <c r="AL47" s="203"/>
      <c r="AM47" s="203"/>
      <c r="AN47" s="203"/>
      <c r="AO47" s="203"/>
      <c r="AP47" s="299"/>
    </row>
    <row r="48" spans="1:44" ht="35.450000000000003" customHeight="1" x14ac:dyDescent="0.15">
      <c r="A48" s="117"/>
      <c r="B48" s="117"/>
      <c r="C48" s="117"/>
      <c r="D48" s="117"/>
      <c r="E48" s="117"/>
      <c r="F48" s="963"/>
      <c r="G48" s="963"/>
      <c r="H48" s="963"/>
      <c r="I48" s="963"/>
      <c r="J48" s="963"/>
      <c r="K48" s="76"/>
      <c r="L48" s="298"/>
      <c r="M48" s="299"/>
      <c r="N48" s="300"/>
      <c r="O48" s="300"/>
      <c r="P48" s="300"/>
      <c r="Q48" s="300"/>
      <c r="R48" s="300"/>
      <c r="S48" s="300"/>
      <c r="T48" s="300"/>
      <c r="U48" s="300"/>
      <c r="V48" s="300"/>
      <c r="W48" s="300"/>
      <c r="X48" s="300"/>
      <c r="Y48" s="300"/>
      <c r="Z48" s="300"/>
      <c r="AA48" s="300"/>
      <c r="AB48" s="300"/>
      <c r="AC48" s="203"/>
      <c r="AD48" s="203"/>
      <c r="AE48" s="203"/>
      <c r="AF48" s="203"/>
      <c r="AG48" s="203"/>
      <c r="AH48" s="203"/>
      <c r="AI48" s="203"/>
      <c r="AJ48" s="203"/>
      <c r="AK48" s="203"/>
      <c r="AL48" s="203"/>
      <c r="AM48" s="203"/>
      <c r="AN48" s="203"/>
      <c r="AO48" s="203"/>
      <c r="AP48" s="299"/>
    </row>
    <row r="49" spans="1:42" ht="31.7" customHeight="1" x14ac:dyDescent="0.15">
      <c r="A49" s="76"/>
      <c r="B49" s="76"/>
      <c r="C49" s="76"/>
      <c r="D49" s="76"/>
      <c r="E49" s="76"/>
      <c r="F49" s="76"/>
      <c r="G49" s="76"/>
      <c r="H49" s="76"/>
      <c r="I49" s="76"/>
      <c r="J49" s="76"/>
      <c r="K49" s="76"/>
      <c r="L49" s="301"/>
      <c r="M49" s="302"/>
      <c r="N49" s="303"/>
      <c r="O49" s="303"/>
      <c r="P49" s="303"/>
      <c r="Q49" s="303"/>
      <c r="R49" s="303"/>
      <c r="S49" s="303"/>
      <c r="T49" s="303"/>
      <c r="U49" s="303"/>
      <c r="V49" s="303"/>
      <c r="W49" s="303"/>
      <c r="X49" s="303"/>
      <c r="Y49" s="303"/>
      <c r="Z49" s="303"/>
      <c r="AA49" s="303"/>
      <c r="AB49" s="303"/>
      <c r="AP49" s="302"/>
    </row>
  </sheetData>
  <customSheetViews>
    <customSheetView guid="{47EA9957-A615-47FB-A919-F4A5C47399E9}" topLeftCell="A25">
      <selection activeCell="S22" sqref="S22"/>
      <colBreaks count="1" manualBreakCount="1">
        <brk id="13" max="1048575" man="1"/>
      </colBreaks>
      <pageMargins left="0.39370078740157483" right="0.39370078740157483" top="0.39370078740157483" bottom="0.39370078740157483" header="0" footer="0.98425196850393704"/>
      <printOptions horizontalCentered="1"/>
      <pageSetup paperSize="9" scale="95" firstPageNumber="0" orientation="portrait" r:id="rId1"/>
      <headerFooter alignWithMargins="0"/>
    </customSheetView>
  </customSheetViews>
  <phoneticPr fontId="60"/>
  <printOptions horizontalCentered="1"/>
  <pageMargins left="0.39370078740157483" right="0.19685039370078741" top="0.39370078740157483" bottom="0.39370078740157483" header="0" footer="0.98425196850393704"/>
  <pageSetup paperSize="9" scale="96" firstPageNumber="0" orientation="portrait"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50"/>
  <sheetViews>
    <sheetView showGridLines="0" zoomScale="85" zoomScaleNormal="85" zoomScaleSheetLayoutView="75" workbookViewId="0">
      <selection activeCell="L3" sqref="L3"/>
    </sheetView>
  </sheetViews>
  <sheetFormatPr defaultRowHeight="16.5" x14ac:dyDescent="0.15"/>
  <cols>
    <col min="1" max="1" width="6.75" style="305" customWidth="1"/>
    <col min="2" max="2" width="2.625" style="305" customWidth="1"/>
    <col min="3" max="3" width="2.625" style="306" customWidth="1"/>
    <col min="4" max="15" width="6.375" style="307" customWidth="1"/>
    <col min="16" max="16" width="6.75" style="305" customWidth="1"/>
    <col min="17" max="17" width="2.625" style="305" customWidth="1"/>
    <col min="18" max="18" width="2.625" style="306" customWidth="1"/>
    <col min="19" max="30" width="6.375" style="307" customWidth="1"/>
    <col min="31" max="16384" width="9" style="116"/>
  </cols>
  <sheetData>
    <row r="1" spans="1:31" s="308" customFormat="1" ht="20.100000000000001" customHeight="1" x14ac:dyDescent="0.15">
      <c r="C1" s="314"/>
      <c r="D1" s="314"/>
      <c r="E1" s="314"/>
      <c r="F1" s="314"/>
      <c r="G1" s="314"/>
      <c r="H1" s="314"/>
      <c r="I1" s="314"/>
      <c r="J1" s="314"/>
      <c r="L1" s="314"/>
      <c r="M1" s="314"/>
      <c r="N1" s="314"/>
      <c r="O1" s="1076" t="s">
        <v>355</v>
      </c>
      <c r="P1" s="314" t="s">
        <v>356</v>
      </c>
      <c r="Q1" s="314"/>
      <c r="R1" s="314"/>
      <c r="S1" s="314"/>
      <c r="T1" s="314"/>
      <c r="U1" s="314"/>
      <c r="V1" s="314"/>
      <c r="W1" s="314"/>
      <c r="X1" s="314"/>
      <c r="Y1" s="314"/>
      <c r="Z1" s="314"/>
      <c r="AA1" s="314"/>
      <c r="AB1" s="314"/>
      <c r="AC1" s="314"/>
      <c r="AD1" s="314"/>
    </row>
    <row r="2" spans="1:31" s="308" customFormat="1" ht="20.100000000000001" customHeight="1" x14ac:dyDescent="0.15">
      <c r="A2" s="315"/>
      <c r="B2" s="315"/>
      <c r="C2" s="315"/>
      <c r="D2" s="315"/>
      <c r="E2" s="315"/>
      <c r="F2" s="315"/>
      <c r="G2" s="315"/>
      <c r="H2" s="315"/>
      <c r="I2" s="315"/>
      <c r="J2" s="315"/>
      <c r="K2" s="315"/>
      <c r="L2" s="315"/>
      <c r="M2" s="315"/>
      <c r="N2" s="315"/>
      <c r="O2" s="315"/>
      <c r="P2" s="1114" t="s">
        <v>1007</v>
      </c>
      <c r="Q2" s="315"/>
      <c r="R2" s="315"/>
      <c r="T2" s="315"/>
      <c r="U2" s="315"/>
      <c r="V2" s="315"/>
      <c r="W2" s="315"/>
      <c r="X2" s="315"/>
      <c r="Y2" s="315"/>
      <c r="Z2" s="315"/>
      <c r="AA2" s="315"/>
      <c r="AB2" s="315"/>
      <c r="AC2" s="315"/>
      <c r="AD2" s="315"/>
    </row>
    <row r="3" spans="1:31" s="309" customFormat="1" ht="27" customHeight="1" x14ac:dyDescent="0.15">
      <c r="B3" s="1115"/>
      <c r="C3" s="1115"/>
      <c r="D3" s="1115"/>
      <c r="E3" s="316"/>
      <c r="F3" s="316"/>
      <c r="G3" s="316"/>
      <c r="H3" s="1730" t="s">
        <v>84</v>
      </c>
      <c r="I3" s="1730"/>
      <c r="J3" s="1730"/>
      <c r="K3" s="316"/>
      <c r="L3" s="316"/>
      <c r="M3" s="316"/>
      <c r="O3" s="1118"/>
      <c r="Q3" s="1115"/>
      <c r="R3" s="1115"/>
      <c r="S3" s="1115"/>
      <c r="T3" s="316"/>
      <c r="U3" s="316"/>
      <c r="V3" s="316"/>
      <c r="W3" s="1730" t="s">
        <v>357</v>
      </c>
      <c r="X3" s="1730"/>
      <c r="Y3" s="1730"/>
      <c r="Z3" s="317"/>
      <c r="AA3" s="317"/>
      <c r="AC3" s="1120"/>
      <c r="AD3" s="1120"/>
    </row>
    <row r="4" spans="1:31" s="309" customFormat="1" ht="12" customHeight="1" x14ac:dyDescent="0.15">
      <c r="A4" s="1117" t="s">
        <v>683</v>
      </c>
      <c r="B4" s="1116"/>
      <c r="C4" s="1116"/>
      <c r="D4" s="1116"/>
      <c r="E4" s="316"/>
      <c r="F4" s="316"/>
      <c r="G4" s="316"/>
      <c r="H4" s="318"/>
      <c r="I4" s="318"/>
      <c r="J4" s="319"/>
      <c r="K4" s="316"/>
      <c r="L4" s="316"/>
      <c r="M4" s="316"/>
      <c r="N4" s="1119"/>
      <c r="O4" s="1077" t="s">
        <v>192</v>
      </c>
      <c r="P4" s="1117" t="s">
        <v>683</v>
      </c>
      <c r="Q4" s="1116"/>
      <c r="R4" s="1116"/>
      <c r="S4" s="1116"/>
      <c r="T4" s="316"/>
      <c r="U4" s="316"/>
      <c r="V4" s="316"/>
      <c r="W4" s="318"/>
      <c r="X4" s="318"/>
      <c r="Y4" s="319"/>
      <c r="Z4" s="316"/>
      <c r="AA4" s="316"/>
      <c r="AB4" s="1121"/>
      <c r="AC4" s="1121"/>
      <c r="AD4" s="1078" t="s">
        <v>192</v>
      </c>
    </row>
    <row r="5" spans="1:31" s="310" customFormat="1" ht="7.5" customHeight="1" x14ac:dyDescent="0.15">
      <c r="A5" s="1709" t="s">
        <v>359</v>
      </c>
      <c r="B5" s="1710"/>
      <c r="C5" s="1711"/>
      <c r="D5" s="1682" t="s">
        <v>360</v>
      </c>
      <c r="E5" s="1683"/>
      <c r="F5" s="1683"/>
      <c r="G5" s="320"/>
      <c r="H5" s="320"/>
      <c r="I5" s="320"/>
      <c r="J5" s="1722"/>
      <c r="K5" s="1722"/>
      <c r="L5" s="1722"/>
      <c r="M5" s="1722"/>
      <c r="N5" s="1722"/>
      <c r="O5" s="1723"/>
      <c r="P5" s="1709" t="s">
        <v>359</v>
      </c>
      <c r="Q5" s="1710"/>
      <c r="R5" s="1711"/>
      <c r="S5" s="1682" t="s">
        <v>360</v>
      </c>
      <c r="T5" s="1683"/>
      <c r="U5" s="1683"/>
      <c r="V5" s="320"/>
      <c r="W5" s="320"/>
      <c r="X5" s="320"/>
      <c r="Y5" s="1722"/>
      <c r="Z5" s="1722"/>
      <c r="AA5" s="1722"/>
      <c r="AB5" s="1722"/>
      <c r="AC5" s="1722"/>
      <c r="AD5" s="1723"/>
      <c r="AE5" s="321"/>
    </row>
    <row r="6" spans="1:31" s="310" customFormat="1" ht="20.100000000000001" customHeight="1" x14ac:dyDescent="0.15">
      <c r="A6" s="1712"/>
      <c r="B6" s="1713"/>
      <c r="C6" s="1714"/>
      <c r="D6" s="1685"/>
      <c r="E6" s="1686"/>
      <c r="F6" s="1686"/>
      <c r="G6" s="1682" t="s">
        <v>361</v>
      </c>
      <c r="H6" s="1683"/>
      <c r="I6" s="1684"/>
      <c r="J6" s="1724" t="s">
        <v>101</v>
      </c>
      <c r="K6" s="1725"/>
      <c r="L6" s="1726"/>
      <c r="M6" s="1724" t="s">
        <v>362</v>
      </c>
      <c r="N6" s="1725"/>
      <c r="O6" s="1726"/>
      <c r="P6" s="1712"/>
      <c r="Q6" s="1713"/>
      <c r="R6" s="1714"/>
      <c r="S6" s="1685"/>
      <c r="T6" s="1686"/>
      <c r="U6" s="1686"/>
      <c r="V6" s="1682" t="s">
        <v>361</v>
      </c>
      <c r="W6" s="1683"/>
      <c r="X6" s="1684"/>
      <c r="Y6" s="1724" t="s">
        <v>101</v>
      </c>
      <c r="Z6" s="1725"/>
      <c r="AA6" s="1726"/>
      <c r="AB6" s="1724" t="s">
        <v>362</v>
      </c>
      <c r="AC6" s="1725"/>
      <c r="AD6" s="1726"/>
      <c r="AE6" s="321"/>
    </row>
    <row r="7" spans="1:31" s="310" customFormat="1" ht="13.5" customHeight="1" x14ac:dyDescent="0.15">
      <c r="A7" s="1712"/>
      <c r="B7" s="1713"/>
      <c r="C7" s="1714"/>
      <c r="D7" s="1688"/>
      <c r="E7" s="1689"/>
      <c r="F7" s="1689"/>
      <c r="G7" s="1688"/>
      <c r="H7" s="1689"/>
      <c r="I7" s="1690"/>
      <c r="J7" s="1727"/>
      <c r="K7" s="1728"/>
      <c r="L7" s="1729"/>
      <c r="M7" s="1727"/>
      <c r="N7" s="1728"/>
      <c r="O7" s="1729"/>
      <c r="P7" s="1715"/>
      <c r="Q7" s="1716"/>
      <c r="R7" s="1717"/>
      <c r="S7" s="1688"/>
      <c r="T7" s="1689"/>
      <c r="U7" s="1689"/>
      <c r="V7" s="1688"/>
      <c r="W7" s="1689"/>
      <c r="X7" s="1690"/>
      <c r="Y7" s="1727"/>
      <c r="Z7" s="1728"/>
      <c r="AA7" s="1729"/>
      <c r="AB7" s="1727"/>
      <c r="AC7" s="1728"/>
      <c r="AD7" s="1729"/>
      <c r="AE7" s="321"/>
    </row>
    <row r="8" spans="1:31" s="311" customFormat="1" ht="14.1" customHeight="1" x14ac:dyDescent="0.15">
      <c r="A8" s="1700" t="s">
        <v>83</v>
      </c>
      <c r="B8" s="1701"/>
      <c r="C8" s="1702"/>
      <c r="D8" s="1681" t="s">
        <v>363</v>
      </c>
      <c r="E8" s="322" t="s">
        <v>365</v>
      </c>
      <c r="F8" s="323" t="s">
        <v>366</v>
      </c>
      <c r="G8" s="1681" t="s">
        <v>363</v>
      </c>
      <c r="H8" s="322" t="s">
        <v>365</v>
      </c>
      <c r="I8" s="323" t="s">
        <v>366</v>
      </c>
      <c r="J8" s="1681" t="s">
        <v>363</v>
      </c>
      <c r="K8" s="322" t="s">
        <v>365</v>
      </c>
      <c r="L8" s="323" t="s">
        <v>366</v>
      </c>
      <c r="M8" s="1681" t="s">
        <v>363</v>
      </c>
      <c r="N8" s="322" t="s">
        <v>365</v>
      </c>
      <c r="O8" s="324" t="s">
        <v>366</v>
      </c>
      <c r="P8" s="1700" t="s">
        <v>83</v>
      </c>
      <c r="Q8" s="1701"/>
      <c r="R8" s="1702"/>
      <c r="S8" s="1681" t="s">
        <v>363</v>
      </c>
      <c r="T8" s="322" t="s">
        <v>365</v>
      </c>
      <c r="U8" s="323" t="s">
        <v>366</v>
      </c>
      <c r="V8" s="1681" t="s">
        <v>363</v>
      </c>
      <c r="W8" s="322" t="s">
        <v>365</v>
      </c>
      <c r="X8" s="323" t="s">
        <v>366</v>
      </c>
      <c r="Y8" s="1681" t="s">
        <v>363</v>
      </c>
      <c r="Z8" s="322" t="s">
        <v>365</v>
      </c>
      <c r="AA8" s="323" t="s">
        <v>366</v>
      </c>
      <c r="AB8" s="1681" t="s">
        <v>363</v>
      </c>
      <c r="AC8" s="322" t="s">
        <v>365</v>
      </c>
      <c r="AD8" s="324" t="s">
        <v>366</v>
      </c>
      <c r="AE8" s="284"/>
    </row>
    <row r="9" spans="1:31" s="311" customFormat="1" ht="14.1" customHeight="1" x14ac:dyDescent="0.15">
      <c r="A9" s="1703"/>
      <c r="B9" s="1704"/>
      <c r="C9" s="1705"/>
      <c r="D9" s="1706"/>
      <c r="E9" s="325" t="s">
        <v>369</v>
      </c>
      <c r="F9" s="326" t="s">
        <v>369</v>
      </c>
      <c r="G9" s="1706"/>
      <c r="H9" s="325" t="s">
        <v>369</v>
      </c>
      <c r="I9" s="326" t="s">
        <v>369</v>
      </c>
      <c r="J9" s="1706"/>
      <c r="K9" s="325" t="s">
        <v>369</v>
      </c>
      <c r="L9" s="326" t="s">
        <v>369</v>
      </c>
      <c r="M9" s="1706"/>
      <c r="N9" s="325" t="s">
        <v>369</v>
      </c>
      <c r="O9" s="325" t="s">
        <v>369</v>
      </c>
      <c r="P9" s="1703"/>
      <c r="Q9" s="1704"/>
      <c r="R9" s="1705"/>
      <c r="S9" s="1706"/>
      <c r="T9" s="325" t="s">
        <v>369</v>
      </c>
      <c r="U9" s="326" t="s">
        <v>369</v>
      </c>
      <c r="V9" s="1706"/>
      <c r="W9" s="325" t="s">
        <v>369</v>
      </c>
      <c r="X9" s="326" t="s">
        <v>369</v>
      </c>
      <c r="Y9" s="1706"/>
      <c r="Z9" s="325" t="s">
        <v>369</v>
      </c>
      <c r="AA9" s="326" t="s">
        <v>369</v>
      </c>
      <c r="AB9" s="1706"/>
      <c r="AC9" s="325" t="s">
        <v>369</v>
      </c>
      <c r="AD9" s="325" t="s">
        <v>369</v>
      </c>
      <c r="AE9" s="284"/>
    </row>
    <row r="10" spans="1:31" s="312" customFormat="1" ht="18" customHeight="1" x14ac:dyDescent="0.15">
      <c r="A10" s="327" t="s">
        <v>1009</v>
      </c>
      <c r="B10" s="956">
        <v>6</v>
      </c>
      <c r="C10" s="328" t="s">
        <v>997</v>
      </c>
      <c r="D10" s="329">
        <v>104.5</v>
      </c>
      <c r="E10" s="330">
        <v>0</v>
      </c>
      <c r="F10" s="330">
        <v>3.3</v>
      </c>
      <c r="G10" s="329">
        <v>104.3</v>
      </c>
      <c r="H10" s="330">
        <v>0.2</v>
      </c>
      <c r="I10" s="330">
        <v>3.3</v>
      </c>
      <c r="J10" s="329">
        <v>103.5</v>
      </c>
      <c r="K10" s="330">
        <v>0.2</v>
      </c>
      <c r="L10" s="330">
        <v>4.3</v>
      </c>
      <c r="M10" s="329">
        <v>100.7</v>
      </c>
      <c r="N10" s="330">
        <v>0.1</v>
      </c>
      <c r="O10" s="331">
        <v>2.6</v>
      </c>
      <c r="P10" s="327" t="s">
        <v>1009</v>
      </c>
      <c r="Q10" s="956">
        <f t="shared" ref="Q10:Q15" si="0">B10</f>
        <v>6</v>
      </c>
      <c r="R10" s="328" t="s">
        <v>997</v>
      </c>
      <c r="S10" s="329">
        <v>105.9</v>
      </c>
      <c r="T10" s="330">
        <v>-0.1</v>
      </c>
      <c r="U10" s="330">
        <v>3.4</v>
      </c>
      <c r="V10" s="329">
        <v>105.8</v>
      </c>
      <c r="W10" s="330">
        <v>0.2</v>
      </c>
      <c r="X10" s="330">
        <v>3.5</v>
      </c>
      <c r="Y10" s="329">
        <v>105</v>
      </c>
      <c r="Z10" s="330">
        <v>0.2</v>
      </c>
      <c r="AA10" s="330">
        <v>4.5</v>
      </c>
      <c r="AB10" s="329">
        <v>103</v>
      </c>
      <c r="AC10" s="330">
        <v>-0.1</v>
      </c>
      <c r="AD10" s="331">
        <v>3</v>
      </c>
      <c r="AE10" s="332"/>
    </row>
    <row r="11" spans="1:31" s="312" customFormat="1" ht="18" customHeight="1" x14ac:dyDescent="0.15">
      <c r="A11" s="327"/>
      <c r="B11" s="956">
        <v>7</v>
      </c>
      <c r="C11" s="328"/>
      <c r="D11" s="329">
        <v>105</v>
      </c>
      <c r="E11" s="330">
        <v>0.5</v>
      </c>
      <c r="F11" s="330">
        <v>3.1</v>
      </c>
      <c r="G11" s="329">
        <v>104.7</v>
      </c>
      <c r="H11" s="330">
        <v>0.4</v>
      </c>
      <c r="I11" s="330">
        <v>3</v>
      </c>
      <c r="J11" s="329">
        <v>104.1</v>
      </c>
      <c r="K11" s="330">
        <v>0.6</v>
      </c>
      <c r="L11" s="330">
        <v>4.3</v>
      </c>
      <c r="M11" s="329">
        <v>101.3</v>
      </c>
      <c r="N11" s="330">
        <v>0.6</v>
      </c>
      <c r="O11" s="331">
        <v>2.6</v>
      </c>
      <c r="P11" s="327"/>
      <c r="Q11" s="956">
        <f t="shared" si="0"/>
        <v>7</v>
      </c>
      <c r="R11" s="328"/>
      <c r="S11" s="329">
        <v>106.6</v>
      </c>
      <c r="T11" s="330">
        <v>0.7</v>
      </c>
      <c r="U11" s="330">
        <v>3.3</v>
      </c>
      <c r="V11" s="329">
        <v>106.4</v>
      </c>
      <c r="W11" s="330">
        <v>0.5</v>
      </c>
      <c r="X11" s="330">
        <v>3.3</v>
      </c>
      <c r="Y11" s="329">
        <v>105.7</v>
      </c>
      <c r="Z11" s="330">
        <v>0.6</v>
      </c>
      <c r="AA11" s="330">
        <v>4.5</v>
      </c>
      <c r="AB11" s="329">
        <v>103.7</v>
      </c>
      <c r="AC11" s="330">
        <v>0.6</v>
      </c>
      <c r="AD11" s="331">
        <v>3.1</v>
      </c>
      <c r="AE11" s="332"/>
    </row>
    <row r="12" spans="1:31" s="313" customFormat="1" ht="18" customHeight="1" x14ac:dyDescent="0.15">
      <c r="A12" s="327"/>
      <c r="B12" s="956">
        <v>8</v>
      </c>
      <c r="C12" s="328"/>
      <c r="D12" s="329">
        <v>105</v>
      </c>
      <c r="E12" s="330">
        <v>-0.1</v>
      </c>
      <c r="F12" s="330">
        <v>2.6</v>
      </c>
      <c r="G12" s="329">
        <v>104.7</v>
      </c>
      <c r="H12" s="330">
        <v>0</v>
      </c>
      <c r="I12" s="330">
        <v>2.5</v>
      </c>
      <c r="J12" s="329">
        <v>104.3</v>
      </c>
      <c r="K12" s="330">
        <v>0.2</v>
      </c>
      <c r="L12" s="330">
        <v>4</v>
      </c>
      <c r="M12" s="329">
        <v>101.6</v>
      </c>
      <c r="N12" s="330">
        <v>0.2</v>
      </c>
      <c r="O12" s="331">
        <v>2.5</v>
      </c>
      <c r="P12" s="327"/>
      <c r="Q12" s="956">
        <f t="shared" si="0"/>
        <v>8</v>
      </c>
      <c r="R12" s="328"/>
      <c r="S12" s="329">
        <v>106.8</v>
      </c>
      <c r="T12" s="330">
        <v>0.2</v>
      </c>
      <c r="U12" s="330">
        <v>3</v>
      </c>
      <c r="V12" s="329">
        <v>106.6</v>
      </c>
      <c r="W12" s="330">
        <v>0.3</v>
      </c>
      <c r="X12" s="330">
        <v>3</v>
      </c>
      <c r="Y12" s="329">
        <v>106</v>
      </c>
      <c r="Z12" s="330">
        <v>0.3</v>
      </c>
      <c r="AA12" s="330">
        <v>4.4000000000000004</v>
      </c>
      <c r="AB12" s="329">
        <v>104</v>
      </c>
      <c r="AC12" s="330">
        <v>0.3</v>
      </c>
      <c r="AD12" s="331">
        <v>3.1</v>
      </c>
      <c r="AE12" s="333"/>
    </row>
    <row r="13" spans="1:31" s="19" customFormat="1" ht="18" customHeight="1" x14ac:dyDescent="0.15">
      <c r="A13" s="327"/>
      <c r="B13" s="956">
        <v>9</v>
      </c>
      <c r="C13" s="328"/>
      <c r="D13" s="329">
        <v>105.4</v>
      </c>
      <c r="E13" s="330">
        <v>0.4</v>
      </c>
      <c r="F13" s="330">
        <v>2.6</v>
      </c>
      <c r="G13" s="329">
        <v>104.9</v>
      </c>
      <c r="H13" s="330">
        <v>0.1</v>
      </c>
      <c r="I13" s="330">
        <v>2.4</v>
      </c>
      <c r="J13" s="329">
        <v>104.7</v>
      </c>
      <c r="K13" s="330">
        <v>0.4</v>
      </c>
      <c r="L13" s="330">
        <v>4.3</v>
      </c>
      <c r="M13" s="329">
        <v>101.8</v>
      </c>
      <c r="N13" s="330">
        <v>0.2</v>
      </c>
      <c r="O13" s="331">
        <v>2.6</v>
      </c>
      <c r="P13" s="327"/>
      <c r="Q13" s="956">
        <f t="shared" si="0"/>
        <v>9</v>
      </c>
      <c r="R13" s="328"/>
      <c r="S13" s="329">
        <v>107.2</v>
      </c>
      <c r="T13" s="330">
        <v>0.4</v>
      </c>
      <c r="U13" s="330">
        <v>3</v>
      </c>
      <c r="V13" s="329">
        <v>106.8</v>
      </c>
      <c r="W13" s="330">
        <v>0.1</v>
      </c>
      <c r="X13" s="330">
        <v>2.8</v>
      </c>
      <c r="Y13" s="329">
        <v>106.3</v>
      </c>
      <c r="Z13" s="330">
        <v>0.2</v>
      </c>
      <c r="AA13" s="330">
        <v>4.5999999999999996</v>
      </c>
      <c r="AB13" s="329">
        <v>104</v>
      </c>
      <c r="AC13" s="330">
        <v>0.1</v>
      </c>
      <c r="AD13" s="331">
        <v>2.9</v>
      </c>
      <c r="AE13" s="334"/>
    </row>
    <row r="14" spans="1:31" s="19" customFormat="1" ht="18" customHeight="1" x14ac:dyDescent="0.15">
      <c r="A14" s="327"/>
      <c r="B14" s="956">
        <v>10</v>
      </c>
      <c r="C14" s="328"/>
      <c r="D14" s="329">
        <v>106.4</v>
      </c>
      <c r="E14" s="330">
        <v>0.9</v>
      </c>
      <c r="F14" s="330">
        <v>2.8</v>
      </c>
      <c r="G14" s="329">
        <v>105.7</v>
      </c>
      <c r="H14" s="330">
        <v>0.8</v>
      </c>
      <c r="I14" s="330">
        <v>2.4</v>
      </c>
      <c r="J14" s="329">
        <v>105.1</v>
      </c>
      <c r="K14" s="330">
        <v>0.4</v>
      </c>
      <c r="L14" s="330">
        <v>4.0999999999999996</v>
      </c>
      <c r="M14" s="329">
        <v>102.1</v>
      </c>
      <c r="N14" s="330">
        <v>0.4</v>
      </c>
      <c r="O14" s="331">
        <v>2.8</v>
      </c>
      <c r="P14" s="327"/>
      <c r="Q14" s="956">
        <f t="shared" si="0"/>
        <v>10</v>
      </c>
      <c r="R14" s="328"/>
      <c r="S14" s="329">
        <v>108.1</v>
      </c>
      <c r="T14" s="330">
        <v>0.8</v>
      </c>
      <c r="U14" s="330">
        <v>3.3</v>
      </c>
      <c r="V14" s="329">
        <v>107.3</v>
      </c>
      <c r="W14" s="330">
        <v>0.5</v>
      </c>
      <c r="X14" s="330">
        <v>2.8</v>
      </c>
      <c r="Y14" s="329">
        <v>106.6</v>
      </c>
      <c r="Z14" s="330">
        <v>0.3</v>
      </c>
      <c r="AA14" s="330">
        <v>4.3</v>
      </c>
      <c r="AB14" s="329">
        <v>104.4</v>
      </c>
      <c r="AC14" s="330">
        <v>0.3</v>
      </c>
      <c r="AD14" s="331">
        <v>3.1</v>
      </c>
      <c r="AE14" s="334"/>
    </row>
    <row r="15" spans="1:31" s="19" customFormat="1" ht="18" customHeight="1" x14ac:dyDescent="0.15">
      <c r="A15" s="335"/>
      <c r="B15" s="958">
        <v>11</v>
      </c>
      <c r="C15" s="336"/>
      <c r="D15" s="337">
        <v>106.1</v>
      </c>
      <c r="E15" s="338">
        <v>-0.3</v>
      </c>
      <c r="F15" s="338">
        <v>2.2999999999999998</v>
      </c>
      <c r="G15" s="339">
        <v>105.8</v>
      </c>
      <c r="H15" s="338">
        <v>0.1</v>
      </c>
      <c r="I15" s="338">
        <v>2.1</v>
      </c>
      <c r="J15" s="339">
        <v>105.2</v>
      </c>
      <c r="K15" s="338">
        <v>0.1</v>
      </c>
      <c r="L15" s="338">
        <v>3.8</v>
      </c>
      <c r="M15" s="339">
        <v>102.1</v>
      </c>
      <c r="N15" s="338">
        <v>0</v>
      </c>
      <c r="O15" s="340">
        <v>2.6</v>
      </c>
      <c r="P15" s="335"/>
      <c r="Q15" s="1166">
        <f t="shared" si="0"/>
        <v>11</v>
      </c>
      <c r="R15" s="336"/>
      <c r="S15" s="339">
        <v>107.9</v>
      </c>
      <c r="T15" s="338">
        <v>-0.2</v>
      </c>
      <c r="U15" s="338">
        <v>2.9</v>
      </c>
      <c r="V15" s="339">
        <v>107.4</v>
      </c>
      <c r="W15" s="338">
        <v>0.1</v>
      </c>
      <c r="X15" s="338">
        <v>2.6</v>
      </c>
      <c r="Y15" s="339">
        <v>106.6</v>
      </c>
      <c r="Z15" s="338">
        <v>0</v>
      </c>
      <c r="AA15" s="338">
        <v>4</v>
      </c>
      <c r="AB15" s="339">
        <v>104.4</v>
      </c>
      <c r="AC15" s="338">
        <v>0</v>
      </c>
      <c r="AD15" s="340">
        <v>2.9</v>
      </c>
      <c r="AE15" s="334"/>
    </row>
    <row r="16" spans="1:31" s="305" customFormat="1" ht="14.25" customHeight="1" x14ac:dyDescent="0.15">
      <c r="A16" s="1709" t="s">
        <v>1010</v>
      </c>
      <c r="B16" s="1713"/>
      <c r="C16" s="1714"/>
      <c r="D16" s="1709" t="s">
        <v>1011</v>
      </c>
      <c r="E16" s="1710"/>
      <c r="F16" s="1710"/>
      <c r="G16" s="1719"/>
      <c r="H16" s="1720"/>
      <c r="I16" s="1721"/>
      <c r="J16" s="1709" t="s">
        <v>1012</v>
      </c>
      <c r="K16" s="1710"/>
      <c r="L16" s="1710"/>
      <c r="M16" s="1718" t="s">
        <v>1013</v>
      </c>
      <c r="N16" s="1718"/>
      <c r="O16" s="1718"/>
      <c r="P16" s="1709" t="s">
        <v>1010</v>
      </c>
      <c r="Q16" s="1710"/>
      <c r="R16" s="1711"/>
      <c r="S16" s="1709" t="s">
        <v>1011</v>
      </c>
      <c r="T16" s="1710"/>
      <c r="U16" s="1710"/>
      <c r="V16" s="1719"/>
      <c r="W16" s="1720"/>
      <c r="X16" s="1721"/>
      <c r="Y16" s="1709" t="s">
        <v>1012</v>
      </c>
      <c r="Z16" s="1710"/>
      <c r="AA16" s="1710"/>
      <c r="AB16" s="1718" t="s">
        <v>1013</v>
      </c>
      <c r="AC16" s="1718"/>
      <c r="AD16" s="1718"/>
      <c r="AE16" s="342"/>
    </row>
    <row r="17" spans="1:31" s="311" customFormat="1" ht="12" customHeight="1" x14ac:dyDescent="0.15">
      <c r="A17" s="1712"/>
      <c r="B17" s="1713"/>
      <c r="C17" s="1714"/>
      <c r="D17" s="1712"/>
      <c r="E17" s="1713"/>
      <c r="F17" s="1714"/>
      <c r="G17" s="1709" t="s">
        <v>1014</v>
      </c>
      <c r="H17" s="1710"/>
      <c r="I17" s="1711"/>
      <c r="J17" s="1712"/>
      <c r="K17" s="1713"/>
      <c r="L17" s="1713"/>
      <c r="M17" s="1718"/>
      <c r="N17" s="1718"/>
      <c r="O17" s="1718"/>
      <c r="P17" s="1712"/>
      <c r="Q17" s="1713"/>
      <c r="R17" s="1714"/>
      <c r="S17" s="1712"/>
      <c r="T17" s="1713"/>
      <c r="U17" s="1714"/>
      <c r="V17" s="1709" t="s">
        <v>1014</v>
      </c>
      <c r="W17" s="1710"/>
      <c r="X17" s="1711"/>
      <c r="Y17" s="1712"/>
      <c r="Z17" s="1713"/>
      <c r="AA17" s="1713"/>
      <c r="AB17" s="1718"/>
      <c r="AC17" s="1718"/>
      <c r="AD17" s="1718"/>
      <c r="AE17" s="284"/>
    </row>
    <row r="18" spans="1:31" s="311" customFormat="1" ht="13.5" customHeight="1" x14ac:dyDescent="0.15">
      <c r="A18" s="1712"/>
      <c r="B18" s="1713"/>
      <c r="C18" s="1714"/>
      <c r="D18" s="1715"/>
      <c r="E18" s="1716"/>
      <c r="F18" s="1717"/>
      <c r="G18" s="1715"/>
      <c r="H18" s="1716"/>
      <c r="I18" s="1717"/>
      <c r="J18" s="1715"/>
      <c r="K18" s="1716"/>
      <c r="L18" s="1716"/>
      <c r="M18" s="1718"/>
      <c r="N18" s="1718"/>
      <c r="O18" s="1718"/>
      <c r="P18" s="1715"/>
      <c r="Q18" s="1716"/>
      <c r="R18" s="1717"/>
      <c r="S18" s="1715"/>
      <c r="T18" s="1716"/>
      <c r="U18" s="1717"/>
      <c r="V18" s="1715"/>
      <c r="W18" s="1716"/>
      <c r="X18" s="1717"/>
      <c r="Y18" s="1715"/>
      <c r="Z18" s="1716"/>
      <c r="AA18" s="1716"/>
      <c r="AB18" s="1718"/>
      <c r="AC18" s="1718"/>
      <c r="AD18" s="1718"/>
      <c r="AE18" s="284"/>
    </row>
    <row r="19" spans="1:31" s="311" customFormat="1" ht="14.1" customHeight="1" x14ac:dyDescent="0.15">
      <c r="A19" s="1700" t="s">
        <v>1015</v>
      </c>
      <c r="B19" s="1701"/>
      <c r="C19" s="1702"/>
      <c r="D19" s="1681" t="s">
        <v>1016</v>
      </c>
      <c r="E19" s="322" t="s">
        <v>1017</v>
      </c>
      <c r="F19" s="324" t="s">
        <v>1018</v>
      </c>
      <c r="G19" s="1707" t="s">
        <v>1016</v>
      </c>
      <c r="H19" s="322" t="s">
        <v>1017</v>
      </c>
      <c r="I19" s="323" t="s">
        <v>1018</v>
      </c>
      <c r="J19" s="1681" t="s">
        <v>1016</v>
      </c>
      <c r="K19" s="322" t="s">
        <v>1017</v>
      </c>
      <c r="L19" s="324" t="s">
        <v>1018</v>
      </c>
      <c r="M19" s="1681" t="s">
        <v>1016</v>
      </c>
      <c r="N19" s="322" t="s">
        <v>1017</v>
      </c>
      <c r="O19" s="324" t="s">
        <v>1018</v>
      </c>
      <c r="P19" s="1700" t="s">
        <v>1015</v>
      </c>
      <c r="Q19" s="1701"/>
      <c r="R19" s="1702"/>
      <c r="S19" s="1681" t="s">
        <v>1016</v>
      </c>
      <c r="T19" s="322" t="s">
        <v>1017</v>
      </c>
      <c r="U19" s="324" t="s">
        <v>1018</v>
      </c>
      <c r="V19" s="1707" t="s">
        <v>1016</v>
      </c>
      <c r="W19" s="322" t="s">
        <v>1017</v>
      </c>
      <c r="X19" s="323" t="s">
        <v>1018</v>
      </c>
      <c r="Y19" s="1681" t="s">
        <v>1016</v>
      </c>
      <c r="Z19" s="322" t="s">
        <v>1017</v>
      </c>
      <c r="AA19" s="324" t="s">
        <v>1018</v>
      </c>
      <c r="AB19" s="1681" t="s">
        <v>1016</v>
      </c>
      <c r="AC19" s="322" t="s">
        <v>1017</v>
      </c>
      <c r="AD19" s="324" t="s">
        <v>1018</v>
      </c>
      <c r="AE19" s="284"/>
    </row>
    <row r="20" spans="1:31" s="311" customFormat="1" ht="14.1" customHeight="1" x14ac:dyDescent="0.15">
      <c r="A20" s="1703"/>
      <c r="B20" s="1704"/>
      <c r="C20" s="1705"/>
      <c r="D20" s="1706"/>
      <c r="E20" s="325" t="s">
        <v>1019</v>
      </c>
      <c r="F20" s="325" t="s">
        <v>1020</v>
      </c>
      <c r="G20" s="1708"/>
      <c r="H20" s="325" t="s">
        <v>1020</v>
      </c>
      <c r="I20" s="326" t="s">
        <v>1020</v>
      </c>
      <c r="J20" s="1434"/>
      <c r="K20" s="325" t="s">
        <v>1019</v>
      </c>
      <c r="L20" s="325" t="s">
        <v>1020</v>
      </c>
      <c r="M20" s="1434"/>
      <c r="N20" s="325" t="s">
        <v>1020</v>
      </c>
      <c r="O20" s="325" t="s">
        <v>1019</v>
      </c>
      <c r="P20" s="1703"/>
      <c r="Q20" s="1704"/>
      <c r="R20" s="1705"/>
      <c r="S20" s="1706"/>
      <c r="T20" s="325" t="s">
        <v>1019</v>
      </c>
      <c r="U20" s="325" t="s">
        <v>1020</v>
      </c>
      <c r="V20" s="1708"/>
      <c r="W20" s="325" t="s">
        <v>1019</v>
      </c>
      <c r="X20" s="326" t="s">
        <v>1019</v>
      </c>
      <c r="Y20" s="1434"/>
      <c r="Z20" s="325" t="s">
        <v>1020</v>
      </c>
      <c r="AA20" s="325" t="s">
        <v>1020</v>
      </c>
      <c r="AB20" s="1434"/>
      <c r="AC20" s="325" t="s">
        <v>1020</v>
      </c>
      <c r="AD20" s="325" t="s">
        <v>1020</v>
      </c>
      <c r="AE20" s="284"/>
    </row>
    <row r="21" spans="1:31" s="312" customFormat="1" ht="18" customHeight="1" x14ac:dyDescent="0.15">
      <c r="A21" s="327" t="s">
        <v>1009</v>
      </c>
      <c r="B21" s="956">
        <f t="shared" ref="B21:B26" si="1">B10</f>
        <v>6</v>
      </c>
      <c r="C21" s="328" t="s">
        <v>997</v>
      </c>
      <c r="D21" s="329">
        <v>111</v>
      </c>
      <c r="E21" s="330">
        <v>0.1</v>
      </c>
      <c r="F21" s="330">
        <v>8.1</v>
      </c>
      <c r="G21" s="329">
        <v>109.7</v>
      </c>
      <c r="H21" s="330">
        <v>-3</v>
      </c>
      <c r="I21" s="330">
        <v>3.9</v>
      </c>
      <c r="J21" s="329">
        <v>100</v>
      </c>
      <c r="K21" s="330">
        <v>0.1</v>
      </c>
      <c r="L21" s="330">
        <v>0.7</v>
      </c>
      <c r="M21" s="329">
        <v>109.3</v>
      </c>
      <c r="N21" s="330">
        <v>-1.5</v>
      </c>
      <c r="O21" s="331">
        <v>-6.7</v>
      </c>
      <c r="P21" s="327" t="s">
        <v>1009</v>
      </c>
      <c r="Q21" s="956">
        <f t="shared" ref="Q21:Q26" si="2">B10</f>
        <v>6</v>
      </c>
      <c r="R21" s="328" t="s">
        <v>997</v>
      </c>
      <c r="S21" s="329">
        <v>110.6</v>
      </c>
      <c r="T21" s="330">
        <v>0</v>
      </c>
      <c r="U21" s="330">
        <v>7.7</v>
      </c>
      <c r="V21" s="329">
        <v>107.7</v>
      </c>
      <c r="W21" s="330">
        <v>-5.4</v>
      </c>
      <c r="X21" s="330">
        <v>0.2</v>
      </c>
      <c r="Y21" s="329">
        <v>106.8</v>
      </c>
      <c r="Z21" s="330">
        <v>0.3</v>
      </c>
      <c r="AA21" s="330">
        <v>1.9</v>
      </c>
      <c r="AB21" s="329">
        <v>108.3</v>
      </c>
      <c r="AC21" s="330">
        <v>-1.3</v>
      </c>
      <c r="AD21" s="331">
        <v>-6.9</v>
      </c>
      <c r="AE21" s="332"/>
    </row>
    <row r="22" spans="1:31" s="312" customFormat="1" ht="18" customHeight="1" x14ac:dyDescent="0.15">
      <c r="A22" s="327"/>
      <c r="B22" s="956">
        <f t="shared" si="1"/>
        <v>7</v>
      </c>
      <c r="C22" s="328"/>
      <c r="D22" s="329">
        <v>111.8</v>
      </c>
      <c r="E22" s="330">
        <v>0.7</v>
      </c>
      <c r="F22" s="330">
        <v>8.3000000000000007</v>
      </c>
      <c r="G22" s="329">
        <v>112.3</v>
      </c>
      <c r="H22" s="330">
        <v>2.4</v>
      </c>
      <c r="I22" s="330">
        <v>5.0999999999999996</v>
      </c>
      <c r="J22" s="329">
        <v>100.2</v>
      </c>
      <c r="K22" s="330">
        <v>0.2</v>
      </c>
      <c r="L22" s="330">
        <v>0.8</v>
      </c>
      <c r="M22" s="329">
        <v>107.4</v>
      </c>
      <c r="N22" s="330">
        <v>-1.8</v>
      </c>
      <c r="O22" s="331">
        <v>-10.199999999999999</v>
      </c>
      <c r="P22" s="327"/>
      <c r="Q22" s="956">
        <f t="shared" si="2"/>
        <v>7</v>
      </c>
      <c r="R22" s="328"/>
      <c r="S22" s="329">
        <v>111.8</v>
      </c>
      <c r="T22" s="330">
        <v>1.1000000000000001</v>
      </c>
      <c r="U22" s="330">
        <v>8.1</v>
      </c>
      <c r="V22" s="329">
        <v>112</v>
      </c>
      <c r="W22" s="330">
        <v>4</v>
      </c>
      <c r="X22" s="330">
        <v>3.2</v>
      </c>
      <c r="Y22" s="329">
        <v>106.8</v>
      </c>
      <c r="Z22" s="330">
        <v>0.1</v>
      </c>
      <c r="AA22" s="330">
        <v>1.9</v>
      </c>
      <c r="AB22" s="329">
        <v>106.7</v>
      </c>
      <c r="AC22" s="330">
        <v>-1.4</v>
      </c>
      <c r="AD22" s="331">
        <v>-10</v>
      </c>
      <c r="AE22" s="332"/>
    </row>
    <row r="23" spans="1:31" s="313" customFormat="1" ht="18" customHeight="1" x14ac:dyDescent="0.15">
      <c r="A23" s="327"/>
      <c r="B23" s="956">
        <f t="shared" si="1"/>
        <v>8</v>
      </c>
      <c r="C23" s="328"/>
      <c r="D23" s="329">
        <v>111.4</v>
      </c>
      <c r="E23" s="330">
        <v>-0.4</v>
      </c>
      <c r="F23" s="330">
        <v>7.4</v>
      </c>
      <c r="G23" s="329">
        <v>109.8</v>
      </c>
      <c r="H23" s="330">
        <v>-2.2000000000000002</v>
      </c>
      <c r="I23" s="330">
        <v>3</v>
      </c>
      <c r="J23" s="329">
        <v>100.1</v>
      </c>
      <c r="K23" s="330">
        <v>-0.1</v>
      </c>
      <c r="L23" s="330">
        <v>0.7</v>
      </c>
      <c r="M23" s="329">
        <v>104.2</v>
      </c>
      <c r="N23" s="330">
        <v>-2.9</v>
      </c>
      <c r="O23" s="331">
        <v>-14.3</v>
      </c>
      <c r="P23" s="327"/>
      <c r="Q23" s="956">
        <f t="shared" si="2"/>
        <v>8</v>
      </c>
      <c r="R23" s="328"/>
      <c r="S23" s="329">
        <v>112</v>
      </c>
      <c r="T23" s="330">
        <v>0.1</v>
      </c>
      <c r="U23" s="330">
        <v>7.9</v>
      </c>
      <c r="V23" s="329">
        <v>110.5</v>
      </c>
      <c r="W23" s="330">
        <v>-1.3</v>
      </c>
      <c r="X23" s="330">
        <v>4.5</v>
      </c>
      <c r="Y23" s="329">
        <v>106.9</v>
      </c>
      <c r="Z23" s="330">
        <v>0.1</v>
      </c>
      <c r="AA23" s="330">
        <v>1.7</v>
      </c>
      <c r="AB23" s="329">
        <v>104.1</v>
      </c>
      <c r="AC23" s="330">
        <v>-2.5</v>
      </c>
      <c r="AD23" s="331">
        <v>-13.6</v>
      </c>
      <c r="AE23" s="333"/>
    </row>
    <row r="24" spans="1:31" s="19" customFormat="1" ht="18" customHeight="1" x14ac:dyDescent="0.15">
      <c r="A24" s="327"/>
      <c r="B24" s="956">
        <f t="shared" si="1"/>
        <v>9</v>
      </c>
      <c r="C24" s="328"/>
      <c r="D24" s="329">
        <v>113.4</v>
      </c>
      <c r="E24" s="330">
        <v>1.8</v>
      </c>
      <c r="F24" s="330">
        <v>8.6</v>
      </c>
      <c r="G24" s="329">
        <v>117.8</v>
      </c>
      <c r="H24" s="330">
        <v>7.3</v>
      </c>
      <c r="I24" s="330">
        <v>7.8</v>
      </c>
      <c r="J24" s="329">
        <v>100.2</v>
      </c>
      <c r="K24" s="330">
        <v>0.1</v>
      </c>
      <c r="L24" s="330">
        <v>0.8</v>
      </c>
      <c r="M24" s="329">
        <v>101.7</v>
      </c>
      <c r="N24" s="330">
        <v>-2.5</v>
      </c>
      <c r="O24" s="331">
        <v>-18.399999999999999</v>
      </c>
      <c r="P24" s="327"/>
      <c r="Q24" s="956">
        <f t="shared" si="2"/>
        <v>9</v>
      </c>
      <c r="R24" s="328"/>
      <c r="S24" s="329">
        <v>113.7</v>
      </c>
      <c r="T24" s="330">
        <v>1.6</v>
      </c>
      <c r="U24" s="330">
        <v>9.1999999999999993</v>
      </c>
      <c r="V24" s="329">
        <v>117.5</v>
      </c>
      <c r="W24" s="330">
        <v>6.2</v>
      </c>
      <c r="X24" s="330">
        <v>7.5</v>
      </c>
      <c r="Y24" s="329">
        <v>107</v>
      </c>
      <c r="Z24" s="330">
        <v>0.1</v>
      </c>
      <c r="AA24" s="330">
        <v>1.8</v>
      </c>
      <c r="AB24" s="329">
        <v>102</v>
      </c>
      <c r="AC24" s="330">
        <v>-2.1</v>
      </c>
      <c r="AD24" s="331">
        <v>-17.3</v>
      </c>
      <c r="AE24" s="334"/>
    </row>
    <row r="25" spans="1:31" s="19" customFormat="1" ht="18" customHeight="1" x14ac:dyDescent="0.15">
      <c r="A25" s="327"/>
      <c r="B25" s="956">
        <f t="shared" si="1"/>
        <v>10</v>
      </c>
      <c r="C25" s="328"/>
      <c r="D25" s="329">
        <v>114.6</v>
      </c>
      <c r="E25" s="330">
        <v>1.1000000000000001</v>
      </c>
      <c r="F25" s="330">
        <v>7.6</v>
      </c>
      <c r="G25" s="329">
        <v>122.1</v>
      </c>
      <c r="H25" s="330">
        <v>3.7</v>
      </c>
      <c r="I25" s="330">
        <v>9.6</v>
      </c>
      <c r="J25" s="329">
        <v>100.2</v>
      </c>
      <c r="K25" s="330">
        <v>0</v>
      </c>
      <c r="L25" s="330">
        <v>0.5</v>
      </c>
      <c r="M25" s="329">
        <v>108.3</v>
      </c>
      <c r="N25" s="330">
        <v>6.5</v>
      </c>
      <c r="O25" s="331">
        <v>-14</v>
      </c>
      <c r="P25" s="327"/>
      <c r="Q25" s="956">
        <f t="shared" si="2"/>
        <v>10</v>
      </c>
      <c r="R25" s="328"/>
      <c r="S25" s="329">
        <v>115.5</v>
      </c>
      <c r="T25" s="330">
        <v>1.5</v>
      </c>
      <c r="U25" s="330">
        <v>8.6999999999999993</v>
      </c>
      <c r="V25" s="329">
        <v>126.4</v>
      </c>
      <c r="W25" s="330">
        <v>7.6</v>
      </c>
      <c r="X25" s="330">
        <v>13</v>
      </c>
      <c r="Y25" s="329">
        <v>107.1</v>
      </c>
      <c r="Z25" s="330">
        <v>0.1</v>
      </c>
      <c r="AA25" s="330">
        <v>1.4</v>
      </c>
      <c r="AB25" s="329">
        <v>106.6</v>
      </c>
      <c r="AC25" s="330">
        <v>4.5</v>
      </c>
      <c r="AD25" s="331">
        <v>-14.2</v>
      </c>
      <c r="AE25" s="334"/>
    </row>
    <row r="26" spans="1:31" s="19" customFormat="1" ht="18" customHeight="1" x14ac:dyDescent="0.15">
      <c r="A26" s="335"/>
      <c r="B26" s="1166">
        <f t="shared" si="1"/>
        <v>11</v>
      </c>
      <c r="C26" s="336"/>
      <c r="D26" s="339">
        <v>113.5</v>
      </c>
      <c r="E26" s="338">
        <v>-0.9</v>
      </c>
      <c r="F26" s="338">
        <v>6.8</v>
      </c>
      <c r="G26" s="339">
        <v>112.8</v>
      </c>
      <c r="H26" s="338">
        <v>-7.6</v>
      </c>
      <c r="I26" s="338">
        <v>5.8</v>
      </c>
      <c r="J26" s="339">
        <v>100.2</v>
      </c>
      <c r="K26" s="338">
        <v>0</v>
      </c>
      <c r="L26" s="338">
        <v>0.6</v>
      </c>
      <c r="M26" s="339">
        <v>107.9</v>
      </c>
      <c r="N26" s="338">
        <v>-0.4</v>
      </c>
      <c r="O26" s="340">
        <v>-14.9</v>
      </c>
      <c r="P26" s="335"/>
      <c r="Q26" s="1166">
        <f t="shared" si="2"/>
        <v>11</v>
      </c>
      <c r="R26" s="336"/>
      <c r="S26" s="339">
        <v>114.6</v>
      </c>
      <c r="T26" s="338">
        <v>-0.8</v>
      </c>
      <c r="U26" s="338">
        <v>7.6</v>
      </c>
      <c r="V26" s="339">
        <v>120.1</v>
      </c>
      <c r="W26" s="338">
        <v>-5</v>
      </c>
      <c r="X26" s="338">
        <v>10</v>
      </c>
      <c r="Y26" s="339">
        <v>107.2</v>
      </c>
      <c r="Z26" s="338">
        <v>0</v>
      </c>
      <c r="AA26" s="338">
        <v>1.1000000000000001</v>
      </c>
      <c r="AB26" s="339">
        <v>107.5</v>
      </c>
      <c r="AC26" s="338">
        <v>0.9</v>
      </c>
      <c r="AD26" s="340">
        <v>-13.9</v>
      </c>
      <c r="AE26" s="334"/>
    </row>
    <row r="27" spans="1:31" ht="13.5" x14ac:dyDescent="0.15">
      <c r="A27" s="1709" t="s">
        <v>1010</v>
      </c>
      <c r="B27" s="1710"/>
      <c r="C27" s="1711"/>
      <c r="D27" s="1709" t="s">
        <v>1021</v>
      </c>
      <c r="E27" s="1710"/>
      <c r="F27" s="1711"/>
      <c r="G27" s="1682" t="s">
        <v>1022</v>
      </c>
      <c r="H27" s="1683"/>
      <c r="I27" s="1684"/>
      <c r="J27" s="1682" t="s">
        <v>1023</v>
      </c>
      <c r="K27" s="1683"/>
      <c r="L27" s="1684"/>
      <c r="M27" s="1682" t="s">
        <v>1024</v>
      </c>
      <c r="N27" s="1683"/>
      <c r="O27" s="1684"/>
      <c r="P27" s="1709" t="s">
        <v>1010</v>
      </c>
      <c r="Q27" s="1710"/>
      <c r="R27" s="1711"/>
      <c r="S27" s="1709" t="s">
        <v>1021</v>
      </c>
      <c r="T27" s="1710"/>
      <c r="U27" s="1711"/>
      <c r="V27" s="1682" t="s">
        <v>1022</v>
      </c>
      <c r="W27" s="1683"/>
      <c r="X27" s="1684"/>
      <c r="Y27" s="1682" t="s">
        <v>1023</v>
      </c>
      <c r="Z27" s="1683"/>
      <c r="AA27" s="1684"/>
      <c r="AB27" s="1682" t="s">
        <v>1024</v>
      </c>
      <c r="AC27" s="1683"/>
      <c r="AD27" s="1684"/>
      <c r="AE27" s="115"/>
    </row>
    <row r="28" spans="1:31" ht="13.5" x14ac:dyDescent="0.15">
      <c r="A28" s="1712"/>
      <c r="B28" s="1713"/>
      <c r="C28" s="1714"/>
      <c r="D28" s="1712"/>
      <c r="E28" s="1713"/>
      <c r="F28" s="1714"/>
      <c r="G28" s="1685"/>
      <c r="H28" s="1686"/>
      <c r="I28" s="1687"/>
      <c r="J28" s="1685"/>
      <c r="K28" s="1686"/>
      <c r="L28" s="1687"/>
      <c r="M28" s="1685"/>
      <c r="N28" s="1686"/>
      <c r="O28" s="1687"/>
      <c r="P28" s="1712"/>
      <c r="Q28" s="1713"/>
      <c r="R28" s="1714"/>
      <c r="S28" s="1712"/>
      <c r="T28" s="1713"/>
      <c r="U28" s="1714"/>
      <c r="V28" s="1685"/>
      <c r="W28" s="1686"/>
      <c r="X28" s="1687"/>
      <c r="Y28" s="1685"/>
      <c r="Z28" s="1686"/>
      <c r="AA28" s="1687"/>
      <c r="AB28" s="1685"/>
      <c r="AC28" s="1686"/>
      <c r="AD28" s="1687"/>
      <c r="AE28" s="115"/>
    </row>
    <row r="29" spans="1:31" ht="13.5" x14ac:dyDescent="0.15">
      <c r="A29" s="1712"/>
      <c r="B29" s="1713"/>
      <c r="C29" s="1714"/>
      <c r="D29" s="1715"/>
      <c r="E29" s="1716"/>
      <c r="F29" s="1717"/>
      <c r="G29" s="1688"/>
      <c r="H29" s="1689"/>
      <c r="I29" s="1690"/>
      <c r="J29" s="1688"/>
      <c r="K29" s="1689"/>
      <c r="L29" s="1690"/>
      <c r="M29" s="1688"/>
      <c r="N29" s="1689"/>
      <c r="O29" s="1690"/>
      <c r="P29" s="1715"/>
      <c r="Q29" s="1716"/>
      <c r="R29" s="1717"/>
      <c r="S29" s="1715"/>
      <c r="T29" s="1716"/>
      <c r="U29" s="1717"/>
      <c r="V29" s="1688"/>
      <c r="W29" s="1689"/>
      <c r="X29" s="1690"/>
      <c r="Y29" s="1688"/>
      <c r="Z29" s="1689"/>
      <c r="AA29" s="1690"/>
      <c r="AB29" s="1688"/>
      <c r="AC29" s="1689"/>
      <c r="AD29" s="1690"/>
      <c r="AE29" s="115"/>
    </row>
    <row r="30" spans="1:31" ht="14.1" customHeight="1" x14ac:dyDescent="0.15">
      <c r="A30" s="1700" t="s">
        <v>1015</v>
      </c>
      <c r="B30" s="1701"/>
      <c r="C30" s="1702"/>
      <c r="D30" s="1681" t="s">
        <v>1016</v>
      </c>
      <c r="E30" s="322" t="s">
        <v>1017</v>
      </c>
      <c r="F30" s="323" t="s">
        <v>1018</v>
      </c>
      <c r="G30" s="1681" t="s">
        <v>1016</v>
      </c>
      <c r="H30" s="322" t="s">
        <v>1017</v>
      </c>
      <c r="I30" s="323" t="s">
        <v>1018</v>
      </c>
      <c r="J30" s="1681" t="s">
        <v>1016</v>
      </c>
      <c r="K30" s="322" t="s">
        <v>1017</v>
      </c>
      <c r="L30" s="323" t="s">
        <v>1018</v>
      </c>
      <c r="M30" s="1681" t="s">
        <v>1016</v>
      </c>
      <c r="N30" s="322" t="s">
        <v>1017</v>
      </c>
      <c r="O30" s="324" t="s">
        <v>1018</v>
      </c>
      <c r="P30" s="1700" t="s">
        <v>1015</v>
      </c>
      <c r="Q30" s="1701"/>
      <c r="R30" s="1702"/>
      <c r="S30" s="1681" t="s">
        <v>1016</v>
      </c>
      <c r="T30" s="322" t="s">
        <v>1017</v>
      </c>
      <c r="U30" s="323" t="s">
        <v>1018</v>
      </c>
      <c r="V30" s="1681" t="s">
        <v>1016</v>
      </c>
      <c r="W30" s="322" t="s">
        <v>1017</v>
      </c>
      <c r="X30" s="323" t="s">
        <v>1018</v>
      </c>
      <c r="Y30" s="1681" t="s">
        <v>1016</v>
      </c>
      <c r="Z30" s="322" t="s">
        <v>1017</v>
      </c>
      <c r="AA30" s="323" t="s">
        <v>1018</v>
      </c>
      <c r="AB30" s="1681" t="s">
        <v>1016</v>
      </c>
      <c r="AC30" s="322" t="s">
        <v>1017</v>
      </c>
      <c r="AD30" s="324" t="s">
        <v>1018</v>
      </c>
      <c r="AE30" s="115"/>
    </row>
    <row r="31" spans="1:31" ht="14.1" customHeight="1" x14ac:dyDescent="0.15">
      <c r="A31" s="1703"/>
      <c r="B31" s="1704"/>
      <c r="C31" s="1705"/>
      <c r="D31" s="1706"/>
      <c r="E31" s="325" t="s">
        <v>1019</v>
      </c>
      <c r="F31" s="326" t="s">
        <v>1020</v>
      </c>
      <c r="G31" s="1706"/>
      <c r="H31" s="325" t="s">
        <v>1019</v>
      </c>
      <c r="I31" s="326" t="s">
        <v>1020</v>
      </c>
      <c r="J31" s="1706"/>
      <c r="K31" s="325" t="s">
        <v>1019</v>
      </c>
      <c r="L31" s="326" t="s">
        <v>1020</v>
      </c>
      <c r="M31" s="1706"/>
      <c r="N31" s="325" t="s">
        <v>1019</v>
      </c>
      <c r="O31" s="325" t="s">
        <v>1019</v>
      </c>
      <c r="P31" s="1703"/>
      <c r="Q31" s="1704"/>
      <c r="R31" s="1705"/>
      <c r="S31" s="1706"/>
      <c r="T31" s="325" t="s">
        <v>1019</v>
      </c>
      <c r="U31" s="326" t="s">
        <v>1020</v>
      </c>
      <c r="V31" s="1706"/>
      <c r="W31" s="325" t="s">
        <v>1019</v>
      </c>
      <c r="X31" s="326" t="s">
        <v>1020</v>
      </c>
      <c r="Y31" s="1706"/>
      <c r="Z31" s="325" t="s">
        <v>1019</v>
      </c>
      <c r="AA31" s="326" t="s">
        <v>1020</v>
      </c>
      <c r="AB31" s="1706"/>
      <c r="AC31" s="325" t="s">
        <v>1019</v>
      </c>
      <c r="AD31" s="325" t="s">
        <v>1019</v>
      </c>
      <c r="AE31" s="115"/>
    </row>
    <row r="32" spans="1:31" s="312" customFormat="1" ht="18" customHeight="1" x14ac:dyDescent="0.15">
      <c r="A32" s="327" t="s">
        <v>1009</v>
      </c>
      <c r="B32" s="956">
        <f t="shared" ref="B32:B37" si="3">B10</f>
        <v>6</v>
      </c>
      <c r="C32" s="328" t="s">
        <v>997</v>
      </c>
      <c r="D32" s="329">
        <v>111.9</v>
      </c>
      <c r="E32" s="330">
        <v>2</v>
      </c>
      <c r="F32" s="330">
        <v>10.199999999999999</v>
      </c>
      <c r="G32" s="329">
        <v>103.6</v>
      </c>
      <c r="H32" s="330">
        <v>-1</v>
      </c>
      <c r="I32" s="330">
        <v>1.4</v>
      </c>
      <c r="J32" s="329">
        <v>101.2</v>
      </c>
      <c r="K32" s="330">
        <v>-0.2</v>
      </c>
      <c r="L32" s="330">
        <v>3.1</v>
      </c>
      <c r="M32" s="329">
        <v>94.9</v>
      </c>
      <c r="N32" s="330">
        <v>0.6</v>
      </c>
      <c r="O32" s="331">
        <v>2.6</v>
      </c>
      <c r="P32" s="327" t="s">
        <v>1009</v>
      </c>
      <c r="Q32" s="956">
        <f t="shared" ref="Q32:Q37" si="4">B10</f>
        <v>6</v>
      </c>
      <c r="R32" s="328" t="s">
        <v>997</v>
      </c>
      <c r="S32" s="329">
        <v>117.4</v>
      </c>
      <c r="T32" s="330">
        <v>-0.4</v>
      </c>
      <c r="U32" s="330">
        <v>13.3</v>
      </c>
      <c r="V32" s="329">
        <v>107.3</v>
      </c>
      <c r="W32" s="330">
        <v>-0.3</v>
      </c>
      <c r="X32" s="330">
        <v>4.4000000000000004</v>
      </c>
      <c r="Y32" s="329">
        <v>101.1</v>
      </c>
      <c r="Z32" s="330">
        <v>-0.6</v>
      </c>
      <c r="AA32" s="330">
        <v>2.6</v>
      </c>
      <c r="AB32" s="329">
        <v>97.5</v>
      </c>
      <c r="AC32" s="330">
        <v>0.4</v>
      </c>
      <c r="AD32" s="331">
        <v>2.1</v>
      </c>
      <c r="AE32" s="332"/>
    </row>
    <row r="33" spans="1:31" s="312" customFormat="1" ht="18" customHeight="1" x14ac:dyDescent="0.15">
      <c r="A33" s="327"/>
      <c r="B33" s="956">
        <f t="shared" si="3"/>
        <v>7</v>
      </c>
      <c r="C33" s="328"/>
      <c r="D33" s="329">
        <v>112.3</v>
      </c>
      <c r="E33" s="330">
        <v>0.3</v>
      </c>
      <c r="F33" s="330">
        <v>8.9</v>
      </c>
      <c r="G33" s="329">
        <v>103.6</v>
      </c>
      <c r="H33" s="330">
        <v>-0.1</v>
      </c>
      <c r="I33" s="330">
        <v>2.2000000000000002</v>
      </c>
      <c r="J33" s="329">
        <v>101.3</v>
      </c>
      <c r="K33" s="330">
        <v>0.2</v>
      </c>
      <c r="L33" s="330">
        <v>2.8</v>
      </c>
      <c r="M33" s="329">
        <v>96.2</v>
      </c>
      <c r="N33" s="330">
        <v>1.3</v>
      </c>
      <c r="O33" s="331">
        <v>2.5</v>
      </c>
      <c r="P33" s="327"/>
      <c r="Q33" s="956">
        <f t="shared" si="4"/>
        <v>7</v>
      </c>
      <c r="R33" s="328"/>
      <c r="S33" s="329">
        <v>118.1</v>
      </c>
      <c r="T33" s="330">
        <v>0.5</v>
      </c>
      <c r="U33" s="330">
        <v>11.9</v>
      </c>
      <c r="V33" s="329">
        <v>107.4</v>
      </c>
      <c r="W33" s="330">
        <v>0.1</v>
      </c>
      <c r="X33" s="330">
        <v>5.7</v>
      </c>
      <c r="Y33" s="329">
        <v>101.4</v>
      </c>
      <c r="Z33" s="330">
        <v>0.3</v>
      </c>
      <c r="AA33" s="330">
        <v>2.7</v>
      </c>
      <c r="AB33" s="329">
        <v>98.7</v>
      </c>
      <c r="AC33" s="330">
        <v>1.2</v>
      </c>
      <c r="AD33" s="331">
        <v>1.9</v>
      </c>
      <c r="AE33" s="332"/>
    </row>
    <row r="34" spans="1:31" s="313" customFormat="1" ht="18" customHeight="1" x14ac:dyDescent="0.15">
      <c r="A34" s="327"/>
      <c r="B34" s="956">
        <f t="shared" si="3"/>
        <v>8</v>
      </c>
      <c r="C34" s="328"/>
      <c r="D34" s="329">
        <v>111.1</v>
      </c>
      <c r="E34" s="330">
        <v>-1.1000000000000001</v>
      </c>
      <c r="F34" s="330">
        <v>6.1</v>
      </c>
      <c r="G34" s="329">
        <v>102.2</v>
      </c>
      <c r="H34" s="330">
        <v>-1.4</v>
      </c>
      <c r="I34" s="330">
        <v>2.2999999999999998</v>
      </c>
      <c r="J34" s="329">
        <v>101.4</v>
      </c>
      <c r="K34" s="330">
        <v>0.1</v>
      </c>
      <c r="L34" s="330">
        <v>2.5</v>
      </c>
      <c r="M34" s="329">
        <v>97.1</v>
      </c>
      <c r="N34" s="330">
        <v>0.9</v>
      </c>
      <c r="O34" s="331">
        <v>3.5</v>
      </c>
      <c r="P34" s="327"/>
      <c r="Q34" s="956">
        <f t="shared" si="4"/>
        <v>8</v>
      </c>
      <c r="R34" s="328"/>
      <c r="S34" s="329">
        <v>117.3</v>
      </c>
      <c r="T34" s="330">
        <v>-0.7</v>
      </c>
      <c r="U34" s="330">
        <v>10.6</v>
      </c>
      <c r="V34" s="329">
        <v>106.1</v>
      </c>
      <c r="W34" s="330">
        <v>-1.3</v>
      </c>
      <c r="X34" s="330">
        <v>6.1</v>
      </c>
      <c r="Y34" s="329">
        <v>101.4</v>
      </c>
      <c r="Z34" s="330">
        <v>0</v>
      </c>
      <c r="AA34" s="330">
        <v>2.6</v>
      </c>
      <c r="AB34" s="329">
        <v>99.6</v>
      </c>
      <c r="AC34" s="330">
        <v>1</v>
      </c>
      <c r="AD34" s="331">
        <v>2.8</v>
      </c>
      <c r="AE34" s="333"/>
    </row>
    <row r="35" spans="1:31" s="19" customFormat="1" ht="18" customHeight="1" x14ac:dyDescent="0.15">
      <c r="A35" s="327"/>
      <c r="B35" s="956">
        <f t="shared" si="3"/>
        <v>9</v>
      </c>
      <c r="C35" s="328"/>
      <c r="D35" s="329">
        <v>112.1</v>
      </c>
      <c r="E35" s="330">
        <v>0.9</v>
      </c>
      <c r="F35" s="330">
        <v>6.8</v>
      </c>
      <c r="G35" s="329">
        <v>107.3</v>
      </c>
      <c r="H35" s="330">
        <v>5.0999999999999996</v>
      </c>
      <c r="I35" s="330">
        <v>2.9</v>
      </c>
      <c r="J35" s="329">
        <v>101.4</v>
      </c>
      <c r="K35" s="330">
        <v>-0.1</v>
      </c>
      <c r="L35" s="330">
        <v>2.5</v>
      </c>
      <c r="M35" s="329">
        <v>97.1</v>
      </c>
      <c r="N35" s="330">
        <v>0</v>
      </c>
      <c r="O35" s="331">
        <v>3.8</v>
      </c>
      <c r="P35" s="327"/>
      <c r="Q35" s="956">
        <f t="shared" si="4"/>
        <v>9</v>
      </c>
      <c r="R35" s="328"/>
      <c r="S35" s="329">
        <v>118</v>
      </c>
      <c r="T35" s="330">
        <v>0.6</v>
      </c>
      <c r="U35" s="330">
        <v>8</v>
      </c>
      <c r="V35" s="329">
        <v>110.2</v>
      </c>
      <c r="W35" s="330">
        <v>3.9</v>
      </c>
      <c r="X35" s="330">
        <v>3.5</v>
      </c>
      <c r="Y35" s="329">
        <v>101.6</v>
      </c>
      <c r="Z35" s="330">
        <v>0.1</v>
      </c>
      <c r="AA35" s="330">
        <v>3</v>
      </c>
      <c r="AB35" s="329">
        <v>100.2</v>
      </c>
      <c r="AC35" s="330">
        <v>0.6</v>
      </c>
      <c r="AD35" s="331">
        <v>3.3</v>
      </c>
      <c r="AE35" s="334"/>
    </row>
    <row r="36" spans="1:31" s="19" customFormat="1" ht="18" customHeight="1" x14ac:dyDescent="0.15">
      <c r="A36" s="327"/>
      <c r="B36" s="956">
        <f t="shared" si="3"/>
        <v>10</v>
      </c>
      <c r="C36" s="328"/>
      <c r="D36" s="329">
        <v>113.4</v>
      </c>
      <c r="E36" s="330">
        <v>1.2</v>
      </c>
      <c r="F36" s="330">
        <v>6.9</v>
      </c>
      <c r="G36" s="329">
        <v>107.7</v>
      </c>
      <c r="H36" s="330">
        <v>0.3</v>
      </c>
      <c r="I36" s="330">
        <v>3.6</v>
      </c>
      <c r="J36" s="329">
        <v>102</v>
      </c>
      <c r="K36" s="330">
        <v>0.7</v>
      </c>
      <c r="L36" s="330">
        <v>2.4</v>
      </c>
      <c r="M36" s="329">
        <v>96.9</v>
      </c>
      <c r="N36" s="330">
        <v>-0.2</v>
      </c>
      <c r="O36" s="331">
        <v>3.4</v>
      </c>
      <c r="P36" s="327"/>
      <c r="Q36" s="956">
        <f t="shared" si="4"/>
        <v>10</v>
      </c>
      <c r="R36" s="328"/>
      <c r="S36" s="329">
        <v>118.7</v>
      </c>
      <c r="T36" s="330">
        <v>0.6</v>
      </c>
      <c r="U36" s="330">
        <v>10</v>
      </c>
      <c r="V36" s="329">
        <v>110.1</v>
      </c>
      <c r="W36" s="330">
        <v>-0.1</v>
      </c>
      <c r="X36" s="330">
        <v>3.3</v>
      </c>
      <c r="Y36" s="329">
        <v>102</v>
      </c>
      <c r="Z36" s="330">
        <v>0.5</v>
      </c>
      <c r="AA36" s="330">
        <v>2.7</v>
      </c>
      <c r="AB36" s="329">
        <v>100.2</v>
      </c>
      <c r="AC36" s="330">
        <v>0</v>
      </c>
      <c r="AD36" s="331">
        <v>3.4</v>
      </c>
      <c r="AE36" s="334"/>
    </row>
    <row r="37" spans="1:31" s="19" customFormat="1" ht="18" customHeight="1" x14ac:dyDescent="0.15">
      <c r="A37" s="335"/>
      <c r="B37" s="1166">
        <f t="shared" si="3"/>
        <v>11</v>
      </c>
      <c r="C37" s="336"/>
      <c r="D37" s="337">
        <v>114.2</v>
      </c>
      <c r="E37" s="343">
        <v>0.7</v>
      </c>
      <c r="F37" s="343">
        <v>5</v>
      </c>
      <c r="G37" s="337">
        <v>108.4</v>
      </c>
      <c r="H37" s="343">
        <v>0.7</v>
      </c>
      <c r="I37" s="343">
        <v>2.8</v>
      </c>
      <c r="J37" s="337">
        <v>102.2</v>
      </c>
      <c r="K37" s="343">
        <v>0.1</v>
      </c>
      <c r="L37" s="343">
        <v>2.2999999999999998</v>
      </c>
      <c r="M37" s="337">
        <v>97.2</v>
      </c>
      <c r="N37" s="343">
        <v>0.3</v>
      </c>
      <c r="O37" s="344">
        <v>3.7</v>
      </c>
      <c r="P37" s="335"/>
      <c r="Q37" s="1166">
        <f t="shared" si="4"/>
        <v>11</v>
      </c>
      <c r="R37" s="336"/>
      <c r="S37" s="339">
        <v>119.7</v>
      </c>
      <c r="T37" s="338">
        <v>0.9</v>
      </c>
      <c r="U37" s="338">
        <v>8.6</v>
      </c>
      <c r="V37" s="339">
        <v>110.9</v>
      </c>
      <c r="W37" s="338">
        <v>0.7</v>
      </c>
      <c r="X37" s="338">
        <v>2.8</v>
      </c>
      <c r="Y37" s="339">
        <v>102</v>
      </c>
      <c r="Z37" s="338">
        <v>0</v>
      </c>
      <c r="AA37" s="338">
        <v>2.4</v>
      </c>
      <c r="AB37" s="339">
        <v>100.2</v>
      </c>
      <c r="AC37" s="338">
        <v>-0.1</v>
      </c>
      <c r="AD37" s="340">
        <v>3.8</v>
      </c>
      <c r="AE37" s="334"/>
    </row>
    <row r="38" spans="1:31" ht="13.5" x14ac:dyDescent="0.15">
      <c r="A38" s="1709" t="s">
        <v>1010</v>
      </c>
      <c r="B38" s="1710"/>
      <c r="C38" s="1711"/>
      <c r="D38" s="1682" t="s">
        <v>1025</v>
      </c>
      <c r="E38" s="1683"/>
      <c r="F38" s="1684"/>
      <c r="G38" s="1682" t="s">
        <v>1026</v>
      </c>
      <c r="H38" s="1683"/>
      <c r="I38" s="1684"/>
      <c r="J38" s="1682" t="s">
        <v>1027</v>
      </c>
      <c r="K38" s="1683"/>
      <c r="L38" s="1684"/>
      <c r="M38" s="1691" t="s">
        <v>1028</v>
      </c>
      <c r="N38" s="1692"/>
      <c r="O38" s="1693"/>
      <c r="P38" s="1709" t="s">
        <v>1010</v>
      </c>
      <c r="Q38" s="1710"/>
      <c r="R38" s="1711"/>
      <c r="S38" s="1682" t="s">
        <v>1025</v>
      </c>
      <c r="T38" s="1683"/>
      <c r="U38" s="1684"/>
      <c r="V38" s="1682" t="s">
        <v>1026</v>
      </c>
      <c r="W38" s="1683"/>
      <c r="X38" s="1684"/>
      <c r="Y38" s="1682" t="s">
        <v>1027</v>
      </c>
      <c r="Z38" s="1683"/>
      <c r="AA38" s="1684"/>
      <c r="AB38" s="1691" t="s">
        <v>1028</v>
      </c>
      <c r="AC38" s="1692"/>
      <c r="AD38" s="1693"/>
      <c r="AE38" s="115"/>
    </row>
    <row r="39" spans="1:31" ht="13.5" x14ac:dyDescent="0.15">
      <c r="A39" s="1712"/>
      <c r="B39" s="1713"/>
      <c r="C39" s="1714"/>
      <c r="D39" s="1685"/>
      <c r="E39" s="1686"/>
      <c r="F39" s="1687"/>
      <c r="G39" s="1685"/>
      <c r="H39" s="1686"/>
      <c r="I39" s="1687"/>
      <c r="J39" s="1685"/>
      <c r="K39" s="1686"/>
      <c r="L39" s="1687"/>
      <c r="M39" s="1694"/>
      <c r="N39" s="1695"/>
      <c r="O39" s="1696"/>
      <c r="P39" s="1712"/>
      <c r="Q39" s="1713"/>
      <c r="R39" s="1714"/>
      <c r="S39" s="1685"/>
      <c r="T39" s="1686"/>
      <c r="U39" s="1687"/>
      <c r="V39" s="1685"/>
      <c r="W39" s="1686"/>
      <c r="X39" s="1687"/>
      <c r="Y39" s="1685"/>
      <c r="Z39" s="1686"/>
      <c r="AA39" s="1687"/>
      <c r="AB39" s="1694"/>
      <c r="AC39" s="1695"/>
      <c r="AD39" s="1696"/>
      <c r="AE39" s="115"/>
    </row>
    <row r="40" spans="1:31" ht="13.5" x14ac:dyDescent="0.15">
      <c r="A40" s="1712"/>
      <c r="B40" s="1713"/>
      <c r="C40" s="1714"/>
      <c r="D40" s="1688"/>
      <c r="E40" s="1689"/>
      <c r="F40" s="1690"/>
      <c r="G40" s="1688"/>
      <c r="H40" s="1689"/>
      <c r="I40" s="1690"/>
      <c r="J40" s="1688"/>
      <c r="K40" s="1689"/>
      <c r="L40" s="1690"/>
      <c r="M40" s="1697"/>
      <c r="N40" s="1698"/>
      <c r="O40" s="1699"/>
      <c r="P40" s="1715"/>
      <c r="Q40" s="1716"/>
      <c r="R40" s="1717"/>
      <c r="S40" s="1688"/>
      <c r="T40" s="1689"/>
      <c r="U40" s="1690"/>
      <c r="V40" s="1688"/>
      <c r="W40" s="1689"/>
      <c r="X40" s="1690"/>
      <c r="Y40" s="1688"/>
      <c r="Z40" s="1689"/>
      <c r="AA40" s="1690"/>
      <c r="AB40" s="1697"/>
      <c r="AC40" s="1698"/>
      <c r="AD40" s="1699"/>
      <c r="AE40" s="115"/>
    </row>
    <row r="41" spans="1:31" ht="14.1" customHeight="1" x14ac:dyDescent="0.15">
      <c r="A41" s="1700" t="s">
        <v>1015</v>
      </c>
      <c r="B41" s="1701"/>
      <c r="C41" s="1702"/>
      <c r="D41" s="1681" t="s">
        <v>1016</v>
      </c>
      <c r="E41" s="322" t="s">
        <v>1017</v>
      </c>
      <c r="F41" s="324" t="s">
        <v>1018</v>
      </c>
      <c r="G41" s="1707" t="s">
        <v>1016</v>
      </c>
      <c r="H41" s="322" t="s">
        <v>1017</v>
      </c>
      <c r="I41" s="323" t="s">
        <v>1018</v>
      </c>
      <c r="J41" s="1681" t="s">
        <v>1016</v>
      </c>
      <c r="K41" s="322" t="s">
        <v>1017</v>
      </c>
      <c r="L41" s="323" t="s">
        <v>1018</v>
      </c>
      <c r="M41" s="1681" t="s">
        <v>1016</v>
      </c>
      <c r="N41" s="322" t="s">
        <v>1017</v>
      </c>
      <c r="O41" s="324" t="s">
        <v>1018</v>
      </c>
      <c r="P41" s="1700" t="s">
        <v>1015</v>
      </c>
      <c r="Q41" s="1701"/>
      <c r="R41" s="1702"/>
      <c r="S41" s="1681" t="s">
        <v>1016</v>
      </c>
      <c r="T41" s="322" t="s">
        <v>1017</v>
      </c>
      <c r="U41" s="324" t="s">
        <v>1018</v>
      </c>
      <c r="V41" s="1707" t="s">
        <v>1016</v>
      </c>
      <c r="W41" s="322" t="s">
        <v>1017</v>
      </c>
      <c r="X41" s="323" t="s">
        <v>1018</v>
      </c>
      <c r="Y41" s="1681" t="s">
        <v>1016</v>
      </c>
      <c r="Z41" s="322" t="s">
        <v>1017</v>
      </c>
      <c r="AA41" s="323" t="s">
        <v>1018</v>
      </c>
      <c r="AB41" s="1681" t="s">
        <v>1016</v>
      </c>
      <c r="AC41" s="322" t="s">
        <v>1017</v>
      </c>
      <c r="AD41" s="324" t="s">
        <v>1018</v>
      </c>
      <c r="AE41" s="115"/>
    </row>
    <row r="42" spans="1:31" ht="14.1" customHeight="1" x14ac:dyDescent="0.15">
      <c r="A42" s="1703"/>
      <c r="B42" s="1704"/>
      <c r="C42" s="1705"/>
      <c r="D42" s="1706"/>
      <c r="E42" s="325" t="s">
        <v>1019</v>
      </c>
      <c r="F42" s="325" t="s">
        <v>1019</v>
      </c>
      <c r="G42" s="1708"/>
      <c r="H42" s="325" t="s">
        <v>1019</v>
      </c>
      <c r="I42" s="326" t="s">
        <v>1019</v>
      </c>
      <c r="J42" s="1434"/>
      <c r="K42" s="325" t="s">
        <v>1019</v>
      </c>
      <c r="L42" s="326" t="s">
        <v>1019</v>
      </c>
      <c r="M42" s="1434"/>
      <c r="N42" s="325" t="s">
        <v>1020</v>
      </c>
      <c r="O42" s="325" t="s">
        <v>1019</v>
      </c>
      <c r="P42" s="1703"/>
      <c r="Q42" s="1704"/>
      <c r="R42" s="1705"/>
      <c r="S42" s="1706"/>
      <c r="T42" s="325" t="s">
        <v>1019</v>
      </c>
      <c r="U42" s="325" t="s">
        <v>1019</v>
      </c>
      <c r="V42" s="1708"/>
      <c r="W42" s="325" t="s">
        <v>1020</v>
      </c>
      <c r="X42" s="326" t="s">
        <v>1019</v>
      </c>
      <c r="Y42" s="1434"/>
      <c r="Z42" s="325" t="s">
        <v>1019</v>
      </c>
      <c r="AA42" s="326" t="s">
        <v>1019</v>
      </c>
      <c r="AB42" s="1434"/>
      <c r="AC42" s="325" t="s">
        <v>1019</v>
      </c>
      <c r="AD42" s="325" t="s">
        <v>1019</v>
      </c>
      <c r="AE42" s="115"/>
    </row>
    <row r="43" spans="1:31" s="312" customFormat="1" ht="18" customHeight="1" x14ac:dyDescent="0.15">
      <c r="A43" s="327" t="s">
        <v>1009</v>
      </c>
      <c r="B43" s="956">
        <f t="shared" ref="B43:B48" si="5">B10</f>
        <v>6</v>
      </c>
      <c r="C43" s="328" t="s">
        <v>997</v>
      </c>
      <c r="D43" s="329">
        <v>103.5</v>
      </c>
      <c r="E43" s="330">
        <v>0.7</v>
      </c>
      <c r="F43" s="330">
        <v>2.2999999999999998</v>
      </c>
      <c r="G43" s="329">
        <v>106.2</v>
      </c>
      <c r="H43" s="330">
        <v>-0.8</v>
      </c>
      <c r="I43" s="330">
        <v>4</v>
      </c>
      <c r="J43" s="329">
        <v>103</v>
      </c>
      <c r="K43" s="330">
        <v>0.4</v>
      </c>
      <c r="L43" s="330">
        <v>0.9</v>
      </c>
      <c r="M43" s="329">
        <v>105.5</v>
      </c>
      <c r="N43" s="330">
        <v>0</v>
      </c>
      <c r="O43" s="331">
        <v>3.9</v>
      </c>
      <c r="P43" s="327" t="s">
        <v>1009</v>
      </c>
      <c r="Q43" s="956">
        <f t="shared" ref="Q43:Q48" si="6">B10</f>
        <v>6</v>
      </c>
      <c r="R43" s="328" t="s">
        <v>997</v>
      </c>
      <c r="S43" s="329">
        <v>94.9</v>
      </c>
      <c r="T43" s="330">
        <v>0</v>
      </c>
      <c r="U43" s="330">
        <v>2</v>
      </c>
      <c r="V43" s="329">
        <v>106.2</v>
      </c>
      <c r="W43" s="330">
        <v>-0.9</v>
      </c>
      <c r="X43" s="330">
        <v>3.6</v>
      </c>
      <c r="Y43" s="329">
        <v>101.4</v>
      </c>
      <c r="Z43" s="330">
        <v>0.2</v>
      </c>
      <c r="AA43" s="330">
        <v>0.2</v>
      </c>
      <c r="AB43" s="329">
        <v>105.7</v>
      </c>
      <c r="AC43" s="330">
        <v>-0.1</v>
      </c>
      <c r="AD43" s="331">
        <v>3.8</v>
      </c>
      <c r="AE43" s="332"/>
    </row>
    <row r="44" spans="1:31" s="312" customFormat="1" ht="18" customHeight="1" x14ac:dyDescent="0.15">
      <c r="A44" s="327"/>
      <c r="B44" s="956">
        <f t="shared" si="5"/>
        <v>7</v>
      </c>
      <c r="C44" s="328"/>
      <c r="D44" s="329">
        <v>103.5</v>
      </c>
      <c r="E44" s="330">
        <v>0</v>
      </c>
      <c r="F44" s="330">
        <v>2.2999999999999998</v>
      </c>
      <c r="G44" s="329">
        <v>108.6</v>
      </c>
      <c r="H44" s="330">
        <v>2.2999999999999998</v>
      </c>
      <c r="I44" s="330">
        <v>5.2</v>
      </c>
      <c r="J44" s="329">
        <v>102.9</v>
      </c>
      <c r="K44" s="330">
        <v>-0.1</v>
      </c>
      <c r="L44" s="330">
        <v>0.5</v>
      </c>
      <c r="M44" s="329">
        <v>106.1</v>
      </c>
      <c r="N44" s="330">
        <v>0.6</v>
      </c>
      <c r="O44" s="331">
        <v>3.6</v>
      </c>
      <c r="P44" s="327"/>
      <c r="Q44" s="956">
        <f t="shared" si="6"/>
        <v>7</v>
      </c>
      <c r="R44" s="328"/>
      <c r="S44" s="329">
        <v>94.9</v>
      </c>
      <c r="T44" s="330">
        <v>0</v>
      </c>
      <c r="U44" s="330">
        <v>2</v>
      </c>
      <c r="V44" s="329">
        <v>108.8</v>
      </c>
      <c r="W44" s="330">
        <v>2.4</v>
      </c>
      <c r="X44" s="330">
        <v>4.7</v>
      </c>
      <c r="Y44" s="329">
        <v>101.6</v>
      </c>
      <c r="Z44" s="330">
        <v>0.2</v>
      </c>
      <c r="AA44" s="330">
        <v>0.2</v>
      </c>
      <c r="AB44" s="329">
        <v>106.5</v>
      </c>
      <c r="AC44" s="330">
        <v>0.8</v>
      </c>
      <c r="AD44" s="331">
        <v>3.7</v>
      </c>
      <c r="AE44" s="332"/>
    </row>
    <row r="45" spans="1:31" s="313" customFormat="1" ht="18" customHeight="1" x14ac:dyDescent="0.15">
      <c r="A45" s="327"/>
      <c r="B45" s="956">
        <f t="shared" si="5"/>
        <v>8</v>
      </c>
      <c r="C45" s="328"/>
      <c r="D45" s="329">
        <v>103.5</v>
      </c>
      <c r="E45" s="330">
        <v>0</v>
      </c>
      <c r="F45" s="330">
        <v>2.2999999999999998</v>
      </c>
      <c r="G45" s="329">
        <v>110.2</v>
      </c>
      <c r="H45" s="330">
        <v>1.5</v>
      </c>
      <c r="I45" s="330">
        <v>4.9000000000000004</v>
      </c>
      <c r="J45" s="329">
        <v>104.5</v>
      </c>
      <c r="K45" s="330">
        <v>1.6</v>
      </c>
      <c r="L45" s="330">
        <v>1.6</v>
      </c>
      <c r="M45" s="329">
        <v>106</v>
      </c>
      <c r="N45" s="330">
        <v>-0.1</v>
      </c>
      <c r="O45" s="331">
        <v>3</v>
      </c>
      <c r="P45" s="327"/>
      <c r="Q45" s="956">
        <f t="shared" si="6"/>
        <v>8</v>
      </c>
      <c r="R45" s="328"/>
      <c r="S45" s="329">
        <v>94.9</v>
      </c>
      <c r="T45" s="330">
        <v>0</v>
      </c>
      <c r="U45" s="330">
        <v>2</v>
      </c>
      <c r="V45" s="329">
        <v>110.7</v>
      </c>
      <c r="W45" s="330">
        <v>1.8</v>
      </c>
      <c r="X45" s="330">
        <v>4.5</v>
      </c>
      <c r="Y45" s="329">
        <v>102.8</v>
      </c>
      <c r="Z45" s="330">
        <v>1.2</v>
      </c>
      <c r="AA45" s="330">
        <v>1.1000000000000001</v>
      </c>
      <c r="AB45" s="329">
        <v>106.8</v>
      </c>
      <c r="AC45" s="330">
        <v>0.2</v>
      </c>
      <c r="AD45" s="331">
        <v>3.4</v>
      </c>
      <c r="AE45" s="333"/>
    </row>
    <row r="46" spans="1:31" s="19" customFormat="1" ht="18" customHeight="1" x14ac:dyDescent="0.15">
      <c r="A46" s="327"/>
      <c r="B46" s="956">
        <f t="shared" si="5"/>
        <v>9</v>
      </c>
      <c r="C46" s="328"/>
      <c r="D46" s="329">
        <v>103.5</v>
      </c>
      <c r="E46" s="330">
        <v>0</v>
      </c>
      <c r="F46" s="330">
        <v>2.2999999999999998</v>
      </c>
      <c r="G46" s="329">
        <v>108.9</v>
      </c>
      <c r="H46" s="330">
        <v>-1.2</v>
      </c>
      <c r="I46" s="330">
        <v>5</v>
      </c>
      <c r="J46" s="329">
        <v>104</v>
      </c>
      <c r="K46" s="330">
        <v>-0.5</v>
      </c>
      <c r="L46" s="330">
        <v>1.3</v>
      </c>
      <c r="M46" s="329">
        <v>106.6</v>
      </c>
      <c r="N46" s="330">
        <v>0.5</v>
      </c>
      <c r="O46" s="331">
        <v>3</v>
      </c>
      <c r="P46" s="327"/>
      <c r="Q46" s="956">
        <f t="shared" si="6"/>
        <v>9</v>
      </c>
      <c r="R46" s="328"/>
      <c r="S46" s="329">
        <v>94.9</v>
      </c>
      <c r="T46" s="330">
        <v>0</v>
      </c>
      <c r="U46" s="330">
        <v>2</v>
      </c>
      <c r="V46" s="329">
        <v>108.6</v>
      </c>
      <c r="W46" s="330">
        <v>-1.9</v>
      </c>
      <c r="X46" s="330">
        <v>4.3</v>
      </c>
      <c r="Y46" s="329">
        <v>102.3</v>
      </c>
      <c r="Z46" s="330">
        <v>-0.5</v>
      </c>
      <c r="AA46" s="330">
        <v>1.1000000000000001</v>
      </c>
      <c r="AB46" s="329">
        <v>107.2</v>
      </c>
      <c r="AC46" s="330">
        <v>0.4</v>
      </c>
      <c r="AD46" s="331">
        <v>3.3</v>
      </c>
      <c r="AE46" s="334"/>
    </row>
    <row r="47" spans="1:31" s="19" customFormat="1" ht="18" customHeight="1" x14ac:dyDescent="0.15">
      <c r="A47" s="327"/>
      <c r="B47" s="956">
        <f t="shared" si="5"/>
        <v>10</v>
      </c>
      <c r="C47" s="328"/>
      <c r="D47" s="329">
        <v>103.5</v>
      </c>
      <c r="E47" s="330">
        <v>0</v>
      </c>
      <c r="F47" s="330">
        <v>2.2999999999999998</v>
      </c>
      <c r="G47" s="329">
        <v>109.4</v>
      </c>
      <c r="H47" s="330">
        <v>0.4</v>
      </c>
      <c r="I47" s="330">
        <v>6.3</v>
      </c>
      <c r="J47" s="329">
        <v>104.3</v>
      </c>
      <c r="K47" s="330">
        <v>0.4</v>
      </c>
      <c r="L47" s="330">
        <v>1.7</v>
      </c>
      <c r="M47" s="329">
        <v>107.7</v>
      </c>
      <c r="N47" s="330">
        <v>1</v>
      </c>
      <c r="O47" s="331">
        <v>3.2</v>
      </c>
      <c r="P47" s="327"/>
      <c r="Q47" s="956">
        <f t="shared" si="6"/>
        <v>10</v>
      </c>
      <c r="R47" s="328"/>
      <c r="S47" s="329">
        <v>94.9</v>
      </c>
      <c r="T47" s="330">
        <v>0</v>
      </c>
      <c r="U47" s="330">
        <v>2</v>
      </c>
      <c r="V47" s="329">
        <v>109.1</v>
      </c>
      <c r="W47" s="330">
        <v>0.5</v>
      </c>
      <c r="X47" s="330">
        <v>5.9</v>
      </c>
      <c r="Y47" s="329">
        <v>102.4</v>
      </c>
      <c r="Z47" s="330">
        <v>0.1</v>
      </c>
      <c r="AA47" s="330">
        <v>1</v>
      </c>
      <c r="AB47" s="329">
        <v>108.3</v>
      </c>
      <c r="AC47" s="330">
        <v>1</v>
      </c>
      <c r="AD47" s="331">
        <v>3.7</v>
      </c>
      <c r="AE47" s="334"/>
    </row>
    <row r="48" spans="1:31" s="19" customFormat="1" ht="18" customHeight="1" x14ac:dyDescent="0.15">
      <c r="A48" s="335"/>
      <c r="B48" s="958">
        <f t="shared" si="5"/>
        <v>11</v>
      </c>
      <c r="C48" s="336"/>
      <c r="D48" s="337">
        <v>103.2</v>
      </c>
      <c r="E48" s="343">
        <v>-0.3</v>
      </c>
      <c r="F48" s="343">
        <v>2</v>
      </c>
      <c r="G48" s="337">
        <v>108.9</v>
      </c>
      <c r="H48" s="343">
        <v>-0.4</v>
      </c>
      <c r="I48" s="343">
        <v>6</v>
      </c>
      <c r="J48" s="337">
        <v>103.7</v>
      </c>
      <c r="K48" s="343">
        <v>-0.6</v>
      </c>
      <c r="L48" s="343">
        <v>0.8</v>
      </c>
      <c r="M48" s="337">
        <v>107.3</v>
      </c>
      <c r="N48" s="343">
        <v>-0.3</v>
      </c>
      <c r="O48" s="344">
        <v>2.6</v>
      </c>
      <c r="P48" s="335"/>
      <c r="Q48" s="958">
        <f t="shared" si="6"/>
        <v>11</v>
      </c>
      <c r="R48" s="336"/>
      <c r="S48" s="339">
        <v>94.9</v>
      </c>
      <c r="T48" s="338">
        <v>0</v>
      </c>
      <c r="U48" s="338">
        <v>2</v>
      </c>
      <c r="V48" s="339">
        <v>108.5</v>
      </c>
      <c r="W48" s="338">
        <v>-0.5</v>
      </c>
      <c r="X48" s="338">
        <v>5.8</v>
      </c>
      <c r="Y48" s="339">
        <v>102.2</v>
      </c>
      <c r="Z48" s="338">
        <v>-0.2</v>
      </c>
      <c r="AA48" s="338">
        <v>0.9</v>
      </c>
      <c r="AB48" s="337">
        <v>108.1</v>
      </c>
      <c r="AC48" s="343">
        <v>-0.2</v>
      </c>
      <c r="AD48" s="344">
        <v>3.3</v>
      </c>
      <c r="AE48" s="334"/>
    </row>
    <row r="49" spans="1:31" x14ac:dyDescent="0.15">
      <c r="A49" s="15"/>
      <c r="B49" s="345"/>
      <c r="D49" s="346"/>
      <c r="E49" s="346"/>
      <c r="F49" s="346"/>
      <c r="G49" s="346"/>
      <c r="H49" s="346"/>
      <c r="I49" s="346"/>
      <c r="J49" s="346"/>
      <c r="K49" s="346"/>
      <c r="L49" s="346"/>
      <c r="M49" s="346"/>
      <c r="N49" s="346"/>
      <c r="O49" s="346"/>
      <c r="P49" s="345"/>
      <c r="Q49" s="345"/>
      <c r="S49" s="346"/>
      <c r="T49" s="346"/>
      <c r="U49" s="346"/>
      <c r="V49" s="346"/>
      <c r="W49" s="346"/>
      <c r="X49" s="346"/>
      <c r="Y49" s="346"/>
      <c r="Z49" s="346"/>
      <c r="AA49" s="346"/>
      <c r="AB49" s="346"/>
      <c r="AC49" s="346"/>
      <c r="AD49" s="346"/>
      <c r="AE49" s="115"/>
    </row>
    <row r="50" spans="1:31" ht="17.25" customHeight="1" x14ac:dyDescent="0.15">
      <c r="A50" s="1028"/>
      <c r="B50" s="1028"/>
      <c r="C50" s="1028"/>
      <c r="D50" s="1028"/>
      <c r="E50" s="1028"/>
      <c r="F50" s="1028"/>
      <c r="G50" s="1028"/>
      <c r="H50" s="1028"/>
      <c r="I50" s="1028"/>
      <c r="J50" s="1028"/>
      <c r="K50" s="1028"/>
      <c r="L50" s="1028"/>
      <c r="M50" s="1028"/>
      <c r="N50" s="1028"/>
      <c r="AE50" s="115"/>
    </row>
  </sheetData>
  <customSheetViews>
    <customSheetView guid="{47EA9957-A615-47FB-A919-F4A5C47399E9}">
      <selection activeCell="S22" sqref="S22"/>
      <colBreaks count="1" manualBreakCount="1">
        <brk id="15" max="1048575" man="1"/>
      </colBreaks>
      <pageMargins left="0.78740157480314965" right="0.78740157480314965" top="0.59055118110236227" bottom="0.39370078740157483" header="0.51181102362204722" footer="0.51181102362204722"/>
      <pageSetup paperSize="9" scale="98" firstPageNumber="0" orientation="portrait" r:id="rId1"/>
      <headerFooter alignWithMargins="0"/>
    </customSheetView>
  </customSheetViews>
  <mergeCells count="88">
    <mergeCell ref="AB5:AD5"/>
    <mergeCell ref="G6:I7"/>
    <mergeCell ref="AB6:AD7"/>
    <mergeCell ref="H3:J3"/>
    <mergeCell ref="A5:C7"/>
    <mergeCell ref="D5:F7"/>
    <mergeCell ref="J5:L5"/>
    <mergeCell ref="M5:O5"/>
    <mergeCell ref="W3:Y3"/>
    <mergeCell ref="J6:L7"/>
    <mergeCell ref="M6:O7"/>
    <mergeCell ref="V6:X7"/>
    <mergeCell ref="Y6:AA7"/>
    <mergeCell ref="P5:R7"/>
    <mergeCell ref="S5:U7"/>
    <mergeCell ref="Y5:AA5"/>
    <mergeCell ref="AB8:AB9"/>
    <mergeCell ref="A16:C18"/>
    <mergeCell ref="D16:F18"/>
    <mergeCell ref="G16:I16"/>
    <mergeCell ref="J16:L18"/>
    <mergeCell ref="M16:O18"/>
    <mergeCell ref="A8:C9"/>
    <mergeCell ref="D8:D9"/>
    <mergeCell ref="G8:G9"/>
    <mergeCell ref="J8:J9"/>
    <mergeCell ref="M8:M9"/>
    <mergeCell ref="G17:I18"/>
    <mergeCell ref="V17:X18"/>
    <mergeCell ref="P8:R9"/>
    <mergeCell ref="S8:S9"/>
    <mergeCell ref="V8:V9"/>
    <mergeCell ref="P16:R18"/>
    <mergeCell ref="S16:U18"/>
    <mergeCell ref="V16:X16"/>
    <mergeCell ref="Y16:AA18"/>
    <mergeCell ref="Y8:Y9"/>
    <mergeCell ref="AB16:AD18"/>
    <mergeCell ref="S19:S20"/>
    <mergeCell ref="V19:V20"/>
    <mergeCell ref="Y19:Y20"/>
    <mergeCell ref="AB19:AB20"/>
    <mergeCell ref="P19:R20"/>
    <mergeCell ref="A27:C29"/>
    <mergeCell ref="D27:F29"/>
    <mergeCell ref="G27:I29"/>
    <mergeCell ref="J27:L29"/>
    <mergeCell ref="M27:O29"/>
    <mergeCell ref="A19:C20"/>
    <mergeCell ref="D19:D20"/>
    <mergeCell ref="G19:G20"/>
    <mergeCell ref="J19:J20"/>
    <mergeCell ref="M19:M20"/>
    <mergeCell ref="S27:U29"/>
    <mergeCell ref="V27:X29"/>
    <mergeCell ref="Y27:AA29"/>
    <mergeCell ref="AB27:AD29"/>
    <mergeCell ref="A30:C31"/>
    <mergeCell ref="D30:D31"/>
    <mergeCell ref="G30:G31"/>
    <mergeCell ref="J30:J31"/>
    <mergeCell ref="M30:M31"/>
    <mergeCell ref="P30:R31"/>
    <mergeCell ref="AB30:AB31"/>
    <mergeCell ref="Y30:Y31"/>
    <mergeCell ref="P27:R29"/>
    <mergeCell ref="A38:C40"/>
    <mergeCell ref="D38:F40"/>
    <mergeCell ref="G38:I40"/>
    <mergeCell ref="J38:L40"/>
    <mergeCell ref="M38:O40"/>
    <mergeCell ref="P38:R40"/>
    <mergeCell ref="P41:R42"/>
    <mergeCell ref="S30:S31"/>
    <mergeCell ref="S41:S42"/>
    <mergeCell ref="V30:V31"/>
    <mergeCell ref="V41:V42"/>
    <mergeCell ref="A41:C42"/>
    <mergeCell ref="D41:D42"/>
    <mergeCell ref="G41:G42"/>
    <mergeCell ref="J41:J42"/>
    <mergeCell ref="M41:M42"/>
    <mergeCell ref="Y41:Y42"/>
    <mergeCell ref="AB41:AB42"/>
    <mergeCell ref="S38:U40"/>
    <mergeCell ref="V38:X40"/>
    <mergeCell ref="Y38:AA40"/>
    <mergeCell ref="AB38:AD40"/>
  </mergeCells>
  <phoneticPr fontId="60"/>
  <conditionalFormatting sqref="D48:O48 S48:AD48 D26:O26 S26:AD26 S37:AD37 D10:O15 S15:AD15 D37:O37">
    <cfRule type="expression" dxfId="7" priority="8" stopIfTrue="1">
      <formula>ISERROR(D10)=TRUE</formula>
    </cfRule>
  </conditionalFormatting>
  <conditionalFormatting sqref="S43:AD47">
    <cfRule type="expression" dxfId="6" priority="1" stopIfTrue="1">
      <formula>ISERROR(S43)=TRUE</formula>
    </cfRule>
  </conditionalFormatting>
  <conditionalFormatting sqref="D21:O25">
    <cfRule type="expression" dxfId="5" priority="7" stopIfTrue="1">
      <formula>ISERROR(D21)=TRUE</formula>
    </cfRule>
  </conditionalFormatting>
  <conditionalFormatting sqref="D32:O36">
    <cfRule type="expression" dxfId="4" priority="6" stopIfTrue="1">
      <formula>ISERROR(D32)=TRUE</formula>
    </cfRule>
  </conditionalFormatting>
  <conditionalFormatting sqref="D43:O47">
    <cfRule type="expression" dxfId="3" priority="5" stopIfTrue="1">
      <formula>ISERROR(D43)=TRUE</formula>
    </cfRule>
  </conditionalFormatting>
  <conditionalFormatting sqref="S10:AD14">
    <cfRule type="expression" dxfId="2" priority="4" stopIfTrue="1">
      <formula>ISERROR(S10)=TRUE</formula>
    </cfRule>
  </conditionalFormatting>
  <conditionalFormatting sqref="S21:AD25">
    <cfRule type="expression" dxfId="1" priority="3" stopIfTrue="1">
      <formula>ISERROR(S21)=TRUE</formula>
    </cfRule>
  </conditionalFormatting>
  <conditionalFormatting sqref="S32:AD36">
    <cfRule type="expression" dxfId="0" priority="2" stopIfTrue="1">
      <formula>ISERROR(S32)=TRUE</formula>
    </cfRule>
  </conditionalFormatting>
  <printOptions horizontalCentered="1"/>
  <pageMargins left="0.6692913385826772" right="0.6692913385826772" top="0.59055118110236227" bottom="0.39370078740157483" header="0.51181102362204722" footer="0.51181102362204722"/>
  <pageSetup paperSize="9" firstPageNumber="0" orientation="portrait" r:id="rId2"/>
  <headerFooter alignWithMargins="0"/>
  <colBreaks count="1" manualBreakCount="1">
    <brk id="15"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T81"/>
  <sheetViews>
    <sheetView showGridLines="0" zoomScaleNormal="100" zoomScaleSheetLayoutView="100" workbookViewId="0">
      <selection activeCell="N33" sqref="N33"/>
    </sheetView>
  </sheetViews>
  <sheetFormatPr defaultRowHeight="12" x14ac:dyDescent="0.15"/>
  <cols>
    <col min="1" max="1" width="9.625" style="205" customWidth="1"/>
    <col min="2" max="2" width="3.625" style="205" customWidth="1"/>
    <col min="3" max="3" width="6.5" style="205" customWidth="1"/>
    <col min="4" max="11" width="8.625" style="205" customWidth="1"/>
    <col min="12" max="12" width="9.75" style="205" customWidth="1"/>
    <col min="13" max="13" width="4.625" style="205" customWidth="1"/>
    <col min="14" max="14" width="9" style="205" bestFit="1"/>
    <col min="15" max="16384" width="9" style="205"/>
  </cols>
  <sheetData>
    <row r="1" spans="1:14" ht="24" customHeight="1" x14ac:dyDescent="0.15">
      <c r="A1" s="76"/>
      <c r="B1" s="76"/>
      <c r="C1" s="76"/>
      <c r="D1" s="76"/>
      <c r="E1" s="43" t="s">
        <v>1029</v>
      </c>
      <c r="F1" s="347"/>
      <c r="G1" s="347"/>
      <c r="H1" s="347"/>
      <c r="I1" s="347"/>
      <c r="J1" s="347"/>
      <c r="K1" s="347"/>
      <c r="L1" s="347"/>
    </row>
    <row r="2" spans="1:14" ht="12" customHeight="1" x14ac:dyDescent="0.15">
      <c r="A2" s="76"/>
      <c r="B2" s="76"/>
      <c r="C2" s="76"/>
      <c r="D2" s="76"/>
      <c r="E2" s="43"/>
      <c r="F2" s="347"/>
      <c r="G2" s="347"/>
      <c r="H2" s="347"/>
      <c r="I2" s="347"/>
      <c r="J2" s="348"/>
      <c r="K2" s="348"/>
      <c r="L2" s="348"/>
    </row>
    <row r="3" spans="1:14" ht="15" customHeight="1" x14ac:dyDescent="0.15">
      <c r="A3" s="76"/>
      <c r="B3" s="76"/>
      <c r="C3" s="76"/>
      <c r="D3" s="76"/>
      <c r="E3" s="1746" t="s">
        <v>39</v>
      </c>
      <c r="F3" s="1747"/>
      <c r="G3" s="1747"/>
      <c r="H3" s="1747"/>
      <c r="I3" s="1747"/>
      <c r="J3" s="348"/>
      <c r="K3" s="348"/>
      <c r="L3" s="348"/>
    </row>
    <row r="4" spans="1:14" ht="15.75" customHeight="1" x14ac:dyDescent="0.15">
      <c r="A4" s="1748" t="s">
        <v>260</v>
      </c>
      <c r="B4" s="1748"/>
      <c r="C4" s="1748"/>
      <c r="D4" s="349"/>
      <c r="E4" s="1743" t="s">
        <v>374</v>
      </c>
      <c r="F4" s="1743"/>
      <c r="G4" s="1743"/>
      <c r="H4" s="1743"/>
      <c r="I4" s="1743"/>
      <c r="J4" s="1743"/>
      <c r="K4" s="76"/>
      <c r="L4" s="76"/>
    </row>
    <row r="5" spans="1:14" ht="15.75" customHeight="1" x14ac:dyDescent="0.15">
      <c r="A5" s="1749" t="s">
        <v>657</v>
      </c>
      <c r="B5" s="1749"/>
      <c r="C5" s="1749"/>
      <c r="D5" s="76"/>
      <c r="E5" s="76"/>
      <c r="F5" s="76"/>
      <c r="G5" s="76"/>
      <c r="H5" s="76"/>
      <c r="I5" s="76"/>
      <c r="J5" s="1744" t="s">
        <v>192</v>
      </c>
      <c r="K5" s="1744"/>
      <c r="L5" s="76"/>
    </row>
    <row r="6" spans="1:14" ht="15.75" customHeight="1" x14ac:dyDescent="0.15">
      <c r="A6" s="1573" t="s">
        <v>377</v>
      </c>
      <c r="B6" s="1750"/>
      <c r="C6" s="1750"/>
      <c r="D6" s="1567" t="s">
        <v>380</v>
      </c>
      <c r="E6" s="1752"/>
      <c r="F6" s="1567" t="s">
        <v>381</v>
      </c>
      <c r="G6" s="1752"/>
      <c r="H6" s="1567" t="s">
        <v>72</v>
      </c>
      <c r="I6" s="1578"/>
      <c r="J6" s="1567" t="s">
        <v>382</v>
      </c>
      <c r="K6" s="1753"/>
      <c r="L6" s="76"/>
    </row>
    <row r="7" spans="1:14" ht="39" customHeight="1" x14ac:dyDescent="0.15">
      <c r="A7" s="1751"/>
      <c r="B7" s="1751"/>
      <c r="C7" s="1751"/>
      <c r="D7" s="350" t="s">
        <v>315</v>
      </c>
      <c r="E7" s="225" t="s">
        <v>383</v>
      </c>
      <c r="F7" s="350" t="s">
        <v>384</v>
      </c>
      <c r="G7" s="350" t="s">
        <v>383</v>
      </c>
      <c r="H7" s="351" t="s">
        <v>315</v>
      </c>
      <c r="I7" s="225" t="s">
        <v>383</v>
      </c>
      <c r="J7" s="350" t="s">
        <v>230</v>
      </c>
      <c r="K7" s="352" t="s">
        <v>383</v>
      </c>
      <c r="L7" s="76"/>
    </row>
    <row r="8" spans="1:14" ht="15.6" customHeight="1" x14ac:dyDescent="0.15">
      <c r="A8" s="356" t="s">
        <v>386</v>
      </c>
      <c r="B8" s="357">
        <v>2</v>
      </c>
      <c r="C8" s="355" t="s">
        <v>137</v>
      </c>
      <c r="D8" s="906">
        <v>100</v>
      </c>
      <c r="E8" s="903">
        <v>100</v>
      </c>
      <c r="F8" s="902">
        <v>100</v>
      </c>
      <c r="G8" s="902">
        <v>100</v>
      </c>
      <c r="H8" s="903">
        <v>100</v>
      </c>
      <c r="I8" s="903">
        <v>100</v>
      </c>
      <c r="J8" s="903">
        <v>100</v>
      </c>
      <c r="K8" s="903">
        <v>100</v>
      </c>
      <c r="L8" s="117"/>
    </row>
    <row r="9" spans="1:14" ht="15.6" customHeight="1" x14ac:dyDescent="0.15">
      <c r="A9" s="356"/>
      <c r="B9" s="358">
        <v>3</v>
      </c>
      <c r="C9" s="357"/>
      <c r="D9" s="906">
        <v>101</v>
      </c>
      <c r="E9" s="903">
        <v>102</v>
      </c>
      <c r="F9" s="902">
        <v>101.8</v>
      </c>
      <c r="G9" s="902">
        <v>102.8</v>
      </c>
      <c r="H9" s="903">
        <v>101.5</v>
      </c>
      <c r="I9" s="903">
        <v>108.8</v>
      </c>
      <c r="J9" s="903">
        <v>100.4</v>
      </c>
      <c r="K9" s="903">
        <v>97.7</v>
      </c>
      <c r="L9" s="117"/>
      <c r="N9" s="203"/>
    </row>
    <row r="10" spans="1:14" ht="14.25" customHeight="1" x14ac:dyDescent="0.15">
      <c r="A10" s="223"/>
      <c r="B10" s="358">
        <v>4</v>
      </c>
      <c r="C10" s="223"/>
      <c r="D10" s="779">
        <v>101.9</v>
      </c>
      <c r="E10" s="778">
        <v>107.7</v>
      </c>
      <c r="F10" s="223">
        <v>99.6</v>
      </c>
      <c r="G10" s="359">
        <v>105.3</v>
      </c>
      <c r="H10" s="223">
        <v>110.3</v>
      </c>
      <c r="I10" s="223">
        <v>118.1</v>
      </c>
      <c r="J10" s="223">
        <v>101.2</v>
      </c>
      <c r="K10" s="223">
        <v>100.6</v>
      </c>
      <c r="L10" s="117"/>
    </row>
    <row r="11" spans="1:14" ht="15.6" customHeight="1" x14ac:dyDescent="0.15">
      <c r="A11" s="76"/>
      <c r="B11" s="360"/>
      <c r="C11" s="360"/>
      <c r="D11" s="361"/>
      <c r="E11" s="362"/>
      <c r="F11" s="362"/>
      <c r="G11" s="362"/>
      <c r="H11" s="362"/>
      <c r="I11" s="362"/>
      <c r="J11" s="362"/>
      <c r="K11" s="362"/>
      <c r="L11" s="117"/>
    </row>
    <row r="12" spans="1:14" ht="15.6" customHeight="1" x14ac:dyDescent="0.15">
      <c r="A12" s="221" t="s">
        <v>668</v>
      </c>
      <c r="B12" s="1247">
        <v>9</v>
      </c>
      <c r="C12" s="368" t="s">
        <v>997</v>
      </c>
      <c r="D12" s="904">
        <v>84.9</v>
      </c>
      <c r="E12" s="905">
        <v>85.3</v>
      </c>
      <c r="F12" s="905">
        <v>82.1</v>
      </c>
      <c r="G12" s="905">
        <v>82.5</v>
      </c>
      <c r="H12" s="905">
        <v>114</v>
      </c>
      <c r="I12" s="905">
        <v>121.9</v>
      </c>
      <c r="J12" s="363">
        <v>101.6</v>
      </c>
      <c r="K12" s="363">
        <v>100.6</v>
      </c>
      <c r="L12" s="117"/>
    </row>
    <row r="13" spans="1:14" ht="15.6" customHeight="1" x14ac:dyDescent="0.15">
      <c r="A13" s="364"/>
      <c r="B13" s="1247">
        <v>10</v>
      </c>
      <c r="C13" s="1079"/>
      <c r="D13" s="904">
        <v>85.8</v>
      </c>
      <c r="E13" s="905">
        <v>86.5</v>
      </c>
      <c r="F13" s="905">
        <v>82.3</v>
      </c>
      <c r="G13" s="905">
        <v>82.9</v>
      </c>
      <c r="H13" s="905">
        <v>116.1</v>
      </c>
      <c r="I13" s="905">
        <v>123.7</v>
      </c>
      <c r="J13" s="363">
        <v>101.6</v>
      </c>
      <c r="K13" s="363">
        <v>100.3</v>
      </c>
      <c r="L13" s="117"/>
    </row>
    <row r="14" spans="1:14" ht="15.6" customHeight="1" x14ac:dyDescent="0.15">
      <c r="A14" s="364"/>
      <c r="B14" s="1247">
        <v>11</v>
      </c>
      <c r="C14" s="1079"/>
      <c r="D14" s="904">
        <v>88.4</v>
      </c>
      <c r="E14" s="905">
        <v>87.7</v>
      </c>
      <c r="F14" s="905">
        <v>84.5</v>
      </c>
      <c r="G14" s="905">
        <v>83.8</v>
      </c>
      <c r="H14" s="905">
        <v>118.3</v>
      </c>
      <c r="I14" s="905">
        <v>121.1</v>
      </c>
      <c r="J14" s="363">
        <v>101.4</v>
      </c>
      <c r="K14" s="363">
        <v>99.9</v>
      </c>
      <c r="L14" s="117"/>
    </row>
    <row r="15" spans="1:14" ht="15.6" customHeight="1" x14ac:dyDescent="0.15">
      <c r="A15" s="364"/>
      <c r="B15" s="1247">
        <v>12</v>
      </c>
      <c r="C15" s="1079"/>
      <c r="D15" s="904">
        <v>179.8</v>
      </c>
      <c r="E15" s="905">
        <v>214.7</v>
      </c>
      <c r="F15" s="905">
        <v>171.7</v>
      </c>
      <c r="G15" s="905">
        <v>205.1</v>
      </c>
      <c r="H15" s="905">
        <v>119.4</v>
      </c>
      <c r="I15" s="905">
        <v>124.6</v>
      </c>
      <c r="J15" s="363">
        <v>101.5</v>
      </c>
      <c r="K15" s="363">
        <v>100.2</v>
      </c>
      <c r="L15" s="117"/>
    </row>
    <row r="16" spans="1:14" ht="15.6" customHeight="1" x14ac:dyDescent="0.15">
      <c r="A16" s="364" t="s">
        <v>1009</v>
      </c>
      <c r="B16" s="1247">
        <v>1</v>
      </c>
      <c r="C16" s="1079" t="s">
        <v>997</v>
      </c>
      <c r="D16" s="904">
        <v>91.3</v>
      </c>
      <c r="E16" s="905">
        <v>92.4</v>
      </c>
      <c r="F16" s="905">
        <v>86.5</v>
      </c>
      <c r="G16" s="905">
        <v>87.6</v>
      </c>
      <c r="H16" s="905">
        <v>112.9</v>
      </c>
      <c r="I16" s="905">
        <v>118.4</v>
      </c>
      <c r="J16" s="363">
        <v>102</v>
      </c>
      <c r="K16" s="363">
        <v>100.3</v>
      </c>
      <c r="L16" s="117"/>
    </row>
    <row r="17" spans="1:25" ht="15.6" customHeight="1" x14ac:dyDescent="0.15">
      <c r="A17" s="364"/>
      <c r="B17" s="1247">
        <v>2</v>
      </c>
      <c r="C17" s="1079"/>
      <c r="D17" s="904">
        <v>85.7</v>
      </c>
      <c r="E17" s="905">
        <v>86.8</v>
      </c>
      <c r="F17" s="905">
        <v>82.1</v>
      </c>
      <c r="G17" s="905">
        <v>83.1</v>
      </c>
      <c r="H17" s="905">
        <v>115.1</v>
      </c>
      <c r="I17" s="905">
        <v>124.6</v>
      </c>
      <c r="J17" s="363">
        <v>101.7</v>
      </c>
      <c r="K17" s="363">
        <v>100.3</v>
      </c>
      <c r="L17" s="117"/>
      <c r="O17" s="223"/>
    </row>
    <row r="18" spans="1:25" ht="15.6" customHeight="1" x14ac:dyDescent="0.15">
      <c r="A18" s="364"/>
      <c r="B18" s="1247">
        <v>3</v>
      </c>
      <c r="C18" s="1079"/>
      <c r="D18" s="365">
        <v>88.2</v>
      </c>
      <c r="E18" s="363">
        <v>90.2</v>
      </c>
      <c r="F18" s="363">
        <v>84.2</v>
      </c>
      <c r="G18" s="363">
        <v>86.2</v>
      </c>
      <c r="H18" s="363">
        <v>116.1</v>
      </c>
      <c r="I18" s="363">
        <v>121.9</v>
      </c>
      <c r="J18" s="363">
        <v>100.9</v>
      </c>
      <c r="K18" s="363">
        <v>100.3</v>
      </c>
      <c r="L18" s="117"/>
      <c r="O18" s="223"/>
    </row>
    <row r="19" spans="1:25" ht="15.6" customHeight="1" x14ac:dyDescent="0.15">
      <c r="A19" s="364"/>
      <c r="B19" s="1247">
        <v>4</v>
      </c>
      <c r="C19" s="1079"/>
      <c r="D19" s="365">
        <v>89.5</v>
      </c>
      <c r="E19" s="363">
        <v>88.2</v>
      </c>
      <c r="F19" s="363">
        <v>84.7</v>
      </c>
      <c r="G19" s="363">
        <v>83.4</v>
      </c>
      <c r="H19" s="363">
        <v>119.4</v>
      </c>
      <c r="I19" s="363">
        <v>125.4</v>
      </c>
      <c r="J19" s="363">
        <v>102.2</v>
      </c>
      <c r="K19" s="363">
        <v>102.1</v>
      </c>
      <c r="L19" s="117"/>
      <c r="O19" s="223"/>
    </row>
    <row r="20" spans="1:25" ht="15.6" customHeight="1" x14ac:dyDescent="0.15">
      <c r="B20" s="1247">
        <v>5</v>
      </c>
      <c r="C20" s="1079"/>
      <c r="D20" s="365">
        <v>87.5</v>
      </c>
      <c r="E20" s="363">
        <v>86.8</v>
      </c>
      <c r="F20" s="363">
        <v>82.9</v>
      </c>
      <c r="G20" s="363">
        <v>82.3</v>
      </c>
      <c r="H20" s="363">
        <v>110.8</v>
      </c>
      <c r="I20" s="363">
        <v>109.6</v>
      </c>
      <c r="J20" s="363">
        <v>101.9</v>
      </c>
      <c r="K20" s="363">
        <v>102</v>
      </c>
      <c r="L20" s="117"/>
      <c r="O20" s="223"/>
    </row>
    <row r="21" spans="1:25" ht="15.6" customHeight="1" x14ac:dyDescent="0.15">
      <c r="A21" s="364"/>
      <c r="B21" s="1247">
        <v>6</v>
      </c>
      <c r="C21" s="1079"/>
      <c r="D21" s="365">
        <v>132.80000000000001</v>
      </c>
      <c r="E21" s="363">
        <v>134</v>
      </c>
      <c r="F21" s="363">
        <v>125.9</v>
      </c>
      <c r="G21" s="363">
        <v>127</v>
      </c>
      <c r="H21" s="363">
        <v>117.2</v>
      </c>
      <c r="I21" s="363">
        <v>121.9</v>
      </c>
      <c r="J21" s="363">
        <v>102.4</v>
      </c>
      <c r="K21" s="363">
        <v>102.4</v>
      </c>
      <c r="L21" s="117"/>
      <c r="O21" s="223"/>
    </row>
    <row r="22" spans="1:25" ht="15.6" customHeight="1" x14ac:dyDescent="0.15">
      <c r="A22" s="364"/>
      <c r="B22" s="1247">
        <v>7</v>
      </c>
      <c r="C22" s="368"/>
      <c r="D22" s="365">
        <v>136</v>
      </c>
      <c r="E22" s="363">
        <v>166.5</v>
      </c>
      <c r="F22" s="363">
        <v>128.19999999999999</v>
      </c>
      <c r="G22" s="363">
        <v>156.9</v>
      </c>
      <c r="H22" s="363">
        <v>116.1</v>
      </c>
      <c r="I22" s="363">
        <v>120.2</v>
      </c>
      <c r="J22" s="363">
        <v>102.3</v>
      </c>
      <c r="K22" s="363">
        <v>102.2</v>
      </c>
      <c r="L22" s="117"/>
      <c r="O22" s="223"/>
    </row>
    <row r="23" spans="1:25" ht="15.6" customHeight="1" x14ac:dyDescent="0.15">
      <c r="B23" s="1247">
        <v>8</v>
      </c>
      <c r="C23" s="368"/>
      <c r="D23" s="367">
        <v>91.2</v>
      </c>
      <c r="E23" s="367">
        <v>91.8</v>
      </c>
      <c r="F23" s="367">
        <v>86</v>
      </c>
      <c r="G23" s="367">
        <v>86.6</v>
      </c>
      <c r="H23" s="367">
        <v>107.5</v>
      </c>
      <c r="I23" s="367">
        <v>117.5</v>
      </c>
      <c r="J23" s="367">
        <v>102.6</v>
      </c>
      <c r="K23" s="367">
        <v>101.6</v>
      </c>
      <c r="L23" s="117"/>
      <c r="O23" s="223"/>
    </row>
    <row r="24" spans="1:25" ht="15.6" customHeight="1" x14ac:dyDescent="0.15">
      <c r="A24" s="364"/>
      <c r="B24" s="1247">
        <v>9</v>
      </c>
      <c r="C24" s="368"/>
      <c r="D24" s="367">
        <v>87.1</v>
      </c>
      <c r="E24" s="367">
        <v>88.9</v>
      </c>
      <c r="F24" s="367">
        <v>81.7</v>
      </c>
      <c r="G24" s="367">
        <v>83.4</v>
      </c>
      <c r="H24" s="367">
        <v>119.4</v>
      </c>
      <c r="I24" s="367">
        <v>125.4</v>
      </c>
      <c r="J24" s="367">
        <v>102.3</v>
      </c>
      <c r="K24" s="367">
        <v>101.4</v>
      </c>
      <c r="L24" s="117"/>
      <c r="O24" s="223"/>
    </row>
    <row r="25" spans="1:25" ht="15.6" customHeight="1" x14ac:dyDescent="0.15">
      <c r="A25" s="369"/>
      <c r="B25" s="957">
        <v>10</v>
      </c>
      <c r="C25" s="370"/>
      <c r="D25" s="371">
        <v>87.5</v>
      </c>
      <c r="E25" s="372">
        <v>88.6</v>
      </c>
      <c r="F25" s="372">
        <v>81.2</v>
      </c>
      <c r="G25" s="372">
        <v>82.3</v>
      </c>
      <c r="H25" s="372">
        <v>121.5</v>
      </c>
      <c r="I25" s="372">
        <v>127.2</v>
      </c>
      <c r="J25" s="372">
        <v>102.3</v>
      </c>
      <c r="K25" s="372">
        <v>101.2</v>
      </c>
      <c r="L25" s="117"/>
      <c r="N25" s="373"/>
      <c r="O25" s="373"/>
      <c r="P25" s="373"/>
      <c r="Q25" s="373"/>
      <c r="R25" s="373"/>
      <c r="S25" s="373"/>
      <c r="T25" s="373"/>
      <c r="U25" s="373"/>
      <c r="V25" s="203"/>
      <c r="W25" s="203"/>
      <c r="X25" s="203"/>
      <c r="Y25" s="203"/>
    </row>
    <row r="26" spans="1:25" ht="12" customHeight="1" x14ac:dyDescent="0.15">
      <c r="A26" s="1740" t="s">
        <v>1030</v>
      </c>
      <c r="B26" s="1740"/>
      <c r="C26" s="1741"/>
      <c r="D26" s="374">
        <v>2</v>
      </c>
      <c r="E26" s="375">
        <v>2.4</v>
      </c>
      <c r="F26" s="375">
        <v>-1.3</v>
      </c>
      <c r="G26" s="375">
        <v>-0.7</v>
      </c>
      <c r="H26" s="375">
        <v>4.7</v>
      </c>
      <c r="I26" s="375">
        <v>2.8</v>
      </c>
      <c r="J26" s="375">
        <v>0.7</v>
      </c>
      <c r="K26" s="375">
        <v>0.9</v>
      </c>
      <c r="L26" s="929"/>
    </row>
    <row r="27" spans="1:25" ht="13.5" customHeight="1" x14ac:dyDescent="0.15">
      <c r="A27" s="1742" t="s">
        <v>1031</v>
      </c>
      <c r="B27" s="1742"/>
      <c r="C27" s="1742"/>
      <c r="D27" s="376">
        <v>0.5</v>
      </c>
      <c r="E27" s="377">
        <v>-0.3</v>
      </c>
      <c r="F27" s="377">
        <v>-0.6</v>
      </c>
      <c r="G27" s="377">
        <v>-1.3</v>
      </c>
      <c r="H27" s="377">
        <v>1.8</v>
      </c>
      <c r="I27" s="377">
        <v>1.4</v>
      </c>
      <c r="J27" s="377">
        <v>0</v>
      </c>
      <c r="K27" s="377">
        <v>-0.2</v>
      </c>
      <c r="L27" s="928"/>
    </row>
    <row r="28" spans="1:25" ht="13.5" customHeight="1" x14ac:dyDescent="0.15">
      <c r="A28" s="1745"/>
      <c r="B28" s="1745"/>
      <c r="C28" s="1745"/>
      <c r="D28" s="378"/>
      <c r="E28" s="378"/>
      <c r="F28" s="378"/>
      <c r="G28" s="378"/>
      <c r="H28" s="378"/>
      <c r="I28" s="378"/>
      <c r="J28" s="378"/>
      <c r="K28" s="378"/>
      <c r="L28" s="928"/>
    </row>
    <row r="29" spans="1:25" ht="12" customHeight="1" x14ac:dyDescent="0.15">
      <c r="A29" s="1745"/>
      <c r="B29" s="1745"/>
      <c r="C29" s="1745"/>
      <c r="D29" s="378"/>
      <c r="E29" s="378"/>
      <c r="F29" s="378"/>
      <c r="G29" s="378"/>
      <c r="H29" s="378"/>
      <c r="I29" s="378"/>
      <c r="J29" s="378"/>
      <c r="K29" s="378"/>
      <c r="L29" s="929"/>
    </row>
    <row r="30" spans="1:25" ht="12" customHeight="1" x14ac:dyDescent="0.15">
      <c r="A30" s="379"/>
      <c r="B30" s="379"/>
      <c r="C30" s="379"/>
      <c r="D30" s="379"/>
      <c r="E30" s="379"/>
      <c r="F30" s="379"/>
      <c r="G30" s="379"/>
      <c r="H30" s="379"/>
      <c r="I30" s="379"/>
      <c r="J30" s="379"/>
      <c r="K30" s="379"/>
      <c r="L30" s="379"/>
    </row>
    <row r="31" spans="1:25" ht="15.6" customHeight="1" x14ac:dyDescent="0.15">
      <c r="A31" s="76"/>
      <c r="B31" s="76"/>
      <c r="C31" s="76"/>
      <c r="D31" s="76"/>
      <c r="E31" s="1743" t="s">
        <v>1032</v>
      </c>
      <c r="F31" s="1743"/>
      <c r="G31" s="1743"/>
      <c r="H31" s="1743"/>
      <c r="I31" s="1743"/>
      <c r="J31" s="76"/>
      <c r="K31" s="76"/>
      <c r="L31" s="76"/>
    </row>
    <row r="32" spans="1:25" ht="15.6" customHeight="1" x14ac:dyDescent="0.15">
      <c r="A32" s="380" t="s">
        <v>260</v>
      </c>
      <c r="B32" s="380"/>
      <c r="C32" s="380"/>
      <c r="D32" s="76"/>
      <c r="E32" s="76"/>
      <c r="F32" s="76"/>
      <c r="G32" s="76"/>
      <c r="H32" s="76"/>
      <c r="I32" s="76"/>
      <c r="J32" s="76"/>
      <c r="K32" s="76"/>
      <c r="L32" s="76"/>
      <c r="O32" s="203"/>
    </row>
    <row r="33" spans="1:98" ht="15.6" customHeight="1" x14ac:dyDescent="0.15">
      <c r="A33" s="76" t="s">
        <v>159</v>
      </c>
      <c r="B33" s="76"/>
      <c r="C33" s="76"/>
      <c r="D33" s="76"/>
      <c r="E33" s="76"/>
      <c r="F33" s="76"/>
      <c r="G33" s="76"/>
      <c r="H33" s="76"/>
      <c r="I33" s="76"/>
      <c r="J33" s="76"/>
      <c r="K33" s="1744" t="s">
        <v>148</v>
      </c>
      <c r="L33" s="1744"/>
    </row>
    <row r="34" spans="1:98" ht="15.6" customHeight="1" x14ac:dyDescent="0.15">
      <c r="A34" s="1573" t="s">
        <v>387</v>
      </c>
      <c r="B34" s="1573"/>
      <c r="C34" s="1574"/>
      <c r="D34" s="1587" t="s">
        <v>388</v>
      </c>
      <c r="E34" s="1587"/>
      <c r="F34" s="1587"/>
      <c r="G34" s="1587" t="s">
        <v>308</v>
      </c>
      <c r="H34" s="1587"/>
      <c r="I34" s="1587"/>
      <c r="J34" s="1587" t="s">
        <v>389</v>
      </c>
      <c r="K34" s="1587"/>
      <c r="L34" s="1567"/>
    </row>
    <row r="35" spans="1:98" ht="15" customHeight="1" x14ac:dyDescent="0.15">
      <c r="A35" s="1576"/>
      <c r="B35" s="1576"/>
      <c r="C35" s="1577"/>
      <c r="D35" s="225" t="s">
        <v>391</v>
      </c>
      <c r="E35" s="225" t="s">
        <v>392</v>
      </c>
      <c r="F35" s="225" t="s">
        <v>393</v>
      </c>
      <c r="G35" s="225" t="s">
        <v>391</v>
      </c>
      <c r="H35" s="225" t="s">
        <v>392</v>
      </c>
      <c r="I35" s="225" t="s">
        <v>393</v>
      </c>
      <c r="J35" s="225" t="s">
        <v>391</v>
      </c>
      <c r="K35" s="225" t="s">
        <v>392</v>
      </c>
      <c r="L35" s="212" t="s">
        <v>393</v>
      </c>
    </row>
    <row r="36" spans="1:98" ht="15" customHeight="1" x14ac:dyDescent="0.15">
      <c r="A36" s="382" t="s">
        <v>1009</v>
      </c>
      <c r="B36" s="1079">
        <v>8</v>
      </c>
      <c r="C36" s="1079" t="s">
        <v>997</v>
      </c>
      <c r="D36" s="907">
        <v>278025</v>
      </c>
      <c r="E36" s="908">
        <v>345967</v>
      </c>
      <c r="F36" s="908">
        <v>196469</v>
      </c>
      <c r="G36" s="908">
        <v>260116</v>
      </c>
      <c r="H36" s="908">
        <v>322187</v>
      </c>
      <c r="I36" s="908">
        <v>185608</v>
      </c>
      <c r="J36" s="908">
        <v>17909</v>
      </c>
      <c r="K36" s="908">
        <v>23780</v>
      </c>
      <c r="L36" s="908">
        <v>10861</v>
      </c>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row>
    <row r="37" spans="1:98" ht="15" customHeight="1" x14ac:dyDescent="0.15">
      <c r="A37" s="382"/>
      <c r="B37" s="1079">
        <v>9</v>
      </c>
      <c r="C37" s="1079"/>
      <c r="D37" s="907">
        <v>265454</v>
      </c>
      <c r="E37" s="908">
        <v>330431</v>
      </c>
      <c r="F37" s="908">
        <v>188674</v>
      </c>
      <c r="G37" s="908">
        <v>261425</v>
      </c>
      <c r="H37" s="908">
        <v>325159</v>
      </c>
      <c r="I37" s="908">
        <v>186114</v>
      </c>
      <c r="J37" s="908">
        <v>4029</v>
      </c>
      <c r="K37" s="908">
        <v>5272</v>
      </c>
      <c r="L37" s="908">
        <v>2560</v>
      </c>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row>
    <row r="38" spans="1:98" ht="15" customHeight="1" x14ac:dyDescent="0.15">
      <c r="A38" s="383"/>
      <c r="B38" s="1080">
        <v>10</v>
      </c>
      <c r="C38" s="1080"/>
      <c r="D38" s="909">
        <v>266829</v>
      </c>
      <c r="E38" s="910">
        <v>332634</v>
      </c>
      <c r="F38" s="910">
        <v>189922</v>
      </c>
      <c r="G38" s="910">
        <v>263535</v>
      </c>
      <c r="H38" s="910">
        <v>328380</v>
      </c>
      <c r="I38" s="910">
        <v>187751</v>
      </c>
      <c r="J38" s="910">
        <v>3294</v>
      </c>
      <c r="K38" s="910">
        <v>4254</v>
      </c>
      <c r="L38" s="910">
        <v>2171</v>
      </c>
    </row>
    <row r="39" spans="1:98" ht="15" customHeight="1" x14ac:dyDescent="0.15">
      <c r="A39" s="354"/>
      <c r="B39" s="354"/>
      <c r="C39" s="354"/>
      <c r="D39" s="766"/>
      <c r="E39" s="767"/>
      <c r="F39" s="768"/>
      <c r="G39" s="768"/>
      <c r="H39" s="768"/>
      <c r="I39" s="768"/>
      <c r="J39" s="768"/>
      <c r="K39" s="768"/>
      <c r="L39" s="768"/>
    </row>
    <row r="40" spans="1:98" ht="15.6" customHeight="1" x14ac:dyDescent="0.15">
      <c r="A40" s="1738" t="s">
        <v>394</v>
      </c>
      <c r="B40" s="1739"/>
      <c r="C40" s="1739"/>
      <c r="D40" s="911">
        <v>352556</v>
      </c>
      <c r="E40" s="912">
        <v>377700</v>
      </c>
      <c r="F40" s="912">
        <v>241697</v>
      </c>
      <c r="G40" s="912">
        <v>334158</v>
      </c>
      <c r="H40" s="912">
        <v>357967</v>
      </c>
      <c r="I40" s="912">
        <v>229184</v>
      </c>
      <c r="J40" s="912">
        <v>18398</v>
      </c>
      <c r="K40" s="912">
        <v>19733</v>
      </c>
      <c r="L40" s="912">
        <v>12513</v>
      </c>
    </row>
    <row r="41" spans="1:98" ht="15.6" customHeight="1" x14ac:dyDescent="0.15">
      <c r="A41" s="1738" t="s">
        <v>224</v>
      </c>
      <c r="B41" s="1739"/>
      <c r="C41" s="1739"/>
      <c r="D41" s="911">
        <v>323644</v>
      </c>
      <c r="E41" s="912">
        <v>369812</v>
      </c>
      <c r="F41" s="912">
        <v>214542</v>
      </c>
      <c r="G41" s="912">
        <v>320841</v>
      </c>
      <c r="H41" s="912">
        <v>366828</v>
      </c>
      <c r="I41" s="912">
        <v>212169</v>
      </c>
      <c r="J41" s="912">
        <v>2803</v>
      </c>
      <c r="K41" s="912">
        <v>2984</v>
      </c>
      <c r="L41" s="912">
        <v>2373</v>
      </c>
    </row>
    <row r="42" spans="1:98" ht="15.6" customHeight="1" x14ac:dyDescent="0.15">
      <c r="A42" s="1735" t="s">
        <v>395</v>
      </c>
      <c r="B42" s="1736"/>
      <c r="C42" s="1736"/>
      <c r="D42" s="911">
        <v>442679</v>
      </c>
      <c r="E42" s="912">
        <v>465215</v>
      </c>
      <c r="F42" s="912">
        <v>344216</v>
      </c>
      <c r="G42" s="912">
        <v>405534</v>
      </c>
      <c r="H42" s="912">
        <v>434328</v>
      </c>
      <c r="I42" s="912">
        <v>279728</v>
      </c>
      <c r="J42" s="912">
        <v>37145</v>
      </c>
      <c r="K42" s="912">
        <v>30887</v>
      </c>
      <c r="L42" s="912">
        <v>64488</v>
      </c>
    </row>
    <row r="43" spans="1:98" ht="15.6" customHeight="1" x14ac:dyDescent="0.15">
      <c r="A43" s="1738" t="s">
        <v>133</v>
      </c>
      <c r="B43" s="1739"/>
      <c r="C43" s="1739"/>
      <c r="D43" s="911">
        <v>338959</v>
      </c>
      <c r="E43" s="912">
        <v>377766</v>
      </c>
      <c r="F43" s="912">
        <v>238121</v>
      </c>
      <c r="G43" s="912">
        <v>338262</v>
      </c>
      <c r="H43" s="912">
        <v>377098</v>
      </c>
      <c r="I43" s="912">
        <v>237348</v>
      </c>
      <c r="J43" s="912">
        <v>697</v>
      </c>
      <c r="K43" s="912">
        <v>668</v>
      </c>
      <c r="L43" s="912">
        <v>773</v>
      </c>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row>
    <row r="44" spans="1:98" ht="15.6" customHeight="1" x14ac:dyDescent="0.15">
      <c r="A44" s="1738" t="s">
        <v>215</v>
      </c>
      <c r="B44" s="1739"/>
      <c r="C44" s="1739"/>
      <c r="D44" s="911">
        <v>268971</v>
      </c>
      <c r="E44" s="912">
        <v>303768</v>
      </c>
      <c r="F44" s="912">
        <v>175731</v>
      </c>
      <c r="G44" s="912">
        <v>268970</v>
      </c>
      <c r="H44" s="912">
        <v>303767</v>
      </c>
      <c r="I44" s="912">
        <v>175731</v>
      </c>
      <c r="J44" s="912">
        <v>1</v>
      </c>
      <c r="K44" s="912">
        <v>1</v>
      </c>
      <c r="L44" s="912">
        <v>0</v>
      </c>
    </row>
    <row r="45" spans="1:98" ht="15.6" customHeight="1" x14ac:dyDescent="0.15">
      <c r="A45" s="1738" t="s">
        <v>396</v>
      </c>
      <c r="B45" s="1739"/>
      <c r="C45" s="1739"/>
      <c r="D45" s="911">
        <v>209077</v>
      </c>
      <c r="E45" s="912">
        <v>290020</v>
      </c>
      <c r="F45" s="912">
        <v>147606</v>
      </c>
      <c r="G45" s="912">
        <v>207700</v>
      </c>
      <c r="H45" s="912">
        <v>287750</v>
      </c>
      <c r="I45" s="912">
        <v>146907</v>
      </c>
      <c r="J45" s="912">
        <v>1377</v>
      </c>
      <c r="K45" s="912">
        <v>2270</v>
      </c>
      <c r="L45" s="912">
        <v>699</v>
      </c>
    </row>
    <row r="46" spans="1:98" ht="15.6" customHeight="1" x14ac:dyDescent="0.15">
      <c r="A46" s="1738" t="s">
        <v>397</v>
      </c>
      <c r="B46" s="1739"/>
      <c r="C46" s="1739"/>
      <c r="D46" s="911">
        <v>330910</v>
      </c>
      <c r="E46" s="912">
        <v>433916</v>
      </c>
      <c r="F46" s="912">
        <v>251733</v>
      </c>
      <c r="G46" s="912">
        <v>325455</v>
      </c>
      <c r="H46" s="912">
        <v>427220</v>
      </c>
      <c r="I46" s="912">
        <v>247232</v>
      </c>
      <c r="J46" s="912">
        <v>5455</v>
      </c>
      <c r="K46" s="912">
        <v>6696</v>
      </c>
      <c r="L46" s="912">
        <v>4501</v>
      </c>
    </row>
    <row r="47" spans="1:98" ht="15.6" customHeight="1" x14ac:dyDescent="0.15">
      <c r="A47" s="1738" t="s">
        <v>398</v>
      </c>
      <c r="B47" s="1739"/>
      <c r="C47" s="1739"/>
      <c r="D47" s="911">
        <v>286961</v>
      </c>
      <c r="E47" s="912">
        <v>322363</v>
      </c>
      <c r="F47" s="912">
        <v>230475</v>
      </c>
      <c r="G47" s="912">
        <v>262660</v>
      </c>
      <c r="H47" s="912">
        <v>306920</v>
      </c>
      <c r="I47" s="912">
        <v>192040</v>
      </c>
      <c r="J47" s="912">
        <v>24301</v>
      </c>
      <c r="K47" s="912">
        <v>15443</v>
      </c>
      <c r="L47" s="912">
        <v>38435</v>
      </c>
    </row>
    <row r="48" spans="1:98" ht="15.6" customHeight="1" x14ac:dyDescent="0.15">
      <c r="A48" s="1733" t="s">
        <v>399</v>
      </c>
      <c r="B48" s="1734"/>
      <c r="C48" s="1734"/>
      <c r="D48" s="911">
        <v>376473</v>
      </c>
      <c r="E48" s="912">
        <v>447619</v>
      </c>
      <c r="F48" s="912">
        <v>225739</v>
      </c>
      <c r="G48" s="912">
        <v>364403</v>
      </c>
      <c r="H48" s="912">
        <v>432709</v>
      </c>
      <c r="I48" s="912">
        <v>219686</v>
      </c>
      <c r="J48" s="912">
        <v>12070</v>
      </c>
      <c r="K48" s="912">
        <v>14910</v>
      </c>
      <c r="L48" s="912">
        <v>6053</v>
      </c>
    </row>
    <row r="49" spans="1:98" ht="15.6" customHeight="1" x14ac:dyDescent="0.15">
      <c r="A49" s="1735" t="s">
        <v>400</v>
      </c>
      <c r="B49" s="1736"/>
      <c r="C49" s="1736"/>
      <c r="D49" s="911">
        <v>121099</v>
      </c>
      <c r="E49" s="912">
        <v>160683</v>
      </c>
      <c r="F49" s="912">
        <v>100396</v>
      </c>
      <c r="G49" s="912">
        <v>121041</v>
      </c>
      <c r="H49" s="912">
        <v>160615</v>
      </c>
      <c r="I49" s="912">
        <v>100343</v>
      </c>
      <c r="J49" s="912">
        <v>58</v>
      </c>
      <c r="K49" s="912">
        <v>68</v>
      </c>
      <c r="L49" s="912">
        <v>53</v>
      </c>
      <c r="P49" s="203"/>
    </row>
    <row r="50" spans="1:98" ht="15.6" customHeight="1" x14ac:dyDescent="0.15">
      <c r="A50" s="1733" t="s">
        <v>183</v>
      </c>
      <c r="B50" s="1737"/>
      <c r="C50" s="1737"/>
      <c r="D50" s="911">
        <v>178379</v>
      </c>
      <c r="E50" s="912">
        <v>231235</v>
      </c>
      <c r="F50" s="912">
        <v>139343</v>
      </c>
      <c r="G50" s="912">
        <v>169551</v>
      </c>
      <c r="H50" s="912">
        <v>215565</v>
      </c>
      <c r="I50" s="912">
        <v>135569</v>
      </c>
      <c r="J50" s="912">
        <v>8828</v>
      </c>
      <c r="K50" s="912">
        <v>15670</v>
      </c>
      <c r="L50" s="912">
        <v>3774</v>
      </c>
    </row>
    <row r="51" spans="1:98" ht="15.6" customHeight="1" x14ac:dyDescent="0.15">
      <c r="A51" s="1738" t="s">
        <v>401</v>
      </c>
      <c r="B51" s="1739"/>
      <c r="C51" s="1739"/>
      <c r="D51" s="911">
        <v>282666</v>
      </c>
      <c r="E51" s="912">
        <v>324827</v>
      </c>
      <c r="F51" s="912">
        <v>243078</v>
      </c>
      <c r="G51" s="912">
        <v>280009</v>
      </c>
      <c r="H51" s="912">
        <v>323818</v>
      </c>
      <c r="I51" s="912">
        <v>238872</v>
      </c>
      <c r="J51" s="912">
        <v>2657</v>
      </c>
      <c r="K51" s="912">
        <v>1009</v>
      </c>
      <c r="L51" s="912">
        <v>4206</v>
      </c>
    </row>
    <row r="52" spans="1:98" ht="15.6" customHeight="1" x14ac:dyDescent="0.15">
      <c r="A52" s="1738" t="s">
        <v>46</v>
      </c>
      <c r="B52" s="1739"/>
      <c r="C52" s="1739"/>
      <c r="D52" s="911">
        <v>268088</v>
      </c>
      <c r="E52" s="912">
        <v>359073</v>
      </c>
      <c r="F52" s="912">
        <v>232977</v>
      </c>
      <c r="G52" s="912">
        <v>267467</v>
      </c>
      <c r="H52" s="912">
        <v>358557</v>
      </c>
      <c r="I52" s="912">
        <v>232315</v>
      </c>
      <c r="J52" s="912">
        <v>621</v>
      </c>
      <c r="K52" s="912">
        <v>516</v>
      </c>
      <c r="L52" s="912">
        <v>662</v>
      </c>
    </row>
    <row r="53" spans="1:98" ht="15.6" customHeight="1" x14ac:dyDescent="0.15">
      <c r="A53" s="1738" t="s">
        <v>402</v>
      </c>
      <c r="B53" s="1739"/>
      <c r="C53" s="1739"/>
      <c r="D53" s="911">
        <v>303851</v>
      </c>
      <c r="E53" s="912">
        <v>333610</v>
      </c>
      <c r="F53" s="912">
        <v>256301</v>
      </c>
      <c r="G53" s="912">
        <v>300351</v>
      </c>
      <c r="H53" s="912">
        <v>329635</v>
      </c>
      <c r="I53" s="912">
        <v>253558</v>
      </c>
      <c r="J53" s="912">
        <v>3500</v>
      </c>
      <c r="K53" s="912">
        <v>3975</v>
      </c>
      <c r="L53" s="912">
        <v>2743</v>
      </c>
    </row>
    <row r="54" spans="1:98" ht="14.25" customHeight="1" x14ac:dyDescent="0.15">
      <c r="A54" s="1731" t="s">
        <v>53</v>
      </c>
      <c r="B54" s="1732"/>
      <c r="C54" s="1732"/>
      <c r="D54" s="913">
        <v>233753</v>
      </c>
      <c r="E54" s="914">
        <v>278481</v>
      </c>
      <c r="F54" s="914">
        <v>177938</v>
      </c>
      <c r="G54" s="914">
        <v>231787</v>
      </c>
      <c r="H54" s="914">
        <v>276343</v>
      </c>
      <c r="I54" s="914">
        <v>176187</v>
      </c>
      <c r="J54" s="914">
        <v>1966</v>
      </c>
      <c r="K54" s="914">
        <v>2138</v>
      </c>
      <c r="L54" s="914">
        <v>1751</v>
      </c>
    </row>
    <row r="55" spans="1:98" x14ac:dyDescent="0.15">
      <c r="A55" s="929"/>
      <c r="B55" s="929"/>
      <c r="C55" s="929"/>
      <c r="D55" s="929"/>
      <c r="E55" s="929"/>
      <c r="F55" s="929"/>
      <c r="G55" s="929"/>
      <c r="H55" s="929"/>
      <c r="I55" s="929"/>
      <c r="J55" s="929"/>
      <c r="K55" s="929"/>
      <c r="L55" s="929"/>
      <c r="O55" s="76"/>
      <c r="P55" s="117"/>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row>
    <row r="56" spans="1:98" x14ac:dyDescent="0.15">
      <c r="A56" s="76"/>
      <c r="B56" s="76"/>
      <c r="C56" s="76"/>
      <c r="D56" s="805"/>
      <c r="E56" s="806"/>
      <c r="F56" s="806"/>
      <c r="G56" s="805"/>
      <c r="H56" s="806"/>
      <c r="I56" s="806"/>
      <c r="J56" s="805"/>
      <c r="K56" s="76"/>
      <c r="L56" s="76"/>
    </row>
    <row r="57" spans="1:98" x14ac:dyDescent="0.15">
      <c r="A57" s="76"/>
      <c r="B57" s="76"/>
      <c r="C57" s="76"/>
      <c r="D57" s="76"/>
      <c r="E57" s="76"/>
      <c r="F57" s="76"/>
      <c r="G57" s="76"/>
      <c r="H57" s="76"/>
      <c r="I57" s="76"/>
      <c r="J57" s="76"/>
      <c r="K57" s="76"/>
      <c r="L57" s="76"/>
    </row>
    <row r="58" spans="1:98" x14ac:dyDescent="0.15">
      <c r="A58" s="76"/>
      <c r="B58" s="76"/>
      <c r="C58" s="76"/>
      <c r="D58" s="76"/>
      <c r="E58" s="76"/>
      <c r="F58" s="76"/>
      <c r="G58" s="76"/>
      <c r="H58" s="76"/>
      <c r="I58" s="76"/>
      <c r="J58" s="76"/>
      <c r="K58" s="76"/>
      <c r="L58" s="76"/>
    </row>
    <row r="59" spans="1:98" x14ac:dyDescent="0.15">
      <c r="A59" s="76"/>
      <c r="B59" s="76"/>
      <c r="C59" s="76"/>
      <c r="D59" s="76"/>
      <c r="E59" s="76"/>
      <c r="F59" s="76"/>
      <c r="G59" s="76"/>
      <c r="H59" s="76"/>
      <c r="I59" s="76"/>
      <c r="J59" s="76"/>
      <c r="K59" s="76"/>
      <c r="L59" s="76"/>
    </row>
    <row r="60" spans="1:98" x14ac:dyDescent="0.15">
      <c r="A60" s="76"/>
      <c r="B60" s="76"/>
      <c r="C60" s="76"/>
      <c r="D60" s="76"/>
      <c r="E60" s="76"/>
      <c r="F60" s="76"/>
      <c r="G60" s="76"/>
      <c r="H60" s="76"/>
      <c r="I60" s="76"/>
      <c r="J60" s="76"/>
      <c r="K60" s="76"/>
      <c r="L60" s="76"/>
    </row>
    <row r="61" spans="1:98" x14ac:dyDescent="0.15">
      <c r="A61" s="76"/>
      <c r="B61" s="76"/>
      <c r="C61" s="76"/>
      <c r="D61" s="76"/>
      <c r="E61" s="76"/>
      <c r="F61" s="76"/>
      <c r="G61" s="76"/>
      <c r="H61" s="76"/>
      <c r="I61" s="76"/>
      <c r="J61" s="76"/>
      <c r="K61" s="76"/>
      <c r="L61" s="76"/>
    </row>
    <row r="62" spans="1:98" x14ac:dyDescent="0.15">
      <c r="A62" s="76"/>
      <c r="B62" s="76"/>
      <c r="C62" s="76"/>
      <c r="D62" s="76"/>
      <c r="E62" s="76"/>
      <c r="F62" s="76"/>
      <c r="G62" s="76"/>
      <c r="H62" s="76"/>
      <c r="I62" s="76"/>
      <c r="J62" s="76"/>
      <c r="K62" s="76"/>
      <c r="L62" s="76"/>
    </row>
    <row r="63" spans="1:98" x14ac:dyDescent="0.15">
      <c r="A63" s="76"/>
      <c r="B63" s="76"/>
      <c r="C63" s="76"/>
      <c r="D63" s="76"/>
      <c r="E63" s="76"/>
      <c r="F63" s="76"/>
      <c r="G63" s="76"/>
      <c r="H63" s="76"/>
      <c r="I63" s="76"/>
      <c r="J63" s="76"/>
      <c r="K63" s="76"/>
      <c r="L63" s="76"/>
    </row>
    <row r="64" spans="1:98" x14ac:dyDescent="0.15">
      <c r="A64" s="76"/>
      <c r="B64" s="76"/>
      <c r="C64" s="76"/>
      <c r="D64" s="76"/>
      <c r="E64" s="76"/>
      <c r="F64" s="76"/>
      <c r="G64" s="76"/>
      <c r="H64" s="76"/>
      <c r="I64" s="76"/>
      <c r="J64" s="76"/>
      <c r="K64" s="76"/>
      <c r="L64" s="76"/>
    </row>
    <row r="65" spans="1:12" x14ac:dyDescent="0.15">
      <c r="A65" s="76"/>
      <c r="B65" s="76"/>
      <c r="C65" s="76"/>
      <c r="D65" s="76"/>
      <c r="E65" s="76"/>
      <c r="F65" s="76"/>
      <c r="G65" s="76"/>
      <c r="H65" s="76"/>
      <c r="I65" s="76"/>
      <c r="J65" s="76"/>
      <c r="K65" s="76"/>
      <c r="L65" s="76"/>
    </row>
    <row r="66" spans="1:12" x14ac:dyDescent="0.15">
      <c r="A66" s="76"/>
      <c r="B66" s="76"/>
      <c r="C66" s="76"/>
      <c r="D66" s="76"/>
      <c r="E66" s="76"/>
      <c r="F66" s="76"/>
      <c r="G66" s="76"/>
      <c r="H66" s="76"/>
      <c r="I66" s="76"/>
      <c r="J66" s="76"/>
      <c r="K66" s="76"/>
      <c r="L66" s="76"/>
    </row>
    <row r="67" spans="1:12" x14ac:dyDescent="0.15">
      <c r="A67" s="76"/>
      <c r="B67" s="76"/>
      <c r="C67" s="76"/>
      <c r="D67" s="76"/>
      <c r="E67" s="76"/>
      <c r="F67" s="76"/>
      <c r="G67" s="76"/>
      <c r="H67" s="76"/>
      <c r="I67" s="76"/>
      <c r="J67" s="76"/>
      <c r="K67" s="76"/>
      <c r="L67" s="76"/>
    </row>
    <row r="68" spans="1:12" x14ac:dyDescent="0.15">
      <c r="A68" s="76"/>
      <c r="B68" s="76"/>
      <c r="C68" s="76"/>
      <c r="D68" s="76"/>
      <c r="E68" s="76"/>
      <c r="F68" s="76"/>
      <c r="G68" s="76"/>
      <c r="H68" s="76"/>
      <c r="I68" s="76"/>
      <c r="J68" s="76"/>
      <c r="K68" s="76"/>
      <c r="L68" s="76"/>
    </row>
    <row r="69" spans="1:12" x14ac:dyDescent="0.15">
      <c r="A69" s="76"/>
      <c r="B69" s="76"/>
      <c r="C69" s="76"/>
      <c r="D69" s="76"/>
      <c r="E69" s="76"/>
      <c r="F69" s="76"/>
      <c r="G69" s="76"/>
      <c r="H69" s="76"/>
      <c r="I69" s="76"/>
      <c r="J69" s="76"/>
      <c r="K69" s="76"/>
      <c r="L69" s="76"/>
    </row>
    <row r="70" spans="1:12" x14ac:dyDescent="0.15">
      <c r="A70" s="76"/>
      <c r="B70" s="76"/>
      <c r="C70" s="76"/>
      <c r="D70" s="76"/>
      <c r="E70" s="76"/>
      <c r="F70" s="76"/>
      <c r="G70" s="76"/>
      <c r="H70" s="76"/>
      <c r="I70" s="76"/>
      <c r="J70" s="76"/>
      <c r="K70" s="76"/>
      <c r="L70" s="76"/>
    </row>
    <row r="71" spans="1:12" x14ac:dyDescent="0.15">
      <c r="A71" s="76"/>
      <c r="B71" s="76"/>
      <c r="C71" s="76"/>
      <c r="D71" s="76"/>
      <c r="E71" s="76"/>
      <c r="F71" s="76"/>
      <c r="G71" s="76"/>
      <c r="H71" s="76"/>
      <c r="I71" s="76"/>
      <c r="J71" s="76"/>
      <c r="K71" s="76"/>
      <c r="L71" s="76"/>
    </row>
    <row r="72" spans="1:12" x14ac:dyDescent="0.15">
      <c r="A72" s="76"/>
      <c r="B72" s="76"/>
      <c r="C72" s="76"/>
      <c r="D72" s="76"/>
      <c r="E72" s="76"/>
      <c r="F72" s="76"/>
      <c r="G72" s="76"/>
      <c r="H72" s="76"/>
      <c r="I72" s="76"/>
      <c r="J72" s="76"/>
      <c r="K72" s="76"/>
      <c r="L72" s="76"/>
    </row>
    <row r="73" spans="1:12" x14ac:dyDescent="0.15">
      <c r="A73" s="76"/>
      <c r="B73" s="76"/>
      <c r="C73" s="76"/>
      <c r="D73" s="76"/>
      <c r="E73" s="76"/>
      <c r="F73" s="76"/>
      <c r="G73" s="76"/>
      <c r="H73" s="76"/>
      <c r="I73" s="76"/>
      <c r="J73" s="76"/>
      <c r="K73" s="76"/>
      <c r="L73" s="76"/>
    </row>
    <row r="74" spans="1:12" x14ac:dyDescent="0.15">
      <c r="A74" s="76"/>
      <c r="B74" s="76"/>
      <c r="C74" s="76"/>
      <c r="D74" s="76"/>
      <c r="E74" s="76"/>
      <c r="F74" s="76"/>
      <c r="G74" s="76"/>
      <c r="H74" s="76"/>
      <c r="I74" s="76"/>
      <c r="J74" s="76"/>
      <c r="K74" s="76"/>
      <c r="L74" s="76"/>
    </row>
    <row r="75" spans="1:12" x14ac:dyDescent="0.15">
      <c r="A75" s="76"/>
      <c r="B75" s="76"/>
      <c r="C75" s="76"/>
      <c r="D75" s="76"/>
      <c r="E75" s="76"/>
      <c r="F75" s="76"/>
      <c r="G75" s="76"/>
      <c r="H75" s="76"/>
      <c r="I75" s="76"/>
      <c r="J75" s="76"/>
      <c r="K75" s="76"/>
      <c r="L75" s="76"/>
    </row>
    <row r="76" spans="1:12" x14ac:dyDescent="0.15">
      <c r="A76" s="76"/>
      <c r="B76" s="76"/>
      <c r="C76" s="76"/>
      <c r="D76" s="76"/>
      <c r="E76" s="76"/>
      <c r="F76" s="76"/>
      <c r="G76" s="76"/>
      <c r="H76" s="76"/>
      <c r="I76" s="76"/>
      <c r="J76" s="76"/>
      <c r="K76" s="76"/>
      <c r="L76" s="76"/>
    </row>
    <row r="77" spans="1:12" x14ac:dyDescent="0.15">
      <c r="A77" s="76"/>
      <c r="B77" s="76"/>
      <c r="C77" s="76"/>
      <c r="D77" s="76"/>
      <c r="E77" s="76"/>
      <c r="F77" s="76"/>
      <c r="G77" s="76"/>
      <c r="H77" s="76"/>
      <c r="I77" s="76"/>
      <c r="J77" s="76"/>
      <c r="K77" s="76"/>
      <c r="L77" s="76"/>
    </row>
    <row r="78" spans="1:12" x14ac:dyDescent="0.15">
      <c r="A78" s="76"/>
      <c r="B78" s="76"/>
      <c r="C78" s="76"/>
      <c r="D78" s="76"/>
      <c r="E78" s="76"/>
      <c r="F78" s="76"/>
      <c r="G78" s="76"/>
      <c r="H78" s="76"/>
      <c r="I78" s="76"/>
      <c r="J78" s="76"/>
      <c r="K78" s="76"/>
      <c r="L78" s="76"/>
    </row>
    <row r="79" spans="1:12" x14ac:dyDescent="0.15">
      <c r="A79" s="76"/>
      <c r="B79" s="76"/>
      <c r="C79" s="76"/>
      <c r="D79" s="76"/>
      <c r="E79" s="76"/>
      <c r="F79" s="76"/>
      <c r="G79" s="76"/>
      <c r="H79" s="76"/>
      <c r="I79" s="76"/>
      <c r="J79" s="76"/>
      <c r="K79" s="76"/>
      <c r="L79" s="76"/>
    </row>
    <row r="80" spans="1:12" x14ac:dyDescent="0.15">
      <c r="A80" s="76"/>
      <c r="B80" s="76"/>
      <c r="C80" s="76"/>
      <c r="D80" s="76"/>
      <c r="E80" s="76"/>
      <c r="F80" s="76"/>
      <c r="G80" s="76"/>
      <c r="H80" s="76"/>
      <c r="I80" s="76"/>
      <c r="J80" s="76"/>
      <c r="K80" s="76"/>
      <c r="L80" s="76"/>
    </row>
    <row r="81" spans="1:12" x14ac:dyDescent="0.15">
      <c r="A81" s="76"/>
      <c r="B81" s="76"/>
      <c r="C81" s="76"/>
      <c r="D81" s="76"/>
      <c r="E81" s="76"/>
      <c r="F81" s="76"/>
      <c r="G81" s="76"/>
      <c r="H81" s="76"/>
      <c r="I81" s="76"/>
      <c r="J81" s="76"/>
      <c r="K81" s="76"/>
      <c r="L81" s="76"/>
    </row>
  </sheetData>
  <customSheetViews>
    <customSheetView guid="{47EA9957-A615-47FB-A919-F4A5C47399E9}" hiddenRows="1" topLeftCell="A2">
      <selection activeCell="E1" sqref="E1"/>
      <pageMargins left="0.19685039370078741" right="0.5" top="0.78740157480314965" bottom="0.39370078740157483" header="0.19685039370078741" footer="0.19685039370078741"/>
      <printOptions horizontalCentered="1"/>
      <pageSetup paperSize="9" scale="95" firstPageNumber="0" orientation="portrait" r:id="rId1"/>
      <headerFooter alignWithMargins="0"/>
    </customSheetView>
  </customSheetViews>
  <mergeCells count="35">
    <mergeCell ref="A6:C7"/>
    <mergeCell ref="D6:E6"/>
    <mergeCell ref="F6:G6"/>
    <mergeCell ref="H6:I6"/>
    <mergeCell ref="J6:K6"/>
    <mergeCell ref="E3:I3"/>
    <mergeCell ref="A4:C4"/>
    <mergeCell ref="E4:J4"/>
    <mergeCell ref="A5:C5"/>
    <mergeCell ref="J5:K5"/>
    <mergeCell ref="A26:C26"/>
    <mergeCell ref="A27:C27"/>
    <mergeCell ref="E31:I31"/>
    <mergeCell ref="K33:L33"/>
    <mergeCell ref="A28:C28"/>
    <mergeCell ref="A29:C29"/>
    <mergeCell ref="A47:C47"/>
    <mergeCell ref="A34:C35"/>
    <mergeCell ref="D34:F34"/>
    <mergeCell ref="G34:I34"/>
    <mergeCell ref="J34:L34"/>
    <mergeCell ref="A40:C40"/>
    <mergeCell ref="A41:C41"/>
    <mergeCell ref="A42:C42"/>
    <mergeCell ref="A43:C43"/>
    <mergeCell ref="A44:C44"/>
    <mergeCell ref="A45:C45"/>
    <mergeCell ref="A46:C46"/>
    <mergeCell ref="A54:C54"/>
    <mergeCell ref="A48:C48"/>
    <mergeCell ref="A49:C49"/>
    <mergeCell ref="A50:C50"/>
    <mergeCell ref="A51:C51"/>
    <mergeCell ref="A52:C52"/>
    <mergeCell ref="A53:C53"/>
  </mergeCells>
  <phoneticPr fontId="60"/>
  <dataValidations count="2">
    <dataValidation type="whole" imeMode="off" allowBlank="1" showInputMessage="1" showErrorMessage="1" errorTitle="入力エラー" error="入力した値に誤りがあります" sqref="D36:D40 E36:L39 B36:B38">
      <formula1>-999999999999</formula1>
      <formula2>999999999999</formula2>
    </dataValidation>
    <dataValidation imeMode="off" allowBlank="1" showInputMessage="1" showErrorMessage="1" sqref="B8 D8:K9 D11:K29 B11:B25"/>
  </dataValidations>
  <printOptions horizontalCentered="1"/>
  <pageMargins left="0.19685039370078741" right="0.51181102362204722" top="0.78740157480314965" bottom="0.39370078740157483" header="0.19685039370078741" footer="0.19685039370078741"/>
  <pageSetup paperSize="9" scale="96" firstPageNumber="0" orientation="portrait" r:id="rId2"/>
  <headerFooter alignWithMargins="0"/>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Q30"/>
  <sheetViews>
    <sheetView showGridLines="0" zoomScaleNormal="100" zoomScaleSheetLayoutView="100" workbookViewId="0">
      <selection activeCell="P32" sqref="P32"/>
    </sheetView>
  </sheetViews>
  <sheetFormatPr defaultRowHeight="12" x14ac:dyDescent="0.15"/>
  <cols>
    <col min="1" max="1" width="10.625" style="205" customWidth="1"/>
    <col min="2" max="2" width="3.25" style="205" bestFit="1" customWidth="1"/>
    <col min="3" max="3" width="3.125" style="205" bestFit="1" customWidth="1"/>
    <col min="4" max="9" width="6.625" style="205" customWidth="1"/>
    <col min="10" max="10" width="7.375" style="205" customWidth="1"/>
    <col min="11" max="16" width="6.625" style="205" customWidth="1"/>
    <col min="17" max="17" width="9" style="205" bestFit="1" customWidth="1"/>
    <col min="18" max="18" width="4.875" style="205" customWidth="1"/>
    <col min="19" max="19" width="3.25" style="205" customWidth="1"/>
    <col min="20" max="20" width="13.75" style="205" customWidth="1"/>
    <col min="21" max="21" width="9.625" style="205" customWidth="1"/>
    <col min="22" max="22" width="10.625" style="205" customWidth="1"/>
    <col min="23" max="27" width="9.625" style="205" customWidth="1"/>
    <col min="28" max="16384" width="9" style="205"/>
  </cols>
  <sheetData>
    <row r="1" spans="1:16" ht="14.65" customHeight="1" x14ac:dyDescent="0.15">
      <c r="A1" s="386"/>
      <c r="B1" s="386"/>
      <c r="C1" s="386"/>
      <c r="D1" s="386"/>
      <c r="F1" s="386" t="s">
        <v>1033</v>
      </c>
      <c r="G1" s="386"/>
      <c r="H1" s="386"/>
      <c r="I1" s="386"/>
      <c r="J1" s="386"/>
      <c r="K1" s="386"/>
      <c r="L1" s="386"/>
      <c r="M1" s="386"/>
      <c r="N1" s="386"/>
      <c r="O1" s="386"/>
      <c r="P1" s="386"/>
    </row>
    <row r="2" spans="1:16" ht="14.65" customHeight="1" x14ac:dyDescent="0.15">
      <c r="A2" s="223" t="s">
        <v>260</v>
      </c>
      <c r="B2" s="223"/>
      <c r="C2" s="223"/>
      <c r="D2" s="223"/>
      <c r="E2" s="388"/>
      <c r="F2" s="388"/>
      <c r="G2" s="387"/>
      <c r="H2" s="387"/>
      <c r="I2" s="387"/>
      <c r="J2" s="387"/>
      <c r="K2" s="387"/>
      <c r="L2" s="387"/>
      <c r="M2" s="389"/>
      <c r="N2" s="387"/>
      <c r="O2" s="387"/>
      <c r="P2" s="387"/>
    </row>
    <row r="3" spans="1:16" ht="14.65" customHeight="1" x14ac:dyDescent="0.15">
      <c r="A3" s="1101" t="s">
        <v>404</v>
      </c>
      <c r="B3" s="1101"/>
      <c r="C3" s="1101"/>
      <c r="D3" s="387"/>
      <c r="E3" s="390"/>
      <c r="F3" s="390"/>
      <c r="G3" s="387"/>
      <c r="H3" s="387"/>
      <c r="I3" s="387"/>
      <c r="J3" s="387"/>
      <c r="K3" s="387"/>
      <c r="L3" s="387"/>
      <c r="M3" s="387"/>
      <c r="O3" s="1102" t="s">
        <v>148</v>
      </c>
      <c r="P3" s="396"/>
    </row>
    <row r="4" spans="1:16" ht="14.65" customHeight="1" x14ac:dyDescent="0.15">
      <c r="A4" s="1573" t="s">
        <v>63</v>
      </c>
      <c r="B4" s="1573"/>
      <c r="C4" s="1574"/>
      <c r="D4" s="1567" t="s">
        <v>113</v>
      </c>
      <c r="E4" s="1568"/>
      <c r="F4" s="1578"/>
      <c r="G4" s="1567" t="s">
        <v>407</v>
      </c>
      <c r="H4" s="1568"/>
      <c r="I4" s="1578"/>
      <c r="J4" s="1567" t="s">
        <v>353</v>
      </c>
      <c r="K4" s="1568"/>
      <c r="L4" s="1578"/>
      <c r="M4" s="1567" t="s">
        <v>106</v>
      </c>
      <c r="N4" s="1568"/>
      <c r="O4" s="1568"/>
      <c r="P4" s="267"/>
    </row>
    <row r="5" spans="1:16" ht="14.65" customHeight="1" x14ac:dyDescent="0.15">
      <c r="A5" s="1576"/>
      <c r="B5" s="1576"/>
      <c r="C5" s="1577"/>
      <c r="D5" s="212" t="s">
        <v>408</v>
      </c>
      <c r="E5" s="212" t="s">
        <v>135</v>
      </c>
      <c r="F5" s="212" t="s">
        <v>120</v>
      </c>
      <c r="G5" s="212" t="s">
        <v>408</v>
      </c>
      <c r="H5" s="212" t="s">
        <v>135</v>
      </c>
      <c r="I5" s="212" t="s">
        <v>120</v>
      </c>
      <c r="J5" s="212" t="s">
        <v>408</v>
      </c>
      <c r="K5" s="212" t="s">
        <v>135</v>
      </c>
      <c r="L5" s="212" t="s">
        <v>120</v>
      </c>
      <c r="M5" s="212" t="s">
        <v>408</v>
      </c>
      <c r="N5" s="212" t="s">
        <v>135</v>
      </c>
      <c r="O5" s="212" t="s">
        <v>120</v>
      </c>
      <c r="P5" s="267"/>
    </row>
    <row r="6" spans="1:16" ht="14.65" customHeight="1" x14ac:dyDescent="0.15">
      <c r="A6" s="364" t="s">
        <v>1009</v>
      </c>
      <c r="B6" s="1079">
        <v>8</v>
      </c>
      <c r="C6" s="205" t="s">
        <v>997</v>
      </c>
      <c r="D6" s="1287">
        <v>17.2</v>
      </c>
      <c r="E6" s="392">
        <v>17.8</v>
      </c>
      <c r="F6" s="392">
        <v>16.399999999999999</v>
      </c>
      <c r="G6" s="392">
        <v>133.80000000000001</v>
      </c>
      <c r="H6" s="392">
        <v>147.19999999999999</v>
      </c>
      <c r="I6" s="392">
        <v>117.8</v>
      </c>
      <c r="J6" s="392">
        <v>123.8</v>
      </c>
      <c r="K6" s="392">
        <v>133.1</v>
      </c>
      <c r="L6" s="392">
        <v>112.6</v>
      </c>
      <c r="M6" s="392">
        <v>10</v>
      </c>
      <c r="N6" s="392">
        <v>14.1</v>
      </c>
      <c r="O6" s="392">
        <v>5.2</v>
      </c>
      <c r="P6" s="392"/>
    </row>
    <row r="7" spans="1:16" ht="14.65" customHeight="1" x14ac:dyDescent="0.15">
      <c r="A7" s="364"/>
      <c r="B7" s="1079">
        <v>9</v>
      </c>
      <c r="C7" s="1288"/>
      <c r="D7" s="1287">
        <v>18.100000000000001</v>
      </c>
      <c r="E7" s="392">
        <v>19</v>
      </c>
      <c r="F7" s="392">
        <v>17.100000000000001</v>
      </c>
      <c r="G7" s="392">
        <v>142</v>
      </c>
      <c r="H7" s="392">
        <v>158</v>
      </c>
      <c r="I7" s="392">
        <v>123</v>
      </c>
      <c r="J7" s="392">
        <v>130.9</v>
      </c>
      <c r="K7" s="392">
        <v>142.4</v>
      </c>
      <c r="L7" s="392">
        <v>117.2</v>
      </c>
      <c r="M7" s="392">
        <v>11.1</v>
      </c>
      <c r="N7" s="392">
        <v>15.6</v>
      </c>
      <c r="O7" s="392">
        <v>5.8</v>
      </c>
      <c r="P7" s="392"/>
    </row>
    <row r="8" spans="1:16" ht="14.65" customHeight="1" x14ac:dyDescent="0.15">
      <c r="A8" s="366"/>
      <c r="B8" s="1080">
        <v>10</v>
      </c>
      <c r="C8" s="1289"/>
      <c r="D8" s="393">
        <v>18.3</v>
      </c>
      <c r="E8" s="393">
        <v>19.2</v>
      </c>
      <c r="F8" s="393">
        <v>17.2</v>
      </c>
      <c r="G8" s="393">
        <v>143.1</v>
      </c>
      <c r="H8" s="393">
        <v>160</v>
      </c>
      <c r="I8" s="393">
        <v>123.4</v>
      </c>
      <c r="J8" s="393">
        <v>131.80000000000001</v>
      </c>
      <c r="K8" s="393">
        <v>144</v>
      </c>
      <c r="L8" s="393">
        <v>117.5</v>
      </c>
      <c r="M8" s="393">
        <v>11.3</v>
      </c>
      <c r="N8" s="393">
        <v>16</v>
      </c>
      <c r="O8" s="393">
        <v>5.9</v>
      </c>
      <c r="P8" s="398"/>
    </row>
    <row r="9" spans="1:16" ht="14.65" customHeight="1" x14ac:dyDescent="0.15">
      <c r="A9" s="1271"/>
      <c r="B9" s="1271"/>
      <c r="C9" s="1271"/>
      <c r="D9" s="1290"/>
      <c r="E9" s="394"/>
      <c r="F9" s="394"/>
      <c r="G9" s="394"/>
      <c r="H9" s="394"/>
      <c r="I9" s="394"/>
      <c r="J9" s="394"/>
      <c r="K9" s="394"/>
      <c r="L9" s="394"/>
      <c r="M9" s="394"/>
      <c r="N9" s="394"/>
      <c r="O9" s="394"/>
      <c r="P9" s="394"/>
    </row>
    <row r="10" spans="1:16" ht="14.65" customHeight="1" x14ac:dyDescent="0.15">
      <c r="A10" s="1371" t="s">
        <v>394</v>
      </c>
      <c r="B10" s="1371" t="s">
        <v>394</v>
      </c>
      <c r="C10" s="1371" t="s">
        <v>394</v>
      </c>
      <c r="D10" s="1291">
        <v>20.3</v>
      </c>
      <c r="E10" s="397">
        <v>20.5</v>
      </c>
      <c r="F10" s="397">
        <v>19.5</v>
      </c>
      <c r="G10" s="397">
        <v>166.7</v>
      </c>
      <c r="H10" s="397">
        <v>171.5</v>
      </c>
      <c r="I10" s="397">
        <v>145.6</v>
      </c>
      <c r="J10" s="397">
        <v>155.30000000000001</v>
      </c>
      <c r="K10" s="397">
        <v>158.19999999999999</v>
      </c>
      <c r="L10" s="397">
        <v>142.6</v>
      </c>
      <c r="M10" s="397">
        <v>11.4</v>
      </c>
      <c r="N10" s="397">
        <v>13.3</v>
      </c>
      <c r="O10" s="397">
        <v>3</v>
      </c>
      <c r="P10" s="395"/>
    </row>
    <row r="11" spans="1:16" ht="14.65" customHeight="1" x14ac:dyDescent="0.15">
      <c r="A11" s="1371" t="s">
        <v>224</v>
      </c>
      <c r="B11" s="1371" t="s">
        <v>224</v>
      </c>
      <c r="C11" s="1371" t="s">
        <v>224</v>
      </c>
      <c r="D11" s="1291">
        <v>19.5</v>
      </c>
      <c r="E11" s="397">
        <v>19.899999999999999</v>
      </c>
      <c r="F11" s="397">
        <v>18.7</v>
      </c>
      <c r="G11" s="397">
        <v>163.5</v>
      </c>
      <c r="H11" s="397">
        <v>170.6</v>
      </c>
      <c r="I11" s="397">
        <v>146.80000000000001</v>
      </c>
      <c r="J11" s="397">
        <v>149</v>
      </c>
      <c r="K11" s="397">
        <v>153.80000000000001</v>
      </c>
      <c r="L11" s="397">
        <v>137.69999999999999</v>
      </c>
      <c r="M11" s="397">
        <v>14.5</v>
      </c>
      <c r="N11" s="397">
        <v>16.8</v>
      </c>
      <c r="O11" s="397">
        <v>9.1</v>
      </c>
      <c r="P11" s="395"/>
    </row>
    <row r="12" spans="1:16" ht="14.65" customHeight="1" x14ac:dyDescent="0.15">
      <c r="A12" s="1756" t="s">
        <v>395</v>
      </c>
      <c r="B12" s="1756" t="s">
        <v>395</v>
      </c>
      <c r="C12" s="1756" t="s">
        <v>395</v>
      </c>
      <c r="D12" s="1291">
        <v>18.5</v>
      </c>
      <c r="E12" s="397">
        <v>18.5</v>
      </c>
      <c r="F12" s="397">
        <v>18.5</v>
      </c>
      <c r="G12" s="397">
        <v>159.4</v>
      </c>
      <c r="H12" s="397">
        <v>162.6</v>
      </c>
      <c r="I12" s="397">
        <v>145.19999999999999</v>
      </c>
      <c r="J12" s="397">
        <v>142.4</v>
      </c>
      <c r="K12" s="397">
        <v>143.30000000000001</v>
      </c>
      <c r="L12" s="397">
        <v>138.4</v>
      </c>
      <c r="M12" s="397">
        <v>17</v>
      </c>
      <c r="N12" s="397">
        <v>19.3</v>
      </c>
      <c r="O12" s="397">
        <v>6.8</v>
      </c>
      <c r="P12" s="395"/>
    </row>
    <row r="13" spans="1:16" ht="14.65" customHeight="1" x14ac:dyDescent="0.15">
      <c r="A13" s="1371" t="s">
        <v>133</v>
      </c>
      <c r="B13" s="1371" t="s">
        <v>133</v>
      </c>
      <c r="C13" s="1371" t="s">
        <v>133</v>
      </c>
      <c r="D13" s="1291">
        <v>19.2</v>
      </c>
      <c r="E13" s="397">
        <v>19.5</v>
      </c>
      <c r="F13" s="397">
        <v>18.2</v>
      </c>
      <c r="G13" s="397">
        <v>163.9</v>
      </c>
      <c r="H13" s="397">
        <v>171.6</v>
      </c>
      <c r="I13" s="397">
        <v>143.6</v>
      </c>
      <c r="J13" s="397">
        <v>152.4</v>
      </c>
      <c r="K13" s="397">
        <v>158.4</v>
      </c>
      <c r="L13" s="397">
        <v>136.69999999999999</v>
      </c>
      <c r="M13" s="397">
        <v>11.5</v>
      </c>
      <c r="N13" s="397">
        <v>13.2</v>
      </c>
      <c r="O13" s="397">
        <v>6.9</v>
      </c>
      <c r="P13" s="395"/>
    </row>
    <row r="14" spans="1:16" ht="14.65" customHeight="1" x14ac:dyDescent="0.15">
      <c r="A14" s="1371" t="s">
        <v>215</v>
      </c>
      <c r="B14" s="1371" t="s">
        <v>215</v>
      </c>
      <c r="C14" s="1371" t="s">
        <v>215</v>
      </c>
      <c r="D14" s="1291">
        <v>19.2</v>
      </c>
      <c r="E14" s="397">
        <v>19.8</v>
      </c>
      <c r="F14" s="397">
        <v>17.8</v>
      </c>
      <c r="G14" s="397">
        <v>167.9</v>
      </c>
      <c r="H14" s="397">
        <v>180.3</v>
      </c>
      <c r="I14" s="397">
        <v>134.6</v>
      </c>
      <c r="J14" s="397">
        <v>141.19999999999999</v>
      </c>
      <c r="K14" s="397">
        <v>147.1</v>
      </c>
      <c r="L14" s="397">
        <v>125.3</v>
      </c>
      <c r="M14" s="397">
        <v>26.7</v>
      </c>
      <c r="N14" s="397">
        <v>33.200000000000003</v>
      </c>
      <c r="O14" s="397">
        <v>9.3000000000000007</v>
      </c>
      <c r="P14" s="395"/>
    </row>
    <row r="15" spans="1:16" ht="14.25" customHeight="1" x14ac:dyDescent="0.15">
      <c r="A15" s="1371" t="s">
        <v>396</v>
      </c>
      <c r="B15" s="1371" t="s">
        <v>396</v>
      </c>
      <c r="C15" s="1371" t="s">
        <v>396</v>
      </c>
      <c r="D15" s="1291">
        <v>17.7</v>
      </c>
      <c r="E15" s="397">
        <v>18.8</v>
      </c>
      <c r="F15" s="397">
        <v>16.899999999999999</v>
      </c>
      <c r="G15" s="397">
        <v>126.5</v>
      </c>
      <c r="H15" s="397">
        <v>147.4</v>
      </c>
      <c r="I15" s="397">
        <v>110.6</v>
      </c>
      <c r="J15" s="397">
        <v>120.2</v>
      </c>
      <c r="K15" s="397">
        <v>136.9</v>
      </c>
      <c r="L15" s="397">
        <v>107.5</v>
      </c>
      <c r="M15" s="397">
        <v>6.3</v>
      </c>
      <c r="N15" s="397">
        <v>10.5</v>
      </c>
      <c r="O15" s="397">
        <v>3.1</v>
      </c>
      <c r="P15" s="395"/>
    </row>
    <row r="16" spans="1:16" ht="14.65" customHeight="1" x14ac:dyDescent="0.15">
      <c r="A16" s="1371" t="s">
        <v>397</v>
      </c>
      <c r="B16" s="1371" t="s">
        <v>397</v>
      </c>
      <c r="C16" s="1371" t="s">
        <v>397</v>
      </c>
      <c r="D16" s="1291">
        <v>19.399999999999999</v>
      </c>
      <c r="E16" s="397">
        <v>19.5</v>
      </c>
      <c r="F16" s="397">
        <v>19.3</v>
      </c>
      <c r="G16" s="397">
        <v>148.69999999999999</v>
      </c>
      <c r="H16" s="397">
        <v>158.80000000000001</v>
      </c>
      <c r="I16" s="397">
        <v>140.9</v>
      </c>
      <c r="J16" s="397">
        <v>139.9</v>
      </c>
      <c r="K16" s="397">
        <v>146.1</v>
      </c>
      <c r="L16" s="397">
        <v>135.19999999999999</v>
      </c>
      <c r="M16" s="397">
        <v>8.8000000000000007</v>
      </c>
      <c r="N16" s="397">
        <v>12.7</v>
      </c>
      <c r="O16" s="397">
        <v>5.7</v>
      </c>
      <c r="P16" s="395"/>
    </row>
    <row r="17" spans="1:95" ht="14.65" customHeight="1" x14ac:dyDescent="0.15">
      <c r="A17" s="1735" t="s">
        <v>398</v>
      </c>
      <c r="B17" s="1735" t="s">
        <v>398</v>
      </c>
      <c r="C17" s="1735" t="s">
        <v>398</v>
      </c>
      <c r="D17" s="1291">
        <v>17.2</v>
      </c>
      <c r="E17" s="397">
        <v>17.7</v>
      </c>
      <c r="F17" s="397">
        <v>16.399999999999999</v>
      </c>
      <c r="G17" s="397">
        <v>135.6</v>
      </c>
      <c r="H17" s="397">
        <v>142.5</v>
      </c>
      <c r="I17" s="397">
        <v>124.3</v>
      </c>
      <c r="J17" s="397">
        <v>125.8</v>
      </c>
      <c r="K17" s="397">
        <v>131.5</v>
      </c>
      <c r="L17" s="397">
        <v>116.6</v>
      </c>
      <c r="M17" s="397">
        <v>9.8000000000000007</v>
      </c>
      <c r="N17" s="397">
        <v>11</v>
      </c>
      <c r="O17" s="397">
        <v>7.7</v>
      </c>
      <c r="P17" s="395"/>
    </row>
    <row r="18" spans="1:95" ht="14.65" customHeight="1" x14ac:dyDescent="0.15">
      <c r="A18" s="1733" t="s">
        <v>399</v>
      </c>
      <c r="B18" s="1733" t="s">
        <v>399</v>
      </c>
      <c r="C18" s="1733" t="s">
        <v>399</v>
      </c>
      <c r="D18" s="1291">
        <v>18.600000000000001</v>
      </c>
      <c r="E18" s="397">
        <v>19.399999999999999</v>
      </c>
      <c r="F18" s="397">
        <v>17</v>
      </c>
      <c r="G18" s="397">
        <v>155.80000000000001</v>
      </c>
      <c r="H18" s="397">
        <v>167.5</v>
      </c>
      <c r="I18" s="397">
        <v>130.9</v>
      </c>
      <c r="J18" s="397">
        <v>142.69999999999999</v>
      </c>
      <c r="K18" s="397">
        <v>151.4</v>
      </c>
      <c r="L18" s="397">
        <v>124.2</v>
      </c>
      <c r="M18" s="397">
        <v>13.1</v>
      </c>
      <c r="N18" s="397">
        <v>16.100000000000001</v>
      </c>
      <c r="O18" s="397">
        <v>6.7</v>
      </c>
      <c r="P18" s="395"/>
    </row>
    <row r="19" spans="1:95" ht="14.65" customHeight="1" x14ac:dyDescent="0.15">
      <c r="A19" s="1755" t="s">
        <v>400</v>
      </c>
      <c r="B19" s="1755" t="s">
        <v>400</v>
      </c>
      <c r="C19" s="1755" t="s">
        <v>400</v>
      </c>
      <c r="D19" s="1291">
        <v>14.7</v>
      </c>
      <c r="E19" s="397">
        <v>15.2</v>
      </c>
      <c r="F19" s="397">
        <v>14.5</v>
      </c>
      <c r="G19" s="397">
        <v>94.6</v>
      </c>
      <c r="H19" s="397">
        <v>111</v>
      </c>
      <c r="I19" s="397">
        <v>86.1</v>
      </c>
      <c r="J19" s="397">
        <v>89.1</v>
      </c>
      <c r="K19" s="397">
        <v>101.5</v>
      </c>
      <c r="L19" s="397">
        <v>82.7</v>
      </c>
      <c r="M19" s="397">
        <v>5.5</v>
      </c>
      <c r="N19" s="397">
        <v>9.5</v>
      </c>
      <c r="O19" s="397">
        <v>3.4</v>
      </c>
      <c r="P19" s="395"/>
    </row>
    <row r="20" spans="1:95" ht="14.65" customHeight="1" x14ac:dyDescent="0.15">
      <c r="A20" s="1733" t="s">
        <v>183</v>
      </c>
      <c r="B20" s="1733" t="s">
        <v>183</v>
      </c>
      <c r="C20" s="1733" t="s">
        <v>183</v>
      </c>
      <c r="D20" s="1291">
        <v>16.2</v>
      </c>
      <c r="E20" s="397">
        <v>16.399999999999999</v>
      </c>
      <c r="F20" s="397">
        <v>16</v>
      </c>
      <c r="G20" s="397">
        <v>111</v>
      </c>
      <c r="H20" s="397">
        <v>116.5</v>
      </c>
      <c r="I20" s="397">
        <v>106.9</v>
      </c>
      <c r="J20" s="397">
        <v>105.8</v>
      </c>
      <c r="K20" s="397">
        <v>108.2</v>
      </c>
      <c r="L20" s="397">
        <v>104</v>
      </c>
      <c r="M20" s="397">
        <v>5.2</v>
      </c>
      <c r="N20" s="397">
        <v>8.3000000000000007</v>
      </c>
      <c r="O20" s="397">
        <v>2.9</v>
      </c>
      <c r="P20" s="395"/>
    </row>
    <row r="21" spans="1:95" ht="14.65" customHeight="1" x14ac:dyDescent="0.15">
      <c r="A21" s="1371" t="s">
        <v>401</v>
      </c>
      <c r="B21" s="1371" t="s">
        <v>401</v>
      </c>
      <c r="C21" s="1371" t="s">
        <v>401</v>
      </c>
      <c r="D21" s="1291">
        <v>18.399999999999999</v>
      </c>
      <c r="E21" s="397">
        <v>19.2</v>
      </c>
      <c r="F21" s="397">
        <v>17.7</v>
      </c>
      <c r="G21" s="397">
        <v>137.30000000000001</v>
      </c>
      <c r="H21" s="397">
        <v>149.4</v>
      </c>
      <c r="I21" s="397">
        <v>125.9</v>
      </c>
      <c r="J21" s="397">
        <v>124.7</v>
      </c>
      <c r="K21" s="397">
        <v>133.69999999999999</v>
      </c>
      <c r="L21" s="397">
        <v>116.2</v>
      </c>
      <c r="M21" s="397">
        <v>12.6</v>
      </c>
      <c r="N21" s="397">
        <v>15.7</v>
      </c>
      <c r="O21" s="397">
        <v>9.6999999999999993</v>
      </c>
      <c r="P21" s="395"/>
    </row>
    <row r="22" spans="1:95" ht="14.65" customHeight="1" x14ac:dyDescent="0.15">
      <c r="A22" s="1371" t="s">
        <v>46</v>
      </c>
      <c r="B22" s="1371" t="s">
        <v>46</v>
      </c>
      <c r="C22" s="1371" t="s">
        <v>46</v>
      </c>
      <c r="D22" s="1291">
        <v>17.600000000000001</v>
      </c>
      <c r="E22" s="397">
        <v>18.399999999999999</v>
      </c>
      <c r="F22" s="397">
        <v>17.2</v>
      </c>
      <c r="G22" s="397">
        <v>134.19999999999999</v>
      </c>
      <c r="H22" s="397">
        <v>147</v>
      </c>
      <c r="I22" s="397">
        <v>129.19999999999999</v>
      </c>
      <c r="J22" s="397">
        <v>128.19999999999999</v>
      </c>
      <c r="K22" s="397">
        <v>138.6</v>
      </c>
      <c r="L22" s="397">
        <v>124.2</v>
      </c>
      <c r="M22" s="397">
        <v>6</v>
      </c>
      <c r="N22" s="397">
        <v>8.4</v>
      </c>
      <c r="O22" s="397">
        <v>5</v>
      </c>
      <c r="P22" s="395"/>
    </row>
    <row r="23" spans="1:95" ht="14.65" customHeight="1" x14ac:dyDescent="0.15">
      <c r="A23" s="1371" t="s">
        <v>402</v>
      </c>
      <c r="B23" s="1371" t="s">
        <v>402</v>
      </c>
      <c r="C23" s="1371" t="s">
        <v>402</v>
      </c>
      <c r="D23" s="1291">
        <v>19.100000000000001</v>
      </c>
      <c r="E23" s="397">
        <v>18.899999999999999</v>
      </c>
      <c r="F23" s="397">
        <v>19.399999999999999</v>
      </c>
      <c r="G23" s="397">
        <v>151.19999999999999</v>
      </c>
      <c r="H23" s="397">
        <v>153.30000000000001</v>
      </c>
      <c r="I23" s="397">
        <v>147.69999999999999</v>
      </c>
      <c r="J23" s="397">
        <v>144.1</v>
      </c>
      <c r="K23" s="397">
        <v>144.80000000000001</v>
      </c>
      <c r="L23" s="397">
        <v>142.9</v>
      </c>
      <c r="M23" s="397">
        <v>7.1</v>
      </c>
      <c r="N23" s="397">
        <v>8.5</v>
      </c>
      <c r="O23" s="397">
        <v>4.8</v>
      </c>
      <c r="P23" s="395"/>
    </row>
    <row r="24" spans="1:95" ht="14.65" customHeight="1" x14ac:dyDescent="0.15">
      <c r="A24" s="1754" t="s">
        <v>53</v>
      </c>
      <c r="B24" s="1754" t="s">
        <v>53</v>
      </c>
      <c r="C24" s="1754" t="s">
        <v>53</v>
      </c>
      <c r="D24" s="1292">
        <v>18.5</v>
      </c>
      <c r="E24" s="1293">
        <v>19.5</v>
      </c>
      <c r="F24" s="1293">
        <v>17.399999999999999</v>
      </c>
      <c r="G24" s="1293">
        <v>148.5</v>
      </c>
      <c r="H24" s="1293">
        <v>165.2</v>
      </c>
      <c r="I24" s="1293">
        <v>127.5</v>
      </c>
      <c r="J24" s="1293">
        <v>133.69999999999999</v>
      </c>
      <c r="K24" s="1293">
        <v>144.69999999999999</v>
      </c>
      <c r="L24" s="1293">
        <v>119.9</v>
      </c>
      <c r="M24" s="1293">
        <v>14.8</v>
      </c>
      <c r="N24" s="1293">
        <v>20.5</v>
      </c>
      <c r="O24" s="1293">
        <v>7.6</v>
      </c>
      <c r="P24" s="395"/>
    </row>
    <row r="25" spans="1:95" ht="14.65" customHeight="1" x14ac:dyDescent="0.15">
      <c r="A25" s="76"/>
      <c r="B25" s="76"/>
      <c r="C25" s="76"/>
      <c r="D25" s="394"/>
      <c r="E25" s="399"/>
      <c r="F25" s="399"/>
      <c r="G25" s="394"/>
      <c r="H25" s="394"/>
      <c r="I25" s="394"/>
      <c r="J25" s="394"/>
      <c r="K25" s="394"/>
      <c r="L25" s="394"/>
      <c r="M25" s="394"/>
      <c r="N25" s="394"/>
      <c r="O25" s="394"/>
      <c r="P25" s="394"/>
      <c r="W25" s="347"/>
      <c r="X25" s="347"/>
      <c r="Y25" s="347"/>
      <c r="Z25" s="347"/>
      <c r="AA25" s="347"/>
      <c r="AB25" s="347"/>
    </row>
    <row r="26" spans="1:95" ht="14.65" customHeight="1" x14ac:dyDescent="0.15">
      <c r="E26" s="391"/>
      <c r="F26" s="391"/>
      <c r="G26" s="400"/>
      <c r="H26" s="400"/>
      <c r="I26" s="400"/>
      <c r="J26" s="400"/>
      <c r="K26" s="400"/>
      <c r="L26" s="400"/>
      <c r="M26" s="400"/>
      <c r="N26" s="400"/>
      <c r="O26" s="400"/>
      <c r="P26" s="400"/>
      <c r="V26" s="43"/>
      <c r="W26" s="347"/>
      <c r="X26" s="347"/>
      <c r="Y26" s="347"/>
      <c r="Z26" s="347"/>
      <c r="AA26" s="348"/>
      <c r="AB26" s="348"/>
    </row>
    <row r="27" spans="1:95" ht="14.65" customHeight="1" x14ac:dyDescent="0.15">
      <c r="D27" s="400"/>
      <c r="E27" s="391"/>
      <c r="F27" s="391"/>
      <c r="G27" s="391"/>
      <c r="H27" s="391"/>
      <c r="I27" s="391"/>
      <c r="J27" s="391"/>
      <c r="K27" s="391"/>
      <c r="L27" s="400"/>
      <c r="M27" s="400"/>
      <c r="N27" s="400"/>
      <c r="O27" s="400"/>
      <c r="P27" s="400"/>
      <c r="V27" s="234"/>
      <c r="W27" s="1122"/>
      <c r="X27" s="1122"/>
      <c r="Y27" s="1122"/>
      <c r="Z27" s="1122"/>
      <c r="AA27" s="348"/>
      <c r="AB27" s="348"/>
    </row>
    <row r="28" spans="1:95" x14ac:dyDescent="0.15">
      <c r="D28" s="400"/>
      <c r="E28" s="391"/>
      <c r="F28" s="391"/>
      <c r="G28" s="400"/>
      <c r="H28" s="400"/>
      <c r="I28" s="400"/>
      <c r="J28" s="400"/>
      <c r="K28" s="400"/>
      <c r="L28" s="400"/>
      <c r="M28" s="400"/>
      <c r="N28" s="400"/>
      <c r="O28" s="400"/>
      <c r="P28" s="400"/>
    </row>
    <row r="30" spans="1:95" x14ac:dyDescent="0.15">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row>
  </sheetData>
  <mergeCells count="20">
    <mergeCell ref="M4:O4"/>
    <mergeCell ref="A15:C15"/>
    <mergeCell ref="A4:C5"/>
    <mergeCell ref="D4:F4"/>
    <mergeCell ref="G4:I4"/>
    <mergeCell ref="J4:L4"/>
    <mergeCell ref="A10:C10"/>
    <mergeCell ref="A11:C11"/>
    <mergeCell ref="A12:C12"/>
    <mergeCell ref="A13:C13"/>
    <mergeCell ref="A14:C14"/>
    <mergeCell ref="A22:C22"/>
    <mergeCell ref="A23:C23"/>
    <mergeCell ref="A24:C24"/>
    <mergeCell ref="A16:C16"/>
    <mergeCell ref="A17:C17"/>
    <mergeCell ref="A18:C18"/>
    <mergeCell ref="A19:C19"/>
    <mergeCell ref="A20:C20"/>
    <mergeCell ref="A21:C21"/>
  </mergeCells>
  <phoneticPr fontId="60"/>
  <dataValidations count="3">
    <dataValidation imeMode="off" allowBlank="1" showInputMessage="1" showErrorMessage="1" errorTitle="入力エラー" error="入力した値に誤りがあります" sqref="D8:O8"/>
    <dataValidation type="whole" imeMode="off" allowBlank="1" showInputMessage="1" showErrorMessage="1" errorTitle="入力エラー" error="入力した値に誤りがあります" sqref="D6:O7 D10:O24 B6:B8">
      <formula1>-999999999999</formula1>
      <formula2>999999999999</formula2>
    </dataValidation>
    <dataValidation type="whole" allowBlank="1" showInputMessage="1" showErrorMessage="1" errorTitle="入力エラー" error="入力した値に誤りがあります" sqref="P10:P24">
      <formula1>-999999999999</formula1>
      <formula2>999999999999</formula2>
    </dataValidation>
  </dataValidations>
  <printOptions horizontalCentered="1"/>
  <pageMargins left="0.59055118110236227" right="0.19685039370078741" top="0.78740157480314965" bottom="0.39370078740157483" header="0.19685039370078741" footer="0.19685039370078741"/>
  <pageSetup paperSize="9" scale="94" firstPageNumber="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A30"/>
  <sheetViews>
    <sheetView showGridLines="0" zoomScaleNormal="100" zoomScaleSheetLayoutView="100" workbookViewId="0">
      <selection activeCell="M17" sqref="M17"/>
    </sheetView>
  </sheetViews>
  <sheetFormatPr defaultRowHeight="12" x14ac:dyDescent="0.15"/>
  <cols>
    <col min="1" max="1" width="9" style="205" bestFit="1" customWidth="1"/>
    <col min="2" max="2" width="4.875" style="205" customWidth="1"/>
    <col min="3" max="3" width="3.25" style="205" customWidth="1"/>
    <col min="4" max="4" width="13.75" style="205" customWidth="1"/>
    <col min="5" max="5" width="9.625" style="205" customWidth="1"/>
    <col min="6" max="6" width="10.625" style="205" customWidth="1"/>
    <col min="7" max="11" width="9.625" style="205" customWidth="1"/>
    <col min="12" max="12" width="9" style="205" bestFit="1"/>
    <col min="13" max="16384" width="9" style="205"/>
  </cols>
  <sheetData>
    <row r="1" spans="1:61" ht="14.65" customHeight="1" x14ac:dyDescent="0.15">
      <c r="A1" s="386"/>
      <c r="B1" s="386"/>
      <c r="C1" s="386"/>
      <c r="D1" s="386"/>
      <c r="E1" s="411" t="s">
        <v>1034</v>
      </c>
      <c r="F1" s="1100"/>
      <c r="G1" s="401"/>
      <c r="H1" s="401"/>
      <c r="I1" s="401"/>
      <c r="J1" s="401"/>
      <c r="K1" s="401"/>
      <c r="L1" s="386"/>
      <c r="M1" s="386"/>
      <c r="N1" s="386"/>
      <c r="O1" s="386"/>
    </row>
    <row r="2" spans="1:61" ht="14.65" customHeight="1" x14ac:dyDescent="0.15">
      <c r="A2" s="223" t="s">
        <v>260</v>
      </c>
      <c r="B2" s="223"/>
      <c r="C2" s="223"/>
      <c r="D2" s="400"/>
      <c r="E2" s="391"/>
      <c r="F2" s="391"/>
      <c r="G2" s="400"/>
      <c r="H2" s="400"/>
      <c r="I2" s="400"/>
      <c r="J2" s="400"/>
      <c r="K2" s="400"/>
      <c r="L2" s="400"/>
      <c r="M2" s="400"/>
      <c r="N2" s="400"/>
      <c r="O2" s="400"/>
    </row>
    <row r="3" spans="1:61" ht="14.65" customHeight="1" x14ac:dyDescent="0.15">
      <c r="A3" s="205" t="s">
        <v>409</v>
      </c>
      <c r="D3" s="400"/>
      <c r="E3" s="391"/>
      <c r="F3" s="391"/>
      <c r="G3" s="400"/>
      <c r="H3" s="400"/>
      <c r="I3" s="400"/>
      <c r="J3" s="400"/>
      <c r="K3" s="400" t="s">
        <v>148</v>
      </c>
      <c r="L3" s="391"/>
      <c r="M3" s="400"/>
    </row>
    <row r="4" spans="1:61" ht="14.65" customHeight="1" x14ac:dyDescent="0.15">
      <c r="A4" s="1573" t="s">
        <v>410</v>
      </c>
      <c r="B4" s="1573"/>
      <c r="C4" s="1574"/>
      <c r="D4" s="1630" t="s">
        <v>411</v>
      </c>
      <c r="E4" s="236"/>
      <c r="F4" s="1630" t="s">
        <v>414</v>
      </c>
      <c r="G4" s="402"/>
      <c r="H4" s="1567" t="s">
        <v>416</v>
      </c>
      <c r="I4" s="1568"/>
      <c r="J4" s="1568"/>
      <c r="K4" s="1568"/>
    </row>
    <row r="5" spans="1:61" ht="14.65" customHeight="1" x14ac:dyDescent="0.15">
      <c r="A5" s="1637"/>
      <c r="B5" s="1637"/>
      <c r="C5" s="1638"/>
      <c r="D5" s="1644"/>
      <c r="E5" s="404"/>
      <c r="F5" s="1772"/>
      <c r="G5" s="405"/>
      <c r="H5" s="1572" t="s">
        <v>92</v>
      </c>
      <c r="I5" s="406"/>
      <c r="J5" s="1572" t="s">
        <v>418</v>
      </c>
      <c r="K5" s="239"/>
    </row>
    <row r="6" spans="1:61" ht="14.65" customHeight="1" x14ac:dyDescent="0.15">
      <c r="A6" s="1637"/>
      <c r="B6" s="1637"/>
      <c r="C6" s="1638"/>
      <c r="D6" s="1644"/>
      <c r="E6" s="1775" t="s">
        <v>420</v>
      </c>
      <c r="F6" s="1773"/>
      <c r="G6" s="1775" t="s">
        <v>421</v>
      </c>
      <c r="H6" s="1644"/>
      <c r="I6" s="1777" t="s">
        <v>225</v>
      </c>
      <c r="J6" s="1644"/>
      <c r="K6" s="1775" t="s">
        <v>225</v>
      </c>
    </row>
    <row r="7" spans="1:61" ht="14.65" customHeight="1" x14ac:dyDescent="0.15">
      <c r="A7" s="1576"/>
      <c r="B7" s="1576"/>
      <c r="C7" s="1577"/>
      <c r="D7" s="1575"/>
      <c r="E7" s="1776"/>
      <c r="F7" s="1774"/>
      <c r="G7" s="1776"/>
      <c r="H7" s="1575"/>
      <c r="I7" s="1778"/>
      <c r="J7" s="1575"/>
      <c r="K7" s="1776"/>
    </row>
    <row r="8" spans="1:61" s="813" customFormat="1" ht="3.75" hidden="1" customHeight="1" x14ac:dyDescent="0.15">
      <c r="A8" s="810"/>
      <c r="B8" s="810"/>
      <c r="C8" s="811"/>
      <c r="D8" s="812"/>
      <c r="E8" s="814"/>
      <c r="F8" s="815"/>
      <c r="G8" s="814"/>
      <c r="H8" s="812"/>
      <c r="I8" s="814"/>
      <c r="J8" s="812"/>
      <c r="K8" s="814"/>
    </row>
    <row r="9" spans="1:61" ht="14.65" customHeight="1" x14ac:dyDescent="0.15">
      <c r="A9" s="1779" t="s">
        <v>97</v>
      </c>
      <c r="B9" s="1779"/>
      <c r="C9" s="1780"/>
      <c r="D9" s="807">
        <v>1439832</v>
      </c>
      <c r="E9" s="808">
        <v>0.7</v>
      </c>
      <c r="F9" s="809">
        <v>31.5</v>
      </c>
      <c r="G9" s="809">
        <v>0.1</v>
      </c>
      <c r="H9" s="1045">
        <v>2.11</v>
      </c>
      <c r="I9" s="1046">
        <v>0.17</v>
      </c>
      <c r="J9" s="1045">
        <v>2.06</v>
      </c>
      <c r="K9" s="1046">
        <v>0.19</v>
      </c>
    </row>
    <row r="10" spans="1:61" ht="14.65" customHeight="1" x14ac:dyDescent="0.15">
      <c r="A10" s="407"/>
      <c r="B10" s="407"/>
      <c r="C10" s="407"/>
      <c r="D10" s="785"/>
      <c r="E10" s="786"/>
      <c r="F10" s="787"/>
      <c r="G10" s="787"/>
      <c r="H10" s="1047"/>
      <c r="I10" s="1047"/>
      <c r="J10" s="1048"/>
      <c r="K10" s="1047"/>
    </row>
    <row r="11" spans="1:61" ht="14.65" customHeight="1" x14ac:dyDescent="0.15">
      <c r="A11" s="1760" t="s">
        <v>394</v>
      </c>
      <c r="B11" s="1758"/>
      <c r="C11" s="1759"/>
      <c r="D11" s="789">
        <v>66300</v>
      </c>
      <c r="E11" s="915">
        <v>6.3</v>
      </c>
      <c r="F11" s="788">
        <v>12.6</v>
      </c>
      <c r="G11" s="788">
        <v>1.1000000000000001</v>
      </c>
      <c r="H11" s="1047">
        <v>0.95</v>
      </c>
      <c r="I11" s="1049">
        <v>-1.63</v>
      </c>
      <c r="J11" s="1049">
        <v>0.56000000000000005</v>
      </c>
      <c r="K11" s="1049">
        <v>0.27</v>
      </c>
    </row>
    <row r="12" spans="1:61" ht="14.65" customHeight="1" x14ac:dyDescent="0.15">
      <c r="A12" s="1760" t="s">
        <v>224</v>
      </c>
      <c r="B12" s="1758"/>
      <c r="C12" s="1759"/>
      <c r="D12" s="789">
        <v>384119</v>
      </c>
      <c r="E12" s="915">
        <v>0.9</v>
      </c>
      <c r="F12" s="788">
        <v>11</v>
      </c>
      <c r="G12" s="788">
        <v>-1.9</v>
      </c>
      <c r="H12" s="1047">
        <v>1</v>
      </c>
      <c r="I12" s="1049">
        <v>-0.17</v>
      </c>
      <c r="J12" s="1047">
        <v>1.22</v>
      </c>
      <c r="K12" s="1049">
        <v>-0.27</v>
      </c>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row>
    <row r="13" spans="1:61" ht="14.65" customHeight="1" x14ac:dyDescent="0.15">
      <c r="A13" s="1781" t="s">
        <v>395</v>
      </c>
      <c r="B13" s="1782"/>
      <c r="C13" s="1783"/>
      <c r="D13" s="789">
        <v>6508</v>
      </c>
      <c r="E13" s="915">
        <v>-6.9</v>
      </c>
      <c r="F13" s="788">
        <v>5.6</v>
      </c>
      <c r="G13" s="788">
        <v>-2.4</v>
      </c>
      <c r="H13" s="1047">
        <v>0.26</v>
      </c>
      <c r="I13" s="1049">
        <v>0.16</v>
      </c>
      <c r="J13" s="1047">
        <v>0.25</v>
      </c>
      <c r="K13" s="1049">
        <v>-0.08</v>
      </c>
    </row>
    <row r="14" spans="1:61" ht="14.65" customHeight="1" x14ac:dyDescent="0.15">
      <c r="A14" s="1760" t="s">
        <v>133</v>
      </c>
      <c r="B14" s="1758"/>
      <c r="C14" s="1759"/>
      <c r="D14" s="789">
        <v>16583</v>
      </c>
      <c r="E14" s="915">
        <v>-0.4</v>
      </c>
      <c r="F14" s="788">
        <v>5.6</v>
      </c>
      <c r="G14" s="788">
        <v>2.9</v>
      </c>
      <c r="H14" s="1047">
        <v>0.32</v>
      </c>
      <c r="I14" s="1049">
        <v>-0.56999999999999995</v>
      </c>
      <c r="J14" s="1047">
        <v>2.41</v>
      </c>
      <c r="K14" s="1049">
        <v>1.69</v>
      </c>
    </row>
    <row r="15" spans="1:61" ht="14.65" customHeight="1" x14ac:dyDescent="0.15">
      <c r="A15" s="1760" t="s">
        <v>371</v>
      </c>
      <c r="B15" s="1758"/>
      <c r="C15" s="1759"/>
      <c r="D15" s="789">
        <v>89711</v>
      </c>
      <c r="E15" s="915">
        <v>0.8</v>
      </c>
      <c r="F15" s="788">
        <v>22.3</v>
      </c>
      <c r="G15" s="788">
        <v>-3.1</v>
      </c>
      <c r="H15" s="1047">
        <v>1.36</v>
      </c>
      <c r="I15" s="1049">
        <v>-0.37</v>
      </c>
      <c r="J15" s="1047">
        <v>0.83</v>
      </c>
      <c r="K15" s="1049">
        <v>-1.26</v>
      </c>
    </row>
    <row r="16" spans="1:61" ht="14.65" customHeight="1" x14ac:dyDescent="0.15">
      <c r="A16" s="1760" t="s">
        <v>49</v>
      </c>
      <c r="B16" s="1758"/>
      <c r="C16" s="1759"/>
      <c r="D16" s="789">
        <v>215864</v>
      </c>
      <c r="E16" s="915">
        <v>0.1</v>
      </c>
      <c r="F16" s="788">
        <v>53.2</v>
      </c>
      <c r="G16" s="788">
        <v>0.7</v>
      </c>
      <c r="H16" s="1047">
        <v>4.03</v>
      </c>
      <c r="I16" s="1049">
        <v>2.48</v>
      </c>
      <c r="J16" s="1047">
        <v>3.38</v>
      </c>
      <c r="K16" s="1049">
        <v>1.02</v>
      </c>
    </row>
    <row r="17" spans="1:79" ht="14.65" customHeight="1" x14ac:dyDescent="0.15">
      <c r="A17" s="1760" t="s">
        <v>423</v>
      </c>
      <c r="B17" s="1758"/>
      <c r="C17" s="1759"/>
      <c r="D17" s="789">
        <v>29189</v>
      </c>
      <c r="E17" s="915">
        <v>1.7</v>
      </c>
      <c r="F17" s="788">
        <v>11.5</v>
      </c>
      <c r="G17" s="788">
        <v>1.2</v>
      </c>
      <c r="H17" s="1047">
        <v>2.41</v>
      </c>
      <c r="I17" s="1049">
        <v>-1.05</v>
      </c>
      <c r="J17" s="1047">
        <v>1.58</v>
      </c>
      <c r="K17" s="1049">
        <v>-1.27</v>
      </c>
    </row>
    <row r="18" spans="1:79" ht="14.65" customHeight="1" x14ac:dyDescent="0.15">
      <c r="A18" s="1764" t="s">
        <v>424</v>
      </c>
      <c r="B18" s="1765"/>
      <c r="C18" s="1766"/>
      <c r="D18" s="789">
        <v>13955</v>
      </c>
      <c r="E18" s="915">
        <v>24.7</v>
      </c>
      <c r="F18" s="788">
        <v>35.200000000000003</v>
      </c>
      <c r="G18" s="788">
        <v>18</v>
      </c>
      <c r="H18" s="1047">
        <v>0.6</v>
      </c>
      <c r="I18" s="1049">
        <v>0.5</v>
      </c>
      <c r="J18" s="1047">
        <v>1.65</v>
      </c>
      <c r="K18" s="1049">
        <v>-2.1800000000000002</v>
      </c>
    </row>
    <row r="19" spans="1:79" ht="14.65" customHeight="1" x14ac:dyDescent="0.15">
      <c r="A19" s="1767" t="s">
        <v>170</v>
      </c>
      <c r="B19" s="1768"/>
      <c r="C19" s="1769"/>
      <c r="D19" s="789">
        <v>30366</v>
      </c>
      <c r="E19" s="915">
        <v>-1.6</v>
      </c>
      <c r="F19" s="788">
        <v>11.9</v>
      </c>
      <c r="G19" s="788">
        <v>-0.9</v>
      </c>
      <c r="H19" s="1047">
        <v>1.36</v>
      </c>
      <c r="I19" s="1049">
        <v>0.65</v>
      </c>
      <c r="J19" s="1047">
        <v>0.98</v>
      </c>
      <c r="K19" s="1049">
        <v>0.47</v>
      </c>
    </row>
    <row r="20" spans="1:79" ht="14.65" customHeight="1" x14ac:dyDescent="0.15">
      <c r="A20" s="1757" t="s">
        <v>425</v>
      </c>
      <c r="B20" s="1758"/>
      <c r="C20" s="1759"/>
      <c r="D20" s="789">
        <v>122778</v>
      </c>
      <c r="E20" s="915">
        <v>1.8</v>
      </c>
      <c r="F20" s="788">
        <v>80.8</v>
      </c>
      <c r="G20" s="788">
        <v>3.7</v>
      </c>
      <c r="H20" s="1047">
        <v>3.59</v>
      </c>
      <c r="I20" s="1049">
        <v>0.08</v>
      </c>
      <c r="J20" s="1047">
        <v>4.63</v>
      </c>
      <c r="K20" s="1049">
        <v>0.14000000000000001</v>
      </c>
      <c r="L20" s="76"/>
      <c r="M20" s="76"/>
      <c r="N20" s="76"/>
      <c r="O20" s="76"/>
      <c r="P20" s="76"/>
      <c r="Q20" s="76"/>
      <c r="R20" s="76"/>
      <c r="S20" s="76"/>
      <c r="T20" s="76"/>
      <c r="U20" s="76"/>
      <c r="V20" s="76"/>
      <c r="W20" s="76"/>
      <c r="X20" s="76"/>
      <c r="Y20" s="76"/>
      <c r="Z20" s="76"/>
      <c r="AA20" s="76"/>
      <c r="AB20" s="76"/>
      <c r="AC20" s="76"/>
      <c r="AD20" s="76"/>
      <c r="AE20" s="76"/>
      <c r="AF20" s="76"/>
      <c r="AG20" s="76"/>
    </row>
    <row r="21" spans="1:79" ht="14.65" customHeight="1" x14ac:dyDescent="0.15">
      <c r="A21" s="1767" t="s">
        <v>350</v>
      </c>
      <c r="B21" s="1770"/>
      <c r="C21" s="1771"/>
      <c r="D21" s="789">
        <v>41202</v>
      </c>
      <c r="E21" s="915">
        <v>-2.2999999999999998</v>
      </c>
      <c r="F21" s="788">
        <v>57.3</v>
      </c>
      <c r="G21" s="788">
        <v>4.4000000000000004</v>
      </c>
      <c r="H21" s="1047">
        <v>2.79</v>
      </c>
      <c r="I21" s="1049">
        <v>-2.71</v>
      </c>
      <c r="J21" s="1047">
        <v>3.78</v>
      </c>
      <c r="K21" s="1049">
        <v>1.52</v>
      </c>
    </row>
    <row r="22" spans="1:79" ht="14.65" customHeight="1" x14ac:dyDescent="0.15">
      <c r="A22" s="1757" t="s">
        <v>426</v>
      </c>
      <c r="B22" s="1758"/>
      <c r="C22" s="1759"/>
      <c r="D22" s="789">
        <v>101390</v>
      </c>
      <c r="E22" s="915">
        <v>1</v>
      </c>
      <c r="F22" s="788">
        <v>36.9</v>
      </c>
      <c r="G22" s="788">
        <v>2.9</v>
      </c>
      <c r="H22" s="1047">
        <v>0.93</v>
      </c>
      <c r="I22" s="1049">
        <v>-0.45</v>
      </c>
      <c r="J22" s="1047">
        <v>0.5</v>
      </c>
      <c r="K22" s="1049">
        <v>0.17</v>
      </c>
    </row>
    <row r="23" spans="1:79" ht="14.65" customHeight="1" x14ac:dyDescent="0.15">
      <c r="A23" s="1760" t="s">
        <v>427</v>
      </c>
      <c r="B23" s="1758"/>
      <c r="C23" s="1759"/>
      <c r="D23" s="789">
        <v>194387</v>
      </c>
      <c r="E23" s="915">
        <v>1.2</v>
      </c>
      <c r="F23" s="788">
        <v>32.1</v>
      </c>
      <c r="G23" s="788">
        <v>0.6</v>
      </c>
      <c r="H23" s="1047">
        <v>1.6800000000000002</v>
      </c>
      <c r="I23" s="1049">
        <v>0.38</v>
      </c>
      <c r="J23" s="1047">
        <v>2</v>
      </c>
      <c r="K23" s="1049">
        <v>1.08</v>
      </c>
    </row>
    <row r="24" spans="1:79" ht="14.65" customHeight="1" x14ac:dyDescent="0.15">
      <c r="A24" s="1760" t="s">
        <v>402</v>
      </c>
      <c r="B24" s="1758"/>
      <c r="C24" s="1759"/>
      <c r="D24" s="789">
        <v>12621</v>
      </c>
      <c r="E24" s="915">
        <v>-2.6</v>
      </c>
      <c r="F24" s="788">
        <v>10.199999999999999</v>
      </c>
      <c r="G24" s="788">
        <v>-5.3</v>
      </c>
      <c r="H24" s="1047">
        <v>1.51</v>
      </c>
      <c r="I24" s="1049">
        <v>-0.53</v>
      </c>
      <c r="J24" s="1047">
        <v>1.91</v>
      </c>
      <c r="K24" s="1049">
        <v>7.0000000000000007E-2</v>
      </c>
    </row>
    <row r="25" spans="1:79" ht="14.65" customHeight="1" x14ac:dyDescent="0.15">
      <c r="A25" s="1761" t="s">
        <v>140</v>
      </c>
      <c r="B25" s="1762"/>
      <c r="C25" s="1763"/>
      <c r="D25" s="790">
        <v>114859</v>
      </c>
      <c r="E25" s="916">
        <v>-4.3</v>
      </c>
      <c r="F25" s="791">
        <v>27</v>
      </c>
      <c r="G25" s="791">
        <v>-1.9</v>
      </c>
      <c r="H25" s="1050">
        <v>4.1399999999999997</v>
      </c>
      <c r="I25" s="1051">
        <v>0.16</v>
      </c>
      <c r="J25" s="1050">
        <v>2.86</v>
      </c>
      <c r="K25" s="1051">
        <v>-0.15</v>
      </c>
    </row>
    <row r="26" spans="1:79" ht="15.75" customHeight="1" x14ac:dyDescent="0.15"/>
    <row r="30" spans="1:79" x14ac:dyDescent="0.1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row>
  </sheetData>
  <customSheetViews>
    <customSheetView guid="{47EA9957-A615-47FB-A919-F4A5C47399E9}" hiddenRows="1" topLeftCell="A28">
      <selection activeCell="S22" sqref="S22"/>
      <pageMargins left="0.59055118110236227" right="0.19685039370078741" top="0.78740157480314965" bottom="0.39370078740157483" header="0.19685039370078741" footer="0.19685039370078741"/>
      <printOptions horizontalCentered="1"/>
      <pageSetup paperSize="9" scale="92" firstPageNumber="0" orientation="portrait" r:id="rId1"/>
      <headerFooter alignWithMargins="0"/>
    </customSheetView>
  </customSheetViews>
  <mergeCells count="26">
    <mergeCell ref="A15:C15"/>
    <mergeCell ref="A4:C7"/>
    <mergeCell ref="D4:D7"/>
    <mergeCell ref="F4:F7"/>
    <mergeCell ref="H4:K4"/>
    <mergeCell ref="H5:H7"/>
    <mergeCell ref="J5:J7"/>
    <mergeCell ref="E6:E7"/>
    <mergeCell ref="G6:G7"/>
    <mergeCell ref="I6:I7"/>
    <mergeCell ref="K6:K7"/>
    <mergeCell ref="A9:C9"/>
    <mergeCell ref="A11:C11"/>
    <mergeCell ref="A12:C12"/>
    <mergeCell ref="A13:C13"/>
    <mergeCell ref="A14:C14"/>
    <mergeCell ref="A22:C22"/>
    <mergeCell ref="A23:C23"/>
    <mergeCell ref="A24:C24"/>
    <mergeCell ref="A25:C25"/>
    <mergeCell ref="A16:C16"/>
    <mergeCell ref="A17:C17"/>
    <mergeCell ref="A18:C18"/>
    <mergeCell ref="A19:C19"/>
    <mergeCell ref="A20:C20"/>
    <mergeCell ref="A21:C21"/>
  </mergeCells>
  <phoneticPr fontId="60"/>
  <printOptions horizontalCentered="1"/>
  <pageMargins left="0.59055118110236227" right="0.19685039370078741" top="0.78740157480314965" bottom="0.39370078740157483" header="0.19685039370078741" footer="0.19685039370078741"/>
  <pageSetup paperSize="9" scale="94" firstPageNumber="0"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T57"/>
  <sheetViews>
    <sheetView showGridLines="0" zoomScaleNormal="100" zoomScaleSheetLayoutView="100" workbookViewId="0">
      <selection activeCell="Q31" sqref="Q31"/>
    </sheetView>
  </sheetViews>
  <sheetFormatPr defaultRowHeight="12" x14ac:dyDescent="0.15"/>
  <cols>
    <col min="1" max="1" width="10.625" style="409" customWidth="1"/>
    <col min="2" max="2" width="4.125" style="409" customWidth="1"/>
    <col min="3" max="3" width="3.625" style="409" customWidth="1"/>
    <col min="4" max="12" width="8.625" style="409" customWidth="1"/>
    <col min="13" max="13" width="9" style="409" bestFit="1"/>
    <col min="14" max="16384" width="9" style="409"/>
  </cols>
  <sheetData>
    <row r="1" spans="1:14" ht="16.5" customHeight="1" x14ac:dyDescent="0.15">
      <c r="A1" s="1105" t="s">
        <v>429</v>
      </c>
      <c r="B1" s="1103"/>
      <c r="C1" s="1103"/>
      <c r="D1" s="411"/>
      <c r="E1" s="386"/>
      <c r="F1" s="386" t="s">
        <v>254</v>
      </c>
      <c r="G1" s="8"/>
      <c r="H1" s="8"/>
      <c r="I1" s="8"/>
      <c r="J1" s="8"/>
      <c r="K1" s="411"/>
      <c r="L1" s="205"/>
    </row>
    <row r="2" spans="1:14" ht="16.5" customHeight="1" x14ac:dyDescent="0.15">
      <c r="A2" s="1101" t="s">
        <v>657</v>
      </c>
      <c r="B2" s="1104"/>
      <c r="C2" s="1104"/>
      <c r="D2" s="76"/>
      <c r="E2" s="412" t="s">
        <v>1035</v>
      </c>
      <c r="G2" s="412"/>
      <c r="H2" s="412"/>
      <c r="I2" s="412"/>
      <c r="J2" s="412"/>
      <c r="K2" s="209" t="s">
        <v>148</v>
      </c>
      <c r="L2" s="76"/>
    </row>
    <row r="3" spans="1:14" ht="16.5" customHeight="1" x14ac:dyDescent="0.15">
      <c r="A3" s="1573" t="s">
        <v>377</v>
      </c>
      <c r="B3" s="1796"/>
      <c r="C3" s="1797"/>
      <c r="D3" s="1567" t="s">
        <v>380</v>
      </c>
      <c r="E3" s="1578"/>
      <c r="F3" s="1567" t="s">
        <v>381</v>
      </c>
      <c r="G3" s="1752"/>
      <c r="H3" s="1567" t="s">
        <v>72</v>
      </c>
      <c r="I3" s="1752"/>
      <c r="J3" s="1567" t="s">
        <v>382</v>
      </c>
      <c r="K3" s="1753"/>
      <c r="L3" s="413"/>
    </row>
    <row r="4" spans="1:14" ht="36" customHeight="1" x14ac:dyDescent="0.15">
      <c r="A4" s="1798"/>
      <c r="B4" s="1798"/>
      <c r="C4" s="1799"/>
      <c r="D4" s="350" t="s">
        <v>315</v>
      </c>
      <c r="E4" s="225" t="s">
        <v>383</v>
      </c>
      <c r="F4" s="350" t="s">
        <v>431</v>
      </c>
      <c r="G4" s="350" t="s">
        <v>383</v>
      </c>
      <c r="H4" s="351" t="s">
        <v>315</v>
      </c>
      <c r="I4" s="225" t="s">
        <v>383</v>
      </c>
      <c r="J4" s="350" t="s">
        <v>431</v>
      </c>
      <c r="K4" s="352" t="s">
        <v>383</v>
      </c>
      <c r="L4" s="5"/>
      <c r="N4" s="414"/>
    </row>
    <row r="5" spans="1:14" ht="16.5" customHeight="1" x14ac:dyDescent="0.15">
      <c r="A5" s="353" t="s">
        <v>386</v>
      </c>
      <c r="B5" s="354" t="s">
        <v>189</v>
      </c>
      <c r="C5" s="381" t="s">
        <v>137</v>
      </c>
      <c r="D5" s="900">
        <v>100</v>
      </c>
      <c r="E5" s="901">
        <v>100</v>
      </c>
      <c r="F5" s="902">
        <v>100</v>
      </c>
      <c r="G5" s="902">
        <v>100</v>
      </c>
      <c r="H5" s="903">
        <v>100</v>
      </c>
      <c r="I5" s="903">
        <v>100</v>
      </c>
      <c r="J5" s="903">
        <v>100</v>
      </c>
      <c r="K5" s="903">
        <v>100</v>
      </c>
      <c r="L5" s="5"/>
    </row>
    <row r="6" spans="1:14" ht="16.5" customHeight="1" x14ac:dyDescent="0.15">
      <c r="A6" s="356"/>
      <c r="B6" s="357">
        <v>3</v>
      </c>
      <c r="C6" s="357"/>
      <c r="D6" s="900">
        <v>102</v>
      </c>
      <c r="E6" s="901">
        <v>101.6</v>
      </c>
      <c r="F6" s="902">
        <v>102.8</v>
      </c>
      <c r="G6" s="902">
        <v>102.4</v>
      </c>
      <c r="H6" s="903">
        <v>105.1</v>
      </c>
      <c r="I6" s="903">
        <v>108.4</v>
      </c>
      <c r="J6" s="903">
        <v>101.1</v>
      </c>
      <c r="K6" s="903">
        <v>98.3</v>
      </c>
      <c r="L6" s="5"/>
    </row>
    <row r="7" spans="1:14" ht="16.5" customHeight="1" x14ac:dyDescent="0.15">
      <c r="A7" s="410"/>
      <c r="B7" s="415">
        <v>4</v>
      </c>
      <c r="C7" s="356"/>
      <c r="D7" s="784">
        <v>103.7</v>
      </c>
      <c r="E7" s="410">
        <v>107.2</v>
      </c>
      <c r="F7" s="410">
        <v>101.4</v>
      </c>
      <c r="G7" s="410">
        <v>104.8</v>
      </c>
      <c r="H7" s="410">
        <v>117.3</v>
      </c>
      <c r="I7" s="410">
        <v>118.4</v>
      </c>
      <c r="J7" s="410">
        <v>101.7</v>
      </c>
      <c r="K7" s="410">
        <v>100.9</v>
      </c>
      <c r="L7" s="5"/>
    </row>
    <row r="8" spans="1:14" ht="16.5" customHeight="1" x14ac:dyDescent="0.15">
      <c r="A8" s="286"/>
      <c r="B8" s="360"/>
      <c r="C8" s="286"/>
      <c r="D8" s="361"/>
      <c r="E8" s="362"/>
      <c r="F8" s="416"/>
      <c r="G8" s="416"/>
      <c r="H8" s="416"/>
      <c r="I8" s="416"/>
      <c r="J8" s="416"/>
      <c r="K8" s="416"/>
      <c r="L8" s="5"/>
    </row>
    <row r="9" spans="1:14" ht="16.5" customHeight="1" x14ac:dyDescent="0.15">
      <c r="A9" s="364" t="s">
        <v>1036</v>
      </c>
      <c r="B9" s="1247">
        <v>9</v>
      </c>
      <c r="C9" s="1079" t="s">
        <v>997</v>
      </c>
      <c r="D9" s="904">
        <v>84.1</v>
      </c>
      <c r="E9" s="905">
        <v>83.4</v>
      </c>
      <c r="F9" s="905">
        <v>81.3</v>
      </c>
      <c r="G9" s="905">
        <v>80.7</v>
      </c>
      <c r="H9" s="905">
        <v>118.3</v>
      </c>
      <c r="I9" s="905">
        <v>121.8</v>
      </c>
      <c r="J9" s="363">
        <v>102.2</v>
      </c>
      <c r="K9" s="363">
        <v>100.9</v>
      </c>
      <c r="L9" s="5"/>
    </row>
    <row r="10" spans="1:14" ht="16.5" customHeight="1" x14ac:dyDescent="0.15">
      <c r="A10" s="221"/>
      <c r="B10" s="1247">
        <v>10</v>
      </c>
      <c r="C10" s="1079"/>
      <c r="D10" s="904">
        <v>85.4</v>
      </c>
      <c r="E10" s="905">
        <v>83.9</v>
      </c>
      <c r="F10" s="905">
        <v>81.900000000000006</v>
      </c>
      <c r="G10" s="905">
        <v>80.400000000000006</v>
      </c>
      <c r="H10" s="905">
        <v>122.1</v>
      </c>
      <c r="I10" s="905">
        <v>125.8</v>
      </c>
      <c r="J10" s="363">
        <v>102.2</v>
      </c>
      <c r="K10" s="363">
        <v>100.7</v>
      </c>
      <c r="L10" s="5"/>
    </row>
    <row r="11" spans="1:14" ht="16.5" customHeight="1" x14ac:dyDescent="0.15">
      <c r="A11" s="364"/>
      <c r="B11" s="1247">
        <v>11</v>
      </c>
      <c r="C11" s="1079"/>
      <c r="D11" s="904">
        <v>87.6</v>
      </c>
      <c r="E11" s="905">
        <v>85.9</v>
      </c>
      <c r="F11" s="905">
        <v>83.7</v>
      </c>
      <c r="G11" s="905">
        <v>82.1</v>
      </c>
      <c r="H11" s="905">
        <v>122.1</v>
      </c>
      <c r="I11" s="905">
        <v>123.4</v>
      </c>
      <c r="J11" s="363">
        <v>101.9</v>
      </c>
      <c r="K11" s="363">
        <v>100.5</v>
      </c>
      <c r="L11" s="5"/>
    </row>
    <row r="12" spans="1:14" ht="17.25" customHeight="1" x14ac:dyDescent="0.15">
      <c r="A12" s="221"/>
      <c r="B12" s="1247">
        <v>12</v>
      </c>
      <c r="C12" s="1079"/>
      <c r="D12" s="904">
        <v>197.5</v>
      </c>
      <c r="E12" s="905">
        <v>220.7</v>
      </c>
      <c r="F12" s="905">
        <v>188.6</v>
      </c>
      <c r="G12" s="905">
        <v>210.8</v>
      </c>
      <c r="H12" s="905">
        <v>125</v>
      </c>
      <c r="I12" s="905">
        <v>123.4</v>
      </c>
      <c r="J12" s="363">
        <v>102.1</v>
      </c>
      <c r="K12" s="363">
        <v>100.5</v>
      </c>
      <c r="L12" s="5"/>
    </row>
    <row r="13" spans="1:14" ht="16.5" customHeight="1" x14ac:dyDescent="0.15">
      <c r="A13" s="221" t="s">
        <v>1009</v>
      </c>
      <c r="B13" s="1247">
        <v>1</v>
      </c>
      <c r="C13" s="1079" t="s">
        <v>997</v>
      </c>
      <c r="D13" s="904">
        <v>88.8</v>
      </c>
      <c r="E13" s="905">
        <v>89.8</v>
      </c>
      <c r="F13" s="905">
        <v>84.2</v>
      </c>
      <c r="G13" s="905">
        <v>85.1</v>
      </c>
      <c r="H13" s="905">
        <v>118.3</v>
      </c>
      <c r="I13" s="905">
        <v>116.9</v>
      </c>
      <c r="J13" s="363">
        <v>102.4</v>
      </c>
      <c r="K13" s="363">
        <v>100.1</v>
      </c>
      <c r="L13" s="5"/>
    </row>
    <row r="14" spans="1:14" ht="16.5" customHeight="1" x14ac:dyDescent="0.15">
      <c r="A14" s="221"/>
      <c r="B14" s="1247">
        <v>2</v>
      </c>
      <c r="C14" s="1079"/>
      <c r="D14" s="904">
        <v>84.4</v>
      </c>
      <c r="E14" s="905">
        <v>82.5</v>
      </c>
      <c r="F14" s="905">
        <v>80.8</v>
      </c>
      <c r="G14" s="905">
        <v>79</v>
      </c>
      <c r="H14" s="905">
        <v>120.2</v>
      </c>
      <c r="I14" s="905">
        <v>121.8</v>
      </c>
      <c r="J14" s="363">
        <v>102.1</v>
      </c>
      <c r="K14" s="363">
        <v>99.8</v>
      </c>
      <c r="L14" s="5"/>
    </row>
    <row r="15" spans="1:14" ht="16.5" customHeight="1" x14ac:dyDescent="0.15">
      <c r="A15" s="221"/>
      <c r="B15" s="1247">
        <v>3</v>
      </c>
      <c r="C15" s="1079"/>
      <c r="D15" s="904">
        <v>86.9</v>
      </c>
      <c r="E15" s="905">
        <v>86.9</v>
      </c>
      <c r="F15" s="905">
        <v>83</v>
      </c>
      <c r="G15" s="905">
        <v>83</v>
      </c>
      <c r="H15" s="905">
        <v>120.2</v>
      </c>
      <c r="I15" s="905">
        <v>120.2</v>
      </c>
      <c r="J15" s="363">
        <v>101.8</v>
      </c>
      <c r="K15" s="363">
        <v>99.9</v>
      </c>
      <c r="L15" s="5"/>
    </row>
    <row r="16" spans="1:14" ht="16.5" customHeight="1" x14ac:dyDescent="0.15">
      <c r="A16" s="221"/>
      <c r="B16" s="1247">
        <v>4</v>
      </c>
      <c r="C16" s="1079"/>
      <c r="D16" s="365">
        <v>88.6</v>
      </c>
      <c r="E16" s="363">
        <v>84.9</v>
      </c>
      <c r="F16" s="363">
        <v>83.8</v>
      </c>
      <c r="G16" s="363">
        <v>80.3</v>
      </c>
      <c r="H16" s="363">
        <v>123.1</v>
      </c>
      <c r="I16" s="363">
        <v>123.4</v>
      </c>
      <c r="J16" s="363">
        <v>103.2</v>
      </c>
      <c r="K16" s="363">
        <v>101.7</v>
      </c>
      <c r="L16" s="5"/>
    </row>
    <row r="17" spans="1:22" s="410" customFormat="1" ht="16.5" customHeight="1" x14ac:dyDescent="0.15">
      <c r="B17" s="1247">
        <v>5</v>
      </c>
      <c r="C17" s="1079"/>
      <c r="D17" s="365">
        <v>86.1</v>
      </c>
      <c r="E17" s="363">
        <v>83.8</v>
      </c>
      <c r="F17" s="363">
        <v>81.599999999999994</v>
      </c>
      <c r="G17" s="363">
        <v>79.400000000000006</v>
      </c>
      <c r="H17" s="363">
        <v>114.4</v>
      </c>
      <c r="I17" s="363">
        <v>108.9</v>
      </c>
      <c r="J17" s="363">
        <v>103</v>
      </c>
      <c r="K17" s="363">
        <v>101.9</v>
      </c>
      <c r="L17" s="417"/>
    </row>
    <row r="18" spans="1:22" s="410" customFormat="1" ht="16.5" customHeight="1" x14ac:dyDescent="0.15">
      <c r="A18" s="221"/>
      <c r="B18" s="1247">
        <v>6</v>
      </c>
      <c r="C18" s="1079"/>
      <c r="D18" s="365">
        <v>137.4</v>
      </c>
      <c r="E18" s="363">
        <v>137.4</v>
      </c>
      <c r="F18" s="363">
        <v>130.19999999999999</v>
      </c>
      <c r="G18" s="363">
        <v>130.19999999999999</v>
      </c>
      <c r="H18" s="363">
        <v>121.2</v>
      </c>
      <c r="I18" s="363">
        <v>119.4</v>
      </c>
      <c r="J18" s="363">
        <v>103.1</v>
      </c>
      <c r="K18" s="363">
        <v>102</v>
      </c>
      <c r="L18" s="417"/>
    </row>
    <row r="19" spans="1:22" s="410" customFormat="1" ht="16.5" customHeight="1" x14ac:dyDescent="0.15">
      <c r="A19" s="221"/>
      <c r="B19" s="1247">
        <v>7</v>
      </c>
      <c r="C19" s="1079"/>
      <c r="D19" s="365">
        <v>141.19999999999999</v>
      </c>
      <c r="E19" s="363">
        <v>168.4</v>
      </c>
      <c r="F19" s="363">
        <v>133.1</v>
      </c>
      <c r="G19" s="363">
        <v>158.69999999999999</v>
      </c>
      <c r="H19" s="363">
        <v>117.3</v>
      </c>
      <c r="I19" s="363">
        <v>115.3</v>
      </c>
      <c r="J19" s="363">
        <v>102.9</v>
      </c>
      <c r="K19" s="363">
        <v>102</v>
      </c>
      <c r="L19" s="417"/>
    </row>
    <row r="20" spans="1:22" s="410" customFormat="1" ht="16.5" customHeight="1" x14ac:dyDescent="0.15">
      <c r="B20" s="1247">
        <v>8</v>
      </c>
      <c r="C20" s="1079"/>
      <c r="D20" s="365">
        <v>88.9</v>
      </c>
      <c r="E20" s="363">
        <v>87.1</v>
      </c>
      <c r="F20" s="363">
        <v>83.9</v>
      </c>
      <c r="G20" s="363">
        <v>82.2</v>
      </c>
      <c r="H20" s="363">
        <v>109.6</v>
      </c>
      <c r="I20" s="363">
        <v>112.9</v>
      </c>
      <c r="J20" s="363">
        <v>102.9</v>
      </c>
      <c r="K20" s="363">
        <v>101.1</v>
      </c>
      <c r="L20" s="417"/>
    </row>
    <row r="21" spans="1:22" s="410" customFormat="1" ht="16.5" customHeight="1" x14ac:dyDescent="0.15">
      <c r="A21" s="221"/>
      <c r="B21" s="1247">
        <v>9</v>
      </c>
      <c r="C21" s="1079"/>
      <c r="D21" s="780">
        <v>85.3</v>
      </c>
      <c r="E21" s="781">
        <v>85.7</v>
      </c>
      <c r="F21" s="781">
        <v>80</v>
      </c>
      <c r="G21" s="781">
        <v>80.400000000000006</v>
      </c>
      <c r="H21" s="781">
        <v>123.1</v>
      </c>
      <c r="I21" s="781">
        <v>122.6</v>
      </c>
      <c r="J21" s="781">
        <v>102.9</v>
      </c>
      <c r="K21" s="781">
        <v>101</v>
      </c>
      <c r="L21" s="417"/>
    </row>
    <row r="22" spans="1:22" s="410" customFormat="1" ht="16.5" customHeight="1" x14ac:dyDescent="0.15">
      <c r="A22" s="369"/>
      <c r="B22" s="879">
        <v>10</v>
      </c>
      <c r="C22" s="370"/>
      <c r="D22" s="930">
        <v>86.1</v>
      </c>
      <c r="E22" s="931">
        <v>85.6</v>
      </c>
      <c r="F22" s="931">
        <v>79.900000000000006</v>
      </c>
      <c r="G22" s="931">
        <v>79.5</v>
      </c>
      <c r="H22" s="931">
        <v>126</v>
      </c>
      <c r="I22" s="931">
        <v>128.19999999999999</v>
      </c>
      <c r="J22" s="931">
        <v>102.7</v>
      </c>
      <c r="K22" s="931">
        <v>100.8</v>
      </c>
      <c r="L22" s="393"/>
      <c r="M22" s="393"/>
      <c r="N22" s="393"/>
      <c r="O22" s="393"/>
      <c r="P22" s="418"/>
      <c r="Q22" s="418"/>
      <c r="R22" s="418"/>
      <c r="S22" s="418"/>
      <c r="T22" s="418"/>
      <c r="U22" s="418"/>
      <c r="V22" s="418"/>
    </row>
    <row r="23" spans="1:22" ht="16.5" customHeight="1" x14ac:dyDescent="0.15">
      <c r="A23" s="1745" t="s">
        <v>1030</v>
      </c>
      <c r="B23" s="1745"/>
      <c r="C23" s="1745"/>
      <c r="D23" s="374">
        <v>0.8</v>
      </c>
      <c r="E23" s="378">
        <v>2</v>
      </c>
      <c r="F23" s="378">
        <v>-2.4</v>
      </c>
      <c r="G23" s="378">
        <v>-1.1000000000000001</v>
      </c>
      <c r="H23" s="378">
        <v>3.2</v>
      </c>
      <c r="I23" s="378">
        <v>1.9</v>
      </c>
      <c r="J23" s="378">
        <v>0.5</v>
      </c>
      <c r="K23" s="378">
        <v>0.1</v>
      </c>
      <c r="L23" s="5"/>
      <c r="M23" s="378"/>
      <c r="N23" s="414"/>
      <c r="O23" s="414"/>
      <c r="P23" s="414"/>
    </row>
    <row r="24" spans="1:22" ht="16.5" customHeight="1" x14ac:dyDescent="0.15">
      <c r="A24" s="1742" t="s">
        <v>1031</v>
      </c>
      <c r="B24" s="1742"/>
      <c r="C24" s="1742"/>
      <c r="D24" s="376">
        <v>0.9</v>
      </c>
      <c r="E24" s="377">
        <v>-0.1</v>
      </c>
      <c r="F24" s="377">
        <v>-0.1</v>
      </c>
      <c r="G24" s="377">
        <v>-1.1000000000000001</v>
      </c>
      <c r="H24" s="377">
        <v>2.4</v>
      </c>
      <c r="I24" s="377">
        <v>4.5999999999999996</v>
      </c>
      <c r="J24" s="377">
        <v>-0.2</v>
      </c>
      <c r="K24" s="377">
        <v>-0.2</v>
      </c>
      <c r="L24" s="5"/>
    </row>
    <row r="25" spans="1:22" ht="16.5" customHeight="1" x14ac:dyDescent="0.15">
      <c r="A25" s="1745"/>
      <c r="B25" s="1745"/>
      <c r="C25" s="1745"/>
      <c r="D25" s="378"/>
      <c r="E25" s="378"/>
      <c r="F25" s="378"/>
      <c r="G25" s="378"/>
      <c r="H25" s="378"/>
      <c r="I25" s="378"/>
      <c r="J25" s="378"/>
      <c r="K25" s="378"/>
      <c r="L25" s="927"/>
    </row>
    <row r="26" spans="1:22" ht="16.5" customHeight="1" x14ac:dyDescent="0.15">
      <c r="A26" s="927"/>
      <c r="B26" s="927"/>
      <c r="C26" s="927"/>
      <c r="D26" s="927"/>
      <c r="E26" s="927"/>
      <c r="F26" s="927"/>
      <c r="G26" s="927"/>
      <c r="H26" s="927"/>
      <c r="I26" s="927"/>
      <c r="J26" s="927"/>
      <c r="K26" s="927"/>
      <c r="L26" s="927"/>
    </row>
    <row r="27" spans="1:22" ht="11.25" customHeight="1" x14ac:dyDescent="0.15">
      <c r="A27" s="419"/>
      <c r="B27" s="419"/>
      <c r="C27" s="419"/>
      <c r="D27" s="419"/>
      <c r="E27" s="419"/>
      <c r="F27" s="419"/>
      <c r="G27" s="419"/>
      <c r="H27" s="419"/>
      <c r="I27" s="419"/>
      <c r="J27" s="419"/>
      <c r="K27" s="419"/>
      <c r="L27" s="419"/>
    </row>
    <row r="28" spans="1:22" ht="16.5" customHeight="1" x14ac:dyDescent="0.15">
      <c r="A28" s="205"/>
      <c r="B28" s="205"/>
      <c r="C28" s="205"/>
      <c r="D28" s="76"/>
      <c r="E28" s="420" t="s">
        <v>1037</v>
      </c>
      <c r="G28" s="76"/>
      <c r="H28" s="76"/>
      <c r="I28" s="76"/>
      <c r="J28" s="76"/>
      <c r="K28" s="76"/>
      <c r="L28" s="76"/>
    </row>
    <row r="29" spans="1:22" ht="16.5" customHeight="1" x14ac:dyDescent="0.15">
      <c r="A29" s="1105" t="s">
        <v>432</v>
      </c>
      <c r="B29" s="1105"/>
      <c r="C29" s="1105"/>
      <c r="D29" s="76"/>
      <c r="E29" s="76"/>
      <c r="F29" s="76"/>
      <c r="G29" s="76"/>
      <c r="H29" s="76"/>
      <c r="I29" s="76"/>
      <c r="J29" s="76"/>
      <c r="K29" s="76"/>
      <c r="L29" s="76"/>
    </row>
    <row r="30" spans="1:22" ht="15" customHeight="1" x14ac:dyDescent="0.15">
      <c r="A30" s="1101" t="s">
        <v>159</v>
      </c>
      <c r="B30" s="1101"/>
      <c r="C30" s="1101"/>
      <c r="D30" s="76"/>
      <c r="E30" s="76"/>
      <c r="F30" s="76"/>
      <c r="G30" s="76"/>
      <c r="H30" s="76"/>
      <c r="I30" s="76"/>
      <c r="J30" s="76"/>
      <c r="K30" s="76"/>
      <c r="L30" s="209" t="s">
        <v>148</v>
      </c>
    </row>
    <row r="31" spans="1:22" ht="15" customHeight="1" x14ac:dyDescent="0.15">
      <c r="A31" s="1573" t="s">
        <v>387</v>
      </c>
      <c r="B31" s="1573"/>
      <c r="C31" s="1574"/>
      <c r="D31" s="1578" t="s">
        <v>388</v>
      </c>
      <c r="E31" s="1587"/>
      <c r="F31" s="1587"/>
      <c r="G31" s="1587" t="s">
        <v>308</v>
      </c>
      <c r="H31" s="1587"/>
      <c r="I31" s="1587"/>
      <c r="J31" s="1587" t="s">
        <v>389</v>
      </c>
      <c r="K31" s="1587"/>
      <c r="L31" s="1567"/>
    </row>
    <row r="32" spans="1:22" ht="15" customHeight="1" x14ac:dyDescent="0.15">
      <c r="A32" s="1576"/>
      <c r="B32" s="1576"/>
      <c r="C32" s="1577"/>
      <c r="D32" s="225" t="s">
        <v>391</v>
      </c>
      <c r="E32" s="225" t="s">
        <v>392</v>
      </c>
      <c r="F32" s="225" t="s">
        <v>393</v>
      </c>
      <c r="G32" s="225" t="s">
        <v>391</v>
      </c>
      <c r="H32" s="225" t="s">
        <v>392</v>
      </c>
      <c r="I32" s="225" t="s">
        <v>393</v>
      </c>
      <c r="J32" s="225" t="s">
        <v>391</v>
      </c>
      <c r="K32" s="225" t="s">
        <v>392</v>
      </c>
      <c r="L32" s="212" t="s">
        <v>393</v>
      </c>
    </row>
    <row r="33" spans="1:98" ht="15" customHeight="1" x14ac:dyDescent="0.15">
      <c r="A33" s="802" t="s">
        <v>1009</v>
      </c>
      <c r="B33" s="423">
        <v>8</v>
      </c>
      <c r="C33" s="423" t="s">
        <v>997</v>
      </c>
      <c r="D33" s="421">
        <v>301647</v>
      </c>
      <c r="E33" s="422">
        <v>364061</v>
      </c>
      <c r="F33" s="289">
        <v>215744</v>
      </c>
      <c r="G33" s="289">
        <v>284945</v>
      </c>
      <c r="H33" s="289">
        <v>341157</v>
      </c>
      <c r="I33" s="289">
        <v>207577</v>
      </c>
      <c r="J33" s="917">
        <v>16702</v>
      </c>
      <c r="K33" s="917">
        <v>22904</v>
      </c>
      <c r="L33" s="917">
        <v>8167</v>
      </c>
    </row>
    <row r="34" spans="1:98" ht="15" customHeight="1" x14ac:dyDescent="0.15">
      <c r="A34" s="802"/>
      <c r="B34" s="423">
        <v>9</v>
      </c>
      <c r="C34" s="423"/>
      <c r="D34" s="421">
        <v>289572</v>
      </c>
      <c r="E34" s="422">
        <v>346819</v>
      </c>
      <c r="F34" s="289">
        <v>211512</v>
      </c>
      <c r="G34" s="289">
        <v>286296</v>
      </c>
      <c r="H34" s="289">
        <v>343171</v>
      </c>
      <c r="I34" s="289">
        <v>208743</v>
      </c>
      <c r="J34" s="917">
        <v>3276</v>
      </c>
      <c r="K34" s="917">
        <v>3648</v>
      </c>
      <c r="L34" s="917">
        <v>2769</v>
      </c>
    </row>
    <row r="35" spans="1:98" ht="15" customHeight="1" x14ac:dyDescent="0.15">
      <c r="B35" s="415">
        <v>10</v>
      </c>
      <c r="D35" s="782">
        <v>292043</v>
      </c>
      <c r="E35" s="777">
        <v>351853</v>
      </c>
      <c r="F35" s="783">
        <v>212140</v>
      </c>
      <c r="G35" s="783">
        <v>289123</v>
      </c>
      <c r="H35" s="783">
        <v>347624</v>
      </c>
      <c r="I35" s="783">
        <v>210970</v>
      </c>
      <c r="J35" s="918">
        <v>2920</v>
      </c>
      <c r="K35" s="918">
        <v>4229</v>
      </c>
      <c r="L35" s="918">
        <v>1170</v>
      </c>
    </row>
    <row r="36" spans="1:98" ht="15" customHeight="1" x14ac:dyDescent="0.15">
      <c r="A36" s="424"/>
      <c r="B36" s="424"/>
      <c r="C36" s="424"/>
      <c r="D36" s="425"/>
      <c r="E36" s="426"/>
      <c r="F36" s="427"/>
      <c r="G36" s="427"/>
      <c r="H36" s="427"/>
      <c r="I36" s="427"/>
      <c r="J36" s="1093"/>
      <c r="K36" s="427"/>
      <c r="L36" s="427"/>
    </row>
    <row r="37" spans="1:98" ht="15" customHeight="1" x14ac:dyDescent="0.15">
      <c r="A37" s="1792" t="s">
        <v>394</v>
      </c>
      <c r="B37" s="1793" t="s">
        <v>394</v>
      </c>
      <c r="C37" s="1785" t="s">
        <v>394</v>
      </c>
      <c r="D37" s="919">
        <v>384559</v>
      </c>
      <c r="E37" s="920">
        <v>409622</v>
      </c>
      <c r="F37" s="920">
        <v>226024</v>
      </c>
      <c r="G37" s="920">
        <v>339063</v>
      </c>
      <c r="H37" s="920">
        <v>359046</v>
      </c>
      <c r="I37" s="920">
        <v>212662</v>
      </c>
      <c r="J37" s="920">
        <v>45496</v>
      </c>
      <c r="K37" s="920">
        <v>50576</v>
      </c>
      <c r="L37" s="920">
        <v>13362</v>
      </c>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row>
    <row r="38" spans="1:98" ht="15" customHeight="1" x14ac:dyDescent="0.15">
      <c r="A38" s="1784" t="s">
        <v>224</v>
      </c>
      <c r="B38" s="1785" t="s">
        <v>224</v>
      </c>
      <c r="C38" s="1785" t="s">
        <v>224</v>
      </c>
      <c r="D38" s="919">
        <v>340451</v>
      </c>
      <c r="E38" s="920">
        <v>382336</v>
      </c>
      <c r="F38" s="920">
        <v>228738</v>
      </c>
      <c r="G38" s="920">
        <v>337704</v>
      </c>
      <c r="H38" s="920">
        <v>379453</v>
      </c>
      <c r="I38" s="920">
        <v>226354</v>
      </c>
      <c r="J38" s="920">
        <v>2747</v>
      </c>
      <c r="K38" s="920">
        <v>2883</v>
      </c>
      <c r="L38" s="920">
        <v>2384</v>
      </c>
    </row>
    <row r="39" spans="1:98" ht="15" customHeight="1" x14ac:dyDescent="0.15">
      <c r="A39" s="1794" t="s">
        <v>395</v>
      </c>
      <c r="B39" s="1795" t="s">
        <v>395</v>
      </c>
      <c r="C39" s="1795" t="s">
        <v>395</v>
      </c>
      <c r="D39" s="919">
        <v>434178</v>
      </c>
      <c r="E39" s="920">
        <v>464477</v>
      </c>
      <c r="F39" s="920">
        <v>287602</v>
      </c>
      <c r="G39" s="920">
        <v>430936</v>
      </c>
      <c r="H39" s="920">
        <v>460991</v>
      </c>
      <c r="I39" s="920">
        <v>285540</v>
      </c>
      <c r="J39" s="920">
        <v>3242</v>
      </c>
      <c r="K39" s="920">
        <v>3486</v>
      </c>
      <c r="L39" s="920">
        <v>2062</v>
      </c>
    </row>
    <row r="40" spans="1:98" ht="15" customHeight="1" x14ac:dyDescent="0.15">
      <c r="A40" s="1784" t="s">
        <v>133</v>
      </c>
      <c r="B40" s="1785" t="s">
        <v>133</v>
      </c>
      <c r="C40" s="1785" t="s">
        <v>133</v>
      </c>
      <c r="D40" s="919">
        <v>328762</v>
      </c>
      <c r="E40" s="920">
        <v>357930</v>
      </c>
      <c r="F40" s="920">
        <v>243746</v>
      </c>
      <c r="G40" s="920">
        <v>328761</v>
      </c>
      <c r="H40" s="920">
        <v>357930</v>
      </c>
      <c r="I40" s="920">
        <v>243742</v>
      </c>
      <c r="J40" s="920">
        <v>1</v>
      </c>
      <c r="K40" s="920">
        <v>0</v>
      </c>
      <c r="L40" s="920">
        <v>4</v>
      </c>
    </row>
    <row r="41" spans="1:98" ht="15" customHeight="1" x14ac:dyDescent="0.15">
      <c r="A41" s="1784" t="s">
        <v>215</v>
      </c>
      <c r="B41" s="1785" t="s">
        <v>215</v>
      </c>
      <c r="C41" s="1785" t="s">
        <v>215</v>
      </c>
      <c r="D41" s="919">
        <v>245660</v>
      </c>
      <c r="E41" s="920">
        <v>285633</v>
      </c>
      <c r="F41" s="920">
        <v>164695</v>
      </c>
      <c r="G41" s="920">
        <v>245659</v>
      </c>
      <c r="H41" s="920">
        <v>285632</v>
      </c>
      <c r="I41" s="920">
        <v>164695</v>
      </c>
      <c r="J41" s="920">
        <v>1</v>
      </c>
      <c r="K41" s="920">
        <v>1</v>
      </c>
      <c r="L41" s="920">
        <v>0</v>
      </c>
    </row>
    <row r="42" spans="1:98" ht="15" customHeight="1" x14ac:dyDescent="0.15">
      <c r="A42" s="1784" t="s">
        <v>396</v>
      </c>
      <c r="B42" s="1785" t="s">
        <v>396</v>
      </c>
      <c r="C42" s="1785" t="s">
        <v>396</v>
      </c>
      <c r="D42" s="919">
        <v>205127</v>
      </c>
      <c r="E42" s="920">
        <v>289554</v>
      </c>
      <c r="F42" s="920">
        <v>144943</v>
      </c>
      <c r="G42" s="920">
        <v>204084</v>
      </c>
      <c r="H42" s="920">
        <v>287308</v>
      </c>
      <c r="I42" s="920">
        <v>144757</v>
      </c>
      <c r="J42" s="920">
        <v>1043</v>
      </c>
      <c r="K42" s="920">
        <v>2246</v>
      </c>
      <c r="L42" s="920">
        <v>186</v>
      </c>
    </row>
    <row r="43" spans="1:98" ht="15" customHeight="1" x14ac:dyDescent="0.15">
      <c r="A43" s="1784" t="s">
        <v>397</v>
      </c>
      <c r="B43" s="1785" t="s">
        <v>397</v>
      </c>
      <c r="C43" s="1785" t="s">
        <v>397</v>
      </c>
      <c r="D43" s="919">
        <v>334684</v>
      </c>
      <c r="E43" s="920">
        <v>474697</v>
      </c>
      <c r="F43" s="920">
        <v>254833</v>
      </c>
      <c r="G43" s="920">
        <v>333240</v>
      </c>
      <c r="H43" s="920">
        <v>473068</v>
      </c>
      <c r="I43" s="920">
        <v>253494</v>
      </c>
      <c r="J43" s="920">
        <v>1444</v>
      </c>
      <c r="K43" s="920">
        <v>1629</v>
      </c>
      <c r="L43" s="920">
        <v>1339</v>
      </c>
    </row>
    <row r="44" spans="1:98" ht="15" customHeight="1" x14ac:dyDescent="0.15">
      <c r="A44" s="1788" t="s">
        <v>398</v>
      </c>
      <c r="B44" s="1789"/>
      <c r="C44" s="1789"/>
      <c r="D44" s="919">
        <v>265993</v>
      </c>
      <c r="E44" s="920">
        <v>364548</v>
      </c>
      <c r="F44" s="920">
        <v>174370</v>
      </c>
      <c r="G44" s="920">
        <v>262997</v>
      </c>
      <c r="H44" s="920">
        <v>359840</v>
      </c>
      <c r="I44" s="920">
        <v>172966</v>
      </c>
      <c r="J44" s="920">
        <v>2996</v>
      </c>
      <c r="K44" s="920">
        <v>4708</v>
      </c>
      <c r="L44" s="920">
        <v>1404</v>
      </c>
    </row>
    <row r="45" spans="1:98" ht="15" customHeight="1" x14ac:dyDescent="0.15">
      <c r="A45" s="1790" t="s">
        <v>399</v>
      </c>
      <c r="B45" s="1791" t="s">
        <v>399</v>
      </c>
      <c r="C45" s="1791" t="s">
        <v>399</v>
      </c>
      <c r="D45" s="919">
        <v>451873</v>
      </c>
      <c r="E45" s="920">
        <v>488085</v>
      </c>
      <c r="F45" s="920">
        <v>315183</v>
      </c>
      <c r="G45" s="920">
        <v>431159</v>
      </c>
      <c r="H45" s="920">
        <v>466097</v>
      </c>
      <c r="I45" s="920">
        <v>299278</v>
      </c>
      <c r="J45" s="920">
        <v>20714</v>
      </c>
      <c r="K45" s="920">
        <v>21988</v>
      </c>
      <c r="L45" s="920">
        <v>15905</v>
      </c>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98" ht="15" customHeight="1" x14ac:dyDescent="0.15">
      <c r="A46" s="1788" t="s">
        <v>400</v>
      </c>
      <c r="B46" s="1789" t="s">
        <v>400</v>
      </c>
      <c r="C46" s="1789" t="s">
        <v>400</v>
      </c>
      <c r="D46" s="919">
        <v>145163</v>
      </c>
      <c r="E46" s="920">
        <v>181699</v>
      </c>
      <c r="F46" s="920">
        <v>119229</v>
      </c>
      <c r="G46" s="920">
        <v>144989</v>
      </c>
      <c r="H46" s="920">
        <v>181530</v>
      </c>
      <c r="I46" s="920">
        <v>119052</v>
      </c>
      <c r="J46" s="920">
        <v>174</v>
      </c>
      <c r="K46" s="920">
        <v>169</v>
      </c>
      <c r="L46" s="920">
        <v>177</v>
      </c>
    </row>
    <row r="47" spans="1:98" ht="15" customHeight="1" x14ac:dyDescent="0.15">
      <c r="A47" s="1790" t="s">
        <v>183</v>
      </c>
      <c r="B47" s="1791" t="s">
        <v>183</v>
      </c>
      <c r="C47" s="1791" t="s">
        <v>183</v>
      </c>
      <c r="D47" s="919">
        <v>181277</v>
      </c>
      <c r="E47" s="920">
        <v>244724</v>
      </c>
      <c r="F47" s="920">
        <v>127740</v>
      </c>
      <c r="G47" s="920">
        <v>179911</v>
      </c>
      <c r="H47" s="920">
        <v>242991</v>
      </c>
      <c r="I47" s="920">
        <v>126684</v>
      </c>
      <c r="J47" s="920">
        <v>1366</v>
      </c>
      <c r="K47" s="920">
        <v>1733</v>
      </c>
      <c r="L47" s="920">
        <v>1056</v>
      </c>
    </row>
    <row r="48" spans="1:98" ht="15" customHeight="1" x14ac:dyDescent="0.15">
      <c r="A48" s="1784" t="s">
        <v>401</v>
      </c>
      <c r="B48" s="1785" t="s">
        <v>401</v>
      </c>
      <c r="C48" s="1785" t="s">
        <v>401</v>
      </c>
      <c r="D48" s="919">
        <v>325987</v>
      </c>
      <c r="E48" s="920">
        <v>358893</v>
      </c>
      <c r="F48" s="920">
        <v>284691</v>
      </c>
      <c r="G48" s="920">
        <v>325279</v>
      </c>
      <c r="H48" s="920">
        <v>357624</v>
      </c>
      <c r="I48" s="920">
        <v>284688</v>
      </c>
      <c r="J48" s="920">
        <v>708</v>
      </c>
      <c r="K48" s="920">
        <v>1269</v>
      </c>
      <c r="L48" s="920">
        <v>3</v>
      </c>
      <c r="M48" s="428"/>
      <c r="N48" s="428"/>
    </row>
    <row r="49" spans="1:98" ht="15" customHeight="1" x14ac:dyDescent="0.15">
      <c r="A49" s="1784" t="s">
        <v>46</v>
      </c>
      <c r="B49" s="1785" t="s">
        <v>46</v>
      </c>
      <c r="C49" s="1785" t="s">
        <v>46</v>
      </c>
      <c r="D49" s="919">
        <v>301950</v>
      </c>
      <c r="E49" s="920">
        <v>388300</v>
      </c>
      <c r="F49" s="920">
        <v>261474</v>
      </c>
      <c r="G49" s="920">
        <v>301370</v>
      </c>
      <c r="H49" s="920">
        <v>387694</v>
      </c>
      <c r="I49" s="920">
        <v>260906</v>
      </c>
      <c r="J49" s="920">
        <v>580</v>
      </c>
      <c r="K49" s="920">
        <v>606</v>
      </c>
      <c r="L49" s="920">
        <v>568</v>
      </c>
    </row>
    <row r="50" spans="1:98" s="410" customFormat="1" ht="15" customHeight="1" x14ac:dyDescent="0.15">
      <c r="A50" s="1784" t="s">
        <v>402</v>
      </c>
      <c r="B50" s="1785" t="s">
        <v>402</v>
      </c>
      <c r="C50" s="1785" t="s">
        <v>402</v>
      </c>
      <c r="D50" s="919">
        <v>305903</v>
      </c>
      <c r="E50" s="920">
        <v>337957</v>
      </c>
      <c r="F50" s="920">
        <v>229042</v>
      </c>
      <c r="G50" s="920">
        <v>298233</v>
      </c>
      <c r="H50" s="920">
        <v>330305</v>
      </c>
      <c r="I50" s="920">
        <v>221328</v>
      </c>
      <c r="J50" s="920">
        <v>7670</v>
      </c>
      <c r="K50" s="920">
        <v>7652</v>
      </c>
      <c r="L50" s="920">
        <v>7714</v>
      </c>
    </row>
    <row r="51" spans="1:98" ht="15" customHeight="1" x14ac:dyDescent="0.15">
      <c r="A51" s="1786" t="s">
        <v>53</v>
      </c>
      <c r="B51" s="1787" t="s">
        <v>53</v>
      </c>
      <c r="C51" s="1787" t="s">
        <v>53</v>
      </c>
      <c r="D51" s="921">
        <v>212947</v>
      </c>
      <c r="E51" s="922">
        <v>256170</v>
      </c>
      <c r="F51" s="922">
        <v>173164</v>
      </c>
      <c r="G51" s="922">
        <v>211389</v>
      </c>
      <c r="H51" s="922">
        <v>253869</v>
      </c>
      <c r="I51" s="922">
        <v>172290</v>
      </c>
      <c r="J51" s="922">
        <v>1558</v>
      </c>
      <c r="K51" s="922">
        <v>2301</v>
      </c>
      <c r="L51" s="922">
        <v>874</v>
      </c>
    </row>
    <row r="52" spans="1:98" ht="15" customHeight="1" x14ac:dyDescent="0.15">
      <c r="A52" s="429"/>
      <c r="B52" s="429"/>
      <c r="C52" s="429"/>
      <c r="D52" s="430"/>
      <c r="E52" s="430"/>
      <c r="F52" s="430"/>
      <c r="G52" s="430"/>
      <c r="H52" s="430"/>
      <c r="I52" s="430"/>
      <c r="J52" s="430"/>
      <c r="K52" s="430"/>
      <c r="L52" s="430"/>
    </row>
    <row r="53" spans="1:98" ht="15" customHeight="1" x14ac:dyDescent="0.15">
      <c r="A53" s="205"/>
      <c r="B53" s="205"/>
      <c r="C53" s="205"/>
      <c r="D53" s="205"/>
      <c r="E53" s="205"/>
      <c r="F53" s="205"/>
      <c r="G53" s="205"/>
      <c r="H53" s="205"/>
      <c r="I53" s="205"/>
      <c r="J53" s="205"/>
      <c r="K53" s="205"/>
      <c r="L53" s="205"/>
    </row>
    <row r="54" spans="1:98" ht="15" customHeight="1" x14ac:dyDescent="0.15"/>
    <row r="55" spans="1:98" ht="15" customHeight="1" x14ac:dyDescent="0.1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row>
    <row r="56" spans="1:98" ht="15" customHeight="1" x14ac:dyDescent="0.15"/>
    <row r="57" spans="1:98" ht="15" customHeight="1" x14ac:dyDescent="0.15"/>
  </sheetData>
  <customSheetViews>
    <customSheetView guid="{47EA9957-A615-47FB-A919-F4A5C47399E9}" topLeftCell="A19">
      <selection activeCell="S22" sqref="S22"/>
      <pageMargins left="0.19685039370078741" right="0.59055118110236227" top="0.78740157480314965" bottom="0.39370078740157483" header="0.19685039370078741" footer="0.19685039370078741"/>
      <printOptions horizontalCentered="1"/>
      <pageSetup paperSize="9" firstPageNumber="0" orientation="portrait" r:id="rId1"/>
      <headerFooter alignWithMargins="0"/>
    </customSheetView>
  </customSheetViews>
  <mergeCells count="27">
    <mergeCell ref="H3:I3"/>
    <mergeCell ref="J3:K3"/>
    <mergeCell ref="G31:I31"/>
    <mergeCell ref="J31:L31"/>
    <mergeCell ref="A25:C25"/>
    <mergeCell ref="A3:C4"/>
    <mergeCell ref="A40:C40"/>
    <mergeCell ref="D3:E3"/>
    <mergeCell ref="F3:G3"/>
    <mergeCell ref="A23:C23"/>
    <mergeCell ref="A24:C24"/>
    <mergeCell ref="A31:C32"/>
    <mergeCell ref="D31:F31"/>
    <mergeCell ref="A37:C37"/>
    <mergeCell ref="A38:C38"/>
    <mergeCell ref="A39:C39"/>
    <mergeCell ref="A41:C41"/>
    <mergeCell ref="A42:C42"/>
    <mergeCell ref="A49:C49"/>
    <mergeCell ref="A50:C50"/>
    <mergeCell ref="A51:C51"/>
    <mergeCell ref="A43:C43"/>
    <mergeCell ref="A44:C44"/>
    <mergeCell ref="A45:C45"/>
    <mergeCell ref="A46:C46"/>
    <mergeCell ref="A47:C47"/>
    <mergeCell ref="A48:C48"/>
  </mergeCells>
  <phoneticPr fontId="60"/>
  <dataValidations count="3">
    <dataValidation type="whole" imeMode="off" allowBlank="1" showInputMessage="1" showErrorMessage="1" errorTitle="入力エラー" error="入力した値に誤りがあります" sqref="D33:L51 B33:B35">
      <formula1>-999999999999</formula1>
      <formula2>999999999999</formula2>
    </dataValidation>
    <dataValidation imeMode="off" allowBlank="1" showInputMessage="1" showErrorMessage="1" sqref="M23 D8:K21 B5:B6 D5:K6 B8:B22 D23:K25"/>
    <dataValidation imeMode="off" allowBlank="1" showInputMessage="1" showErrorMessage="1" errorTitle="入力エラー" error="入力した値に誤りがあります" sqref="D22:O22"/>
  </dataValidations>
  <printOptions horizontalCentered="1"/>
  <pageMargins left="0.39370078740157483" right="0.59055118110236227" top="0.78740157480314965" bottom="0.39370078740157483" header="0.19685039370078741" footer="0.19685039370078741"/>
  <pageSetup paperSize="9" scale="96" firstPageNumber="0" orientation="portrait" r:id="rId2"/>
  <headerFooter alignWithMargins="0"/>
  <ignoredErrors>
    <ignoredError sqref="B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BH39"/>
  <sheetViews>
    <sheetView showGridLines="0" zoomScaleNormal="100" zoomScaleSheetLayoutView="100" workbookViewId="0">
      <selection activeCell="Q28" sqref="Q28"/>
    </sheetView>
  </sheetViews>
  <sheetFormatPr defaultRowHeight="12" x14ac:dyDescent="0.15"/>
  <cols>
    <col min="1" max="1" width="15.125" style="205" customWidth="1"/>
    <col min="2" max="2" width="5.625" style="205" customWidth="1"/>
    <col min="3" max="3" width="8.875" style="205" customWidth="1"/>
    <col min="4" max="6" width="6.125" style="205" customWidth="1"/>
    <col min="7" max="12" width="6.625" style="205" customWidth="1"/>
    <col min="13" max="15" width="6.125" style="205" customWidth="1"/>
    <col min="16" max="16" width="6.375" style="205" customWidth="1"/>
    <col min="17" max="17" width="2.75" style="205" bestFit="1" customWidth="1"/>
    <col min="18" max="18" width="3" style="205" bestFit="1" customWidth="1"/>
    <col min="19" max="19" width="7.125" style="205" customWidth="1"/>
    <col min="20" max="20" width="7.25" style="205" customWidth="1"/>
    <col min="21" max="22" width="6.625" style="205" customWidth="1"/>
    <col min="23" max="24" width="6" style="205" customWidth="1"/>
    <col min="25" max="25" width="7.25" style="205" customWidth="1"/>
    <col min="26" max="36" width="8.625" style="205" customWidth="1"/>
    <col min="37" max="38" width="5.625" style="205" customWidth="1"/>
    <col min="39" max="40" width="8.625" style="205" customWidth="1"/>
    <col min="41" max="83" width="3.625" style="205" customWidth="1"/>
    <col min="84" max="16384" width="9" style="205"/>
  </cols>
  <sheetData>
    <row r="1" spans="1:60" ht="15.75" customHeight="1" x14ac:dyDescent="0.15">
      <c r="E1" s="431" t="s">
        <v>1038</v>
      </c>
      <c r="AX1" s="203"/>
      <c r="AY1" s="203"/>
      <c r="AZ1" s="203"/>
      <c r="BA1" s="203"/>
      <c r="BB1" s="203"/>
    </row>
    <row r="2" spans="1:60" ht="14.1" customHeight="1" x14ac:dyDescent="0.15">
      <c r="A2" s="223" t="s">
        <v>432</v>
      </c>
      <c r="AX2" s="203"/>
      <c r="AY2" s="203"/>
      <c r="AZ2" s="203"/>
      <c r="BA2" s="203"/>
      <c r="BB2" s="203"/>
    </row>
    <row r="3" spans="1:60" ht="14.1" customHeight="1" x14ac:dyDescent="0.15">
      <c r="A3" s="205" t="s">
        <v>404</v>
      </c>
      <c r="B3" s="203"/>
      <c r="C3" s="203"/>
      <c r="D3" s="203"/>
      <c r="O3" s="264" t="s">
        <v>148</v>
      </c>
      <c r="AX3" s="203"/>
      <c r="AY3" s="203"/>
      <c r="AZ3" s="203"/>
      <c r="BA3" s="203"/>
      <c r="BB3" s="203"/>
    </row>
    <row r="4" spans="1:60" ht="15.75" customHeight="1" x14ac:dyDescent="0.15">
      <c r="A4" s="1710" t="s">
        <v>309</v>
      </c>
      <c r="B4" s="1710"/>
      <c r="C4" s="1711"/>
      <c r="D4" s="1718" t="s">
        <v>113</v>
      </c>
      <c r="E4" s="1718"/>
      <c r="F4" s="1718"/>
      <c r="G4" s="1718" t="s">
        <v>118</v>
      </c>
      <c r="H4" s="1718"/>
      <c r="I4" s="1718"/>
      <c r="J4" s="1718" t="s">
        <v>434</v>
      </c>
      <c r="K4" s="1718"/>
      <c r="L4" s="1718"/>
      <c r="M4" s="1718" t="s">
        <v>412</v>
      </c>
      <c r="N4" s="1718"/>
      <c r="O4" s="1806"/>
      <c r="P4" s="434"/>
    </row>
    <row r="5" spans="1:60" ht="15" customHeight="1" x14ac:dyDescent="0.15">
      <c r="A5" s="1716"/>
      <c r="B5" s="1716"/>
      <c r="C5" s="1717"/>
      <c r="D5" s="341" t="s">
        <v>408</v>
      </c>
      <c r="E5" s="341" t="s">
        <v>135</v>
      </c>
      <c r="F5" s="341" t="s">
        <v>120</v>
      </c>
      <c r="G5" s="341" t="s">
        <v>408</v>
      </c>
      <c r="H5" s="341" t="s">
        <v>135</v>
      </c>
      <c r="I5" s="341" t="s">
        <v>120</v>
      </c>
      <c r="J5" s="341" t="s">
        <v>408</v>
      </c>
      <c r="K5" s="341" t="s">
        <v>135</v>
      </c>
      <c r="L5" s="341" t="s">
        <v>120</v>
      </c>
      <c r="M5" s="341" t="s">
        <v>408</v>
      </c>
      <c r="N5" s="341" t="s">
        <v>135</v>
      </c>
      <c r="O5" s="433" t="s">
        <v>120</v>
      </c>
      <c r="P5" s="203"/>
    </row>
    <row r="6" spans="1:60" ht="13.35" customHeight="1" x14ac:dyDescent="0.15">
      <c r="A6" s="437" t="s">
        <v>1009</v>
      </c>
      <c r="B6" s="1266">
        <v>8</v>
      </c>
      <c r="C6" s="385" t="s">
        <v>997</v>
      </c>
      <c r="D6" s="435">
        <v>17.3</v>
      </c>
      <c r="E6" s="436">
        <v>17.7</v>
      </c>
      <c r="F6" s="436">
        <v>16.7</v>
      </c>
      <c r="G6" s="436">
        <v>138.6</v>
      </c>
      <c r="H6" s="436">
        <v>148.69999999999999</v>
      </c>
      <c r="I6" s="436">
        <v>124.8</v>
      </c>
      <c r="J6" s="436">
        <v>127.2</v>
      </c>
      <c r="K6" s="436">
        <v>133.80000000000001</v>
      </c>
      <c r="L6" s="436">
        <v>118.2</v>
      </c>
      <c r="M6" s="436">
        <v>11.4</v>
      </c>
      <c r="N6" s="436">
        <v>14.9</v>
      </c>
      <c r="O6" s="436">
        <v>6.6</v>
      </c>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row>
    <row r="7" spans="1:60" ht="13.35" customHeight="1" x14ac:dyDescent="0.15">
      <c r="A7" s="437"/>
      <c r="B7" s="1266">
        <v>9</v>
      </c>
      <c r="C7" s="385" t="s">
        <v>141</v>
      </c>
      <c r="D7" s="792">
        <v>18.3</v>
      </c>
      <c r="E7" s="793">
        <v>18.899999999999999</v>
      </c>
      <c r="F7" s="793">
        <v>17.399999999999999</v>
      </c>
      <c r="G7" s="793">
        <v>147.1</v>
      </c>
      <c r="H7" s="793">
        <v>159.30000000000001</v>
      </c>
      <c r="I7" s="793">
        <v>130.4</v>
      </c>
      <c r="J7" s="793">
        <v>134.30000000000001</v>
      </c>
      <c r="K7" s="793">
        <v>142.6</v>
      </c>
      <c r="L7" s="793">
        <v>123</v>
      </c>
      <c r="M7" s="793">
        <v>12.8</v>
      </c>
      <c r="N7" s="793">
        <v>16.7</v>
      </c>
      <c r="O7" s="793">
        <v>7.4</v>
      </c>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203"/>
    </row>
    <row r="8" spans="1:60" ht="13.35" customHeight="1" x14ac:dyDescent="0.15">
      <c r="A8" s="438"/>
      <c r="B8" s="438">
        <v>10</v>
      </c>
      <c r="C8" s="384" t="s">
        <v>141</v>
      </c>
      <c r="D8" s="439">
        <v>18.600000000000001</v>
      </c>
      <c r="E8" s="440">
        <v>19.399999999999999</v>
      </c>
      <c r="F8" s="440">
        <v>17.7</v>
      </c>
      <c r="G8" s="440">
        <v>150.1</v>
      </c>
      <c r="H8" s="440">
        <v>163.5</v>
      </c>
      <c r="I8" s="440">
        <v>132</v>
      </c>
      <c r="J8" s="440">
        <v>137</v>
      </c>
      <c r="K8" s="440">
        <v>146.4</v>
      </c>
      <c r="L8" s="440">
        <v>124.4</v>
      </c>
      <c r="M8" s="440">
        <v>13.1</v>
      </c>
      <c r="N8" s="440">
        <v>17.100000000000001</v>
      </c>
      <c r="O8" s="440">
        <v>7.6</v>
      </c>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203"/>
    </row>
    <row r="9" spans="1:60" ht="13.35" customHeight="1" x14ac:dyDescent="0.15">
      <c r="A9" s="438"/>
      <c r="B9" s="438"/>
      <c r="C9" s="438"/>
      <c r="D9" s="441"/>
      <c r="E9" s="442"/>
      <c r="F9" s="442"/>
      <c r="G9" s="442"/>
      <c r="H9" s="442"/>
      <c r="I9" s="442"/>
      <c r="J9" s="442"/>
      <c r="K9" s="442"/>
      <c r="L9" s="442"/>
      <c r="M9" s="442"/>
      <c r="N9" s="442"/>
      <c r="O9" s="442"/>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AY9" s="399"/>
      <c r="AZ9" s="399"/>
      <c r="BA9" s="399"/>
      <c r="BB9" s="399"/>
      <c r="BC9" s="399"/>
      <c r="BD9" s="399"/>
      <c r="BE9" s="399"/>
      <c r="BF9" s="399"/>
      <c r="BG9" s="399"/>
      <c r="BH9" s="203"/>
    </row>
    <row r="10" spans="1:60" ht="13.35" customHeight="1" x14ac:dyDescent="0.15">
      <c r="A10" s="1801" t="s">
        <v>394</v>
      </c>
      <c r="B10" s="1801" t="s">
        <v>394</v>
      </c>
      <c r="C10" s="1801" t="s">
        <v>394</v>
      </c>
      <c r="D10" s="794">
        <v>19.899999999999999</v>
      </c>
      <c r="E10" s="436">
        <v>20</v>
      </c>
      <c r="F10" s="436">
        <v>19.5</v>
      </c>
      <c r="G10" s="436">
        <v>167.5</v>
      </c>
      <c r="H10" s="436">
        <v>170.4</v>
      </c>
      <c r="I10" s="436">
        <v>148.6</v>
      </c>
      <c r="J10" s="436">
        <v>153</v>
      </c>
      <c r="K10" s="436">
        <v>154.1</v>
      </c>
      <c r="L10" s="436">
        <v>145.9</v>
      </c>
      <c r="M10" s="436">
        <v>14.5</v>
      </c>
      <c r="N10" s="436">
        <v>16.3</v>
      </c>
      <c r="O10" s="436">
        <v>2.7</v>
      </c>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399"/>
      <c r="BF10" s="399"/>
      <c r="BG10" s="399"/>
      <c r="BH10" s="203"/>
    </row>
    <row r="11" spans="1:60" ht="13.35" customHeight="1" x14ac:dyDescent="0.15">
      <c r="A11" s="1801" t="s">
        <v>224</v>
      </c>
      <c r="B11" s="1801" t="s">
        <v>224</v>
      </c>
      <c r="C11" s="1801" t="s">
        <v>224</v>
      </c>
      <c r="D11" s="794">
        <v>19.5</v>
      </c>
      <c r="E11" s="436">
        <v>19.8</v>
      </c>
      <c r="F11" s="436">
        <v>18.7</v>
      </c>
      <c r="G11" s="436">
        <v>166.1</v>
      </c>
      <c r="H11" s="436">
        <v>171.8</v>
      </c>
      <c r="I11" s="436">
        <v>151.19999999999999</v>
      </c>
      <c r="J11" s="436">
        <v>150.19999999999999</v>
      </c>
      <c r="K11" s="436">
        <v>153.80000000000001</v>
      </c>
      <c r="L11" s="436">
        <v>140.80000000000001</v>
      </c>
      <c r="M11" s="436">
        <v>15.9</v>
      </c>
      <c r="N11" s="436">
        <v>18</v>
      </c>
      <c r="O11" s="436">
        <v>10.4</v>
      </c>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203"/>
    </row>
    <row r="12" spans="1:60" ht="13.35" customHeight="1" x14ac:dyDescent="0.15">
      <c r="A12" s="1805" t="s">
        <v>395</v>
      </c>
      <c r="B12" s="1805" t="s">
        <v>395</v>
      </c>
      <c r="C12" s="1805" t="s">
        <v>395</v>
      </c>
      <c r="D12" s="794">
        <v>18.399999999999999</v>
      </c>
      <c r="E12" s="436">
        <v>18.3</v>
      </c>
      <c r="F12" s="436">
        <v>18.5</v>
      </c>
      <c r="G12" s="436">
        <v>154.9</v>
      </c>
      <c r="H12" s="436">
        <v>157.69999999999999</v>
      </c>
      <c r="I12" s="436">
        <v>141.9</v>
      </c>
      <c r="J12" s="436">
        <v>140.6</v>
      </c>
      <c r="K12" s="436">
        <v>141.80000000000001</v>
      </c>
      <c r="L12" s="436">
        <v>134.9</v>
      </c>
      <c r="M12" s="436">
        <v>14.3</v>
      </c>
      <c r="N12" s="436">
        <v>15.9</v>
      </c>
      <c r="O12" s="436">
        <v>7</v>
      </c>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203"/>
    </row>
    <row r="13" spans="1:60" ht="13.35" customHeight="1" x14ac:dyDescent="0.15">
      <c r="A13" s="1801" t="s">
        <v>133</v>
      </c>
      <c r="B13" s="1801" t="s">
        <v>133</v>
      </c>
      <c r="C13" s="1801" t="s">
        <v>133</v>
      </c>
      <c r="D13" s="794">
        <v>19</v>
      </c>
      <c r="E13" s="436">
        <v>19.3</v>
      </c>
      <c r="F13" s="436">
        <v>18</v>
      </c>
      <c r="G13" s="436">
        <v>170.1</v>
      </c>
      <c r="H13" s="436">
        <v>177.4</v>
      </c>
      <c r="I13" s="436">
        <v>148.9</v>
      </c>
      <c r="J13" s="436">
        <v>156.19999999999999</v>
      </c>
      <c r="K13" s="436">
        <v>161.9</v>
      </c>
      <c r="L13" s="436">
        <v>139.5</v>
      </c>
      <c r="M13" s="436">
        <v>13.9</v>
      </c>
      <c r="N13" s="436">
        <v>15.5</v>
      </c>
      <c r="O13" s="436">
        <v>9.4</v>
      </c>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203"/>
    </row>
    <row r="14" spans="1:60" ht="13.35" customHeight="1" x14ac:dyDescent="0.15">
      <c r="A14" s="1801" t="s">
        <v>215</v>
      </c>
      <c r="B14" s="1801" t="s">
        <v>215</v>
      </c>
      <c r="C14" s="1801" t="s">
        <v>215</v>
      </c>
      <c r="D14" s="794">
        <v>18.8</v>
      </c>
      <c r="E14" s="436">
        <v>19.600000000000001</v>
      </c>
      <c r="F14" s="436">
        <v>17.3</v>
      </c>
      <c r="G14" s="436">
        <v>158.4</v>
      </c>
      <c r="H14" s="436">
        <v>172.8</v>
      </c>
      <c r="I14" s="436">
        <v>129.1</v>
      </c>
      <c r="J14" s="436">
        <v>135.69999999999999</v>
      </c>
      <c r="K14" s="436">
        <v>142.9</v>
      </c>
      <c r="L14" s="436">
        <v>121.1</v>
      </c>
      <c r="M14" s="436">
        <v>22.7</v>
      </c>
      <c r="N14" s="436">
        <v>29.9</v>
      </c>
      <c r="O14" s="436">
        <v>8</v>
      </c>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203"/>
    </row>
    <row r="15" spans="1:60" ht="13.35" customHeight="1" x14ac:dyDescent="0.15">
      <c r="A15" s="1801" t="s">
        <v>396</v>
      </c>
      <c r="B15" s="1801" t="s">
        <v>396</v>
      </c>
      <c r="C15" s="1801" t="s">
        <v>396</v>
      </c>
      <c r="D15" s="794">
        <v>18</v>
      </c>
      <c r="E15" s="436">
        <v>19.100000000000001</v>
      </c>
      <c r="F15" s="436">
        <v>17.3</v>
      </c>
      <c r="G15" s="436">
        <v>128.80000000000001</v>
      </c>
      <c r="H15" s="436">
        <v>152.19999999999999</v>
      </c>
      <c r="I15" s="436">
        <v>112.2</v>
      </c>
      <c r="J15" s="436">
        <v>121.4</v>
      </c>
      <c r="K15" s="436">
        <v>139</v>
      </c>
      <c r="L15" s="436">
        <v>108.9</v>
      </c>
      <c r="M15" s="436">
        <v>7.4</v>
      </c>
      <c r="N15" s="436">
        <v>13.2</v>
      </c>
      <c r="O15" s="436">
        <v>3.3</v>
      </c>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203"/>
    </row>
    <row r="16" spans="1:60" ht="13.35" customHeight="1" x14ac:dyDescent="0.15">
      <c r="A16" s="1801" t="s">
        <v>397</v>
      </c>
      <c r="B16" s="1801" t="s">
        <v>397</v>
      </c>
      <c r="C16" s="1801" t="s">
        <v>397</v>
      </c>
      <c r="D16" s="794">
        <v>19.600000000000001</v>
      </c>
      <c r="E16" s="436">
        <v>19.899999999999999</v>
      </c>
      <c r="F16" s="436">
        <v>19.399999999999999</v>
      </c>
      <c r="G16" s="436">
        <v>150.1</v>
      </c>
      <c r="H16" s="436">
        <v>164.5</v>
      </c>
      <c r="I16" s="436">
        <v>141.9</v>
      </c>
      <c r="J16" s="436">
        <v>141.6</v>
      </c>
      <c r="K16" s="436">
        <v>150.6</v>
      </c>
      <c r="L16" s="436">
        <v>136.5</v>
      </c>
      <c r="M16" s="436">
        <v>8.5</v>
      </c>
      <c r="N16" s="436">
        <v>13.9</v>
      </c>
      <c r="O16" s="436">
        <v>5.4</v>
      </c>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203"/>
    </row>
    <row r="17" spans="1:60" ht="13.35" customHeight="1" x14ac:dyDescent="0.15">
      <c r="A17" s="1804" t="s">
        <v>398</v>
      </c>
      <c r="B17" s="1804" t="s">
        <v>398</v>
      </c>
      <c r="C17" s="1804" t="s">
        <v>398</v>
      </c>
      <c r="D17" s="794">
        <v>17.100000000000001</v>
      </c>
      <c r="E17" s="436">
        <v>18.3</v>
      </c>
      <c r="F17" s="436">
        <v>16.100000000000001</v>
      </c>
      <c r="G17" s="436">
        <v>136.69999999999999</v>
      </c>
      <c r="H17" s="436">
        <v>152.6</v>
      </c>
      <c r="I17" s="436">
        <v>121.9</v>
      </c>
      <c r="J17" s="436">
        <v>127.1</v>
      </c>
      <c r="K17" s="436">
        <v>140.69999999999999</v>
      </c>
      <c r="L17" s="436">
        <v>114.5</v>
      </c>
      <c r="M17" s="436">
        <v>9.6</v>
      </c>
      <c r="N17" s="436">
        <v>11.9</v>
      </c>
      <c r="O17" s="436">
        <v>7.4</v>
      </c>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399"/>
      <c r="BF17" s="399"/>
      <c r="BG17" s="399"/>
      <c r="BH17" s="203"/>
    </row>
    <row r="18" spans="1:60" ht="13.35" customHeight="1" x14ac:dyDescent="0.15">
      <c r="A18" s="1802" t="s">
        <v>399</v>
      </c>
      <c r="B18" s="1802" t="s">
        <v>399</v>
      </c>
      <c r="C18" s="1802" t="s">
        <v>399</v>
      </c>
      <c r="D18" s="794">
        <v>19.3</v>
      </c>
      <c r="E18" s="436">
        <v>19.5</v>
      </c>
      <c r="F18" s="436">
        <v>18.7</v>
      </c>
      <c r="G18" s="436">
        <v>164.7</v>
      </c>
      <c r="H18" s="436">
        <v>168.9</v>
      </c>
      <c r="I18" s="436">
        <v>148.6</v>
      </c>
      <c r="J18" s="436">
        <v>149.4</v>
      </c>
      <c r="K18" s="436">
        <v>151.80000000000001</v>
      </c>
      <c r="L18" s="436">
        <v>140.19999999999999</v>
      </c>
      <c r="M18" s="436">
        <v>15.3</v>
      </c>
      <c r="N18" s="436">
        <v>17.100000000000001</v>
      </c>
      <c r="O18" s="436">
        <v>8.4</v>
      </c>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399"/>
      <c r="BC18" s="399"/>
      <c r="BD18" s="399"/>
      <c r="BE18" s="399"/>
      <c r="BF18" s="399"/>
      <c r="BG18" s="399"/>
      <c r="BH18" s="203"/>
    </row>
    <row r="19" spans="1:60" ht="13.35" customHeight="1" x14ac:dyDescent="0.15">
      <c r="A19" s="1803" t="s">
        <v>400</v>
      </c>
      <c r="B19" s="1803" t="s">
        <v>400</v>
      </c>
      <c r="C19" s="1803" t="s">
        <v>400</v>
      </c>
      <c r="D19" s="794">
        <v>15.5</v>
      </c>
      <c r="E19" s="436">
        <v>15.9</v>
      </c>
      <c r="F19" s="436">
        <v>15.3</v>
      </c>
      <c r="G19" s="436">
        <v>103.3</v>
      </c>
      <c r="H19" s="436">
        <v>115</v>
      </c>
      <c r="I19" s="436">
        <v>95</v>
      </c>
      <c r="J19" s="436">
        <v>97.9</v>
      </c>
      <c r="K19" s="436">
        <v>107.2</v>
      </c>
      <c r="L19" s="436">
        <v>91.3</v>
      </c>
      <c r="M19" s="436">
        <v>5.4</v>
      </c>
      <c r="N19" s="436">
        <v>7.8</v>
      </c>
      <c r="O19" s="436">
        <v>3.7</v>
      </c>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399"/>
      <c r="BA19" s="399"/>
      <c r="BB19" s="399"/>
      <c r="BC19" s="399"/>
      <c r="BD19" s="399"/>
      <c r="BE19" s="399"/>
      <c r="BF19" s="399"/>
      <c r="BG19" s="399"/>
      <c r="BH19" s="203"/>
    </row>
    <row r="20" spans="1:60" ht="13.35" customHeight="1" x14ac:dyDescent="0.15">
      <c r="A20" s="1802" t="s">
        <v>183</v>
      </c>
      <c r="B20" s="1802" t="s">
        <v>183</v>
      </c>
      <c r="C20" s="1802" t="s">
        <v>183</v>
      </c>
      <c r="D20" s="794">
        <v>15.7</v>
      </c>
      <c r="E20" s="436">
        <v>16.7</v>
      </c>
      <c r="F20" s="436">
        <v>14.8</v>
      </c>
      <c r="G20" s="436">
        <v>110.9</v>
      </c>
      <c r="H20" s="436">
        <v>124.4</v>
      </c>
      <c r="I20" s="436">
        <v>99.5</v>
      </c>
      <c r="J20" s="436">
        <v>105.9</v>
      </c>
      <c r="K20" s="436">
        <v>117.8</v>
      </c>
      <c r="L20" s="436">
        <v>95.9</v>
      </c>
      <c r="M20" s="436">
        <v>5</v>
      </c>
      <c r="N20" s="436">
        <v>6.6</v>
      </c>
      <c r="O20" s="436">
        <v>3.6</v>
      </c>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c r="AX20" s="399"/>
      <c r="AY20" s="399"/>
      <c r="AZ20" s="399"/>
      <c r="BA20" s="399"/>
      <c r="BB20" s="399"/>
      <c r="BC20" s="399"/>
      <c r="BD20" s="399"/>
      <c r="BE20" s="399"/>
      <c r="BF20" s="399"/>
      <c r="BG20" s="399"/>
      <c r="BH20" s="203"/>
    </row>
    <row r="21" spans="1:60" ht="13.35" customHeight="1" x14ac:dyDescent="0.15">
      <c r="A21" s="1801" t="s">
        <v>401</v>
      </c>
      <c r="B21" s="1801" t="s">
        <v>401</v>
      </c>
      <c r="C21" s="1801" t="s">
        <v>401</v>
      </c>
      <c r="D21" s="794">
        <v>19.600000000000001</v>
      </c>
      <c r="E21" s="436">
        <v>20.5</v>
      </c>
      <c r="F21" s="436">
        <v>18.5</v>
      </c>
      <c r="G21" s="436">
        <v>152</v>
      </c>
      <c r="H21" s="436">
        <v>163.4</v>
      </c>
      <c r="I21" s="436">
        <v>137.80000000000001</v>
      </c>
      <c r="J21" s="436">
        <v>135.1</v>
      </c>
      <c r="K21" s="436">
        <v>144.6</v>
      </c>
      <c r="L21" s="436">
        <v>123.3</v>
      </c>
      <c r="M21" s="436">
        <v>16.899999999999999</v>
      </c>
      <c r="N21" s="436">
        <v>18.8</v>
      </c>
      <c r="O21" s="436">
        <v>14.5</v>
      </c>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c r="AX21" s="399"/>
      <c r="AY21" s="399"/>
      <c r="AZ21" s="399"/>
      <c r="BA21" s="399"/>
      <c r="BB21" s="399"/>
      <c r="BC21" s="399"/>
      <c r="BD21" s="399"/>
      <c r="BE21" s="399"/>
      <c r="BF21" s="399"/>
      <c r="BG21" s="399"/>
      <c r="BH21" s="203"/>
    </row>
    <row r="22" spans="1:60" ht="13.35" customHeight="1" x14ac:dyDescent="0.15">
      <c r="A22" s="1801" t="s">
        <v>46</v>
      </c>
      <c r="B22" s="1801" t="s">
        <v>46</v>
      </c>
      <c r="C22" s="1801" t="s">
        <v>46</v>
      </c>
      <c r="D22" s="794">
        <v>17.7</v>
      </c>
      <c r="E22" s="436">
        <v>18.3</v>
      </c>
      <c r="F22" s="436">
        <v>17.5</v>
      </c>
      <c r="G22" s="436">
        <v>140.6</v>
      </c>
      <c r="H22" s="436">
        <v>148.9</v>
      </c>
      <c r="I22" s="436">
        <v>136.80000000000001</v>
      </c>
      <c r="J22" s="436">
        <v>133.19999999999999</v>
      </c>
      <c r="K22" s="436">
        <v>139.30000000000001</v>
      </c>
      <c r="L22" s="436">
        <v>130.4</v>
      </c>
      <c r="M22" s="436">
        <v>7.4</v>
      </c>
      <c r="N22" s="436">
        <v>9.6</v>
      </c>
      <c r="O22" s="436">
        <v>6.4</v>
      </c>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c r="AX22" s="399"/>
      <c r="AY22" s="399"/>
      <c r="AZ22" s="399"/>
      <c r="BA22" s="399"/>
      <c r="BB22" s="399"/>
      <c r="BC22" s="399"/>
      <c r="BD22" s="399"/>
      <c r="BE22" s="399"/>
      <c r="BF22" s="399"/>
      <c r="BG22" s="399"/>
      <c r="BH22" s="203"/>
    </row>
    <row r="23" spans="1:60" ht="13.35" customHeight="1" x14ac:dyDescent="0.15">
      <c r="A23" s="1801" t="s">
        <v>402</v>
      </c>
      <c r="B23" s="1801" t="s">
        <v>402</v>
      </c>
      <c r="C23" s="1801" t="s">
        <v>402</v>
      </c>
      <c r="D23" s="794">
        <v>19.2</v>
      </c>
      <c r="E23" s="436">
        <v>19.3</v>
      </c>
      <c r="F23" s="436">
        <v>18.8</v>
      </c>
      <c r="G23" s="436">
        <v>151.80000000000001</v>
      </c>
      <c r="H23" s="436">
        <v>159.6</v>
      </c>
      <c r="I23" s="436">
        <v>133.1</v>
      </c>
      <c r="J23" s="436">
        <v>140.9</v>
      </c>
      <c r="K23" s="436">
        <v>146.80000000000001</v>
      </c>
      <c r="L23" s="436">
        <v>126.8</v>
      </c>
      <c r="M23" s="436">
        <v>10.9</v>
      </c>
      <c r="N23" s="436">
        <v>12.8</v>
      </c>
      <c r="O23" s="436">
        <v>6.3</v>
      </c>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399"/>
      <c r="BC23" s="399"/>
      <c r="BD23" s="399"/>
      <c r="BE23" s="399"/>
      <c r="BF23" s="399"/>
      <c r="BG23" s="399"/>
      <c r="BH23" s="203"/>
    </row>
    <row r="24" spans="1:60" ht="13.35" customHeight="1" x14ac:dyDescent="0.15">
      <c r="A24" s="1800" t="s">
        <v>53</v>
      </c>
      <c r="B24" s="1800" t="s">
        <v>53</v>
      </c>
      <c r="C24" s="1800" t="s">
        <v>53</v>
      </c>
      <c r="D24" s="795">
        <v>18.100000000000001</v>
      </c>
      <c r="E24" s="796">
        <v>18.8</v>
      </c>
      <c r="F24" s="796">
        <v>17.5</v>
      </c>
      <c r="G24" s="796">
        <v>142.80000000000001</v>
      </c>
      <c r="H24" s="796">
        <v>158.30000000000001</v>
      </c>
      <c r="I24" s="796">
        <v>128.30000000000001</v>
      </c>
      <c r="J24" s="796">
        <v>130</v>
      </c>
      <c r="K24" s="796">
        <v>140.80000000000001</v>
      </c>
      <c r="L24" s="796">
        <v>119.9</v>
      </c>
      <c r="M24" s="796">
        <v>12.8</v>
      </c>
      <c r="N24" s="796">
        <v>17.5</v>
      </c>
      <c r="O24" s="796">
        <v>8.4</v>
      </c>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399"/>
      <c r="AZ24" s="399"/>
      <c r="BA24" s="399"/>
      <c r="BB24" s="399"/>
      <c r="BC24" s="399"/>
      <c r="BD24" s="399"/>
      <c r="BE24" s="399"/>
      <c r="BF24" s="399"/>
      <c r="BG24" s="399"/>
      <c r="BH24" s="203"/>
    </row>
    <row r="25" spans="1:60" ht="13.35" customHeight="1" x14ac:dyDescent="0.15">
      <c r="A25" s="443"/>
      <c r="B25" s="443"/>
      <c r="C25" s="443"/>
      <c r="D25" s="443"/>
      <c r="E25" s="443"/>
      <c r="F25" s="443"/>
      <c r="G25" s="443"/>
      <c r="H25" s="443"/>
      <c r="I25" s="443"/>
      <c r="J25" s="443"/>
      <c r="K25" s="443"/>
      <c r="L25" s="443"/>
      <c r="M25" s="443"/>
      <c r="N25" s="443"/>
      <c r="O25" s="443"/>
    </row>
    <row r="26" spans="1:60" ht="13.35" customHeight="1" x14ac:dyDescent="0.15">
      <c r="A26" s="443"/>
      <c r="B26" s="443"/>
      <c r="C26" s="443"/>
      <c r="D26" s="443"/>
      <c r="E26" s="443"/>
      <c r="F26" s="443"/>
      <c r="G26" s="443"/>
      <c r="H26" s="443"/>
      <c r="I26" s="443"/>
      <c r="J26" s="443"/>
      <c r="K26" s="443"/>
      <c r="L26" s="443"/>
      <c r="M26" s="443"/>
      <c r="N26" s="443"/>
      <c r="O26" s="443"/>
    </row>
    <row r="27" spans="1:60" ht="13.35" customHeight="1" x14ac:dyDescent="0.15">
      <c r="A27" s="443"/>
      <c r="B27" s="443"/>
      <c r="C27" s="443"/>
      <c r="D27" s="443"/>
      <c r="E27" s="443"/>
      <c r="F27" s="443"/>
      <c r="G27" s="443"/>
      <c r="H27" s="443"/>
      <c r="I27" s="443"/>
      <c r="J27" s="443"/>
      <c r="K27" s="443"/>
      <c r="L27" s="443"/>
      <c r="M27" s="443"/>
      <c r="N27" s="443"/>
      <c r="O27" s="443"/>
    </row>
    <row r="28" spans="1:60" ht="15" customHeight="1" x14ac:dyDescent="0.15">
      <c r="A28" s="394"/>
      <c r="B28" s="394"/>
      <c r="C28" s="394"/>
      <c r="D28" s="395"/>
      <c r="E28" s="395"/>
      <c r="F28" s="395"/>
      <c r="G28" s="395"/>
      <c r="H28" s="395"/>
      <c r="I28" s="395"/>
      <c r="J28" s="395"/>
      <c r="K28" s="395"/>
      <c r="L28" s="395"/>
    </row>
    <row r="29" spans="1:60" x14ac:dyDescent="0.15">
      <c r="AC29" s="887"/>
      <c r="AD29" s="887"/>
      <c r="AE29" s="887"/>
      <c r="AF29" s="887"/>
      <c r="AG29" s="887"/>
      <c r="AH29" s="887"/>
      <c r="AI29" s="887"/>
      <c r="AJ29" s="887"/>
      <c r="AK29" s="887"/>
      <c r="AL29" s="887"/>
      <c r="AM29" s="887"/>
      <c r="AN29" s="195"/>
    </row>
    <row r="30" spans="1:60" x14ac:dyDescent="0.15">
      <c r="AC30" s="887"/>
      <c r="AD30" s="887"/>
      <c r="AE30" s="887"/>
      <c r="AF30" s="887"/>
      <c r="AG30" s="887"/>
      <c r="AH30" s="887"/>
      <c r="AI30" s="887"/>
      <c r="AJ30" s="887"/>
      <c r="AK30" s="887"/>
      <c r="AL30" s="887"/>
      <c r="AM30" s="887"/>
      <c r="AN30" s="825"/>
    </row>
    <row r="31" spans="1:60" x14ac:dyDescent="0.15">
      <c r="AD31" s="203"/>
      <c r="AE31" s="825"/>
      <c r="AF31" s="203"/>
      <c r="AG31" s="203"/>
      <c r="AH31" s="203"/>
      <c r="AI31" s="203"/>
      <c r="AJ31" s="825"/>
      <c r="AK31" s="203"/>
      <c r="AL31" s="203"/>
      <c r="AM31" s="203"/>
      <c r="AN31" s="203"/>
    </row>
    <row r="39" spans="29:29" x14ac:dyDescent="0.15">
      <c r="AC39" s="195"/>
    </row>
  </sheetData>
  <mergeCells count="20">
    <mergeCell ref="A4:C5"/>
    <mergeCell ref="D4:F4"/>
    <mergeCell ref="G4:I4"/>
    <mergeCell ref="J4:L4"/>
    <mergeCell ref="M4:O4"/>
    <mergeCell ref="A14:C14"/>
    <mergeCell ref="A13:C13"/>
    <mergeCell ref="A12:C12"/>
    <mergeCell ref="A11:C11"/>
    <mergeCell ref="A10:C10"/>
    <mergeCell ref="A19:C19"/>
    <mergeCell ref="A18:C18"/>
    <mergeCell ref="A17:C17"/>
    <mergeCell ref="A16:C16"/>
    <mergeCell ref="A15:C15"/>
    <mergeCell ref="A24:C24"/>
    <mergeCell ref="A23:C23"/>
    <mergeCell ref="A22:C22"/>
    <mergeCell ref="A21:C21"/>
    <mergeCell ref="A20:C20"/>
  </mergeCells>
  <phoneticPr fontId="60"/>
  <dataValidations count="2">
    <dataValidation type="whole" imeMode="off" allowBlank="1" showInputMessage="1" showErrorMessage="1" errorTitle="入力エラー" error="入力した値に誤りがあります" sqref="B6:B8 D6:O24">
      <formula1>-999999999999</formula1>
      <formula2>999999999999</formula2>
    </dataValidation>
    <dataValidation type="whole" allowBlank="1" showInputMessage="1" showErrorMessage="1" errorTitle="入力エラー" error="入力した値に誤りがあります" sqref="D25:L28">
      <formula1>-999999999999</formula1>
      <formula2>999999999999</formula2>
    </dataValidation>
  </dataValidations>
  <printOptions horizontalCentered="1"/>
  <pageMargins left="0.39370078740157483" right="0" top="0.78740157480314965" bottom="0.39370078740157483" header="0.19685039370078741" footer="0.19685039370078741"/>
  <pageSetup paperSize="9" scale="94" firstPageNumber="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11"/>
  <sheetViews>
    <sheetView showGridLines="0" zoomScaleNormal="100" zoomScaleSheetLayoutView="100" workbookViewId="0">
      <selection activeCell="R11" sqref="R11"/>
    </sheetView>
  </sheetViews>
  <sheetFormatPr defaultRowHeight="12" x14ac:dyDescent="0.15"/>
  <cols>
    <col min="1" max="1" width="6.375" style="205" customWidth="1"/>
    <col min="2" max="2" width="2.75" style="205" bestFit="1" customWidth="1"/>
    <col min="3" max="3" width="3" style="205" bestFit="1" customWidth="1"/>
    <col min="4" max="4" width="7.125" style="205" customWidth="1"/>
    <col min="5" max="5" width="7.25" style="205" customWidth="1"/>
    <col min="6" max="7" width="6.625" style="205" customWidth="1"/>
    <col min="8" max="9" width="6" style="205" customWidth="1"/>
    <col min="10" max="10" width="7.25" style="205" customWidth="1"/>
    <col min="11" max="13" width="8.625" style="205" customWidth="1"/>
    <col min="14" max="14" width="7.125" style="205" customWidth="1"/>
    <col min="15" max="15" width="8.625" style="205" customWidth="1"/>
    <col min="16" max="66" width="3.625" style="205" customWidth="1"/>
    <col min="67" max="16384" width="9" style="205"/>
  </cols>
  <sheetData>
    <row r="1" spans="1:15" ht="22.5" customHeight="1" x14ac:dyDescent="0.15">
      <c r="A1" s="203"/>
      <c r="B1" s="203"/>
      <c r="C1" s="203"/>
      <c r="F1" s="193" t="s">
        <v>435</v>
      </c>
    </row>
    <row r="2" spans="1:15" ht="14.1" customHeight="1" x14ac:dyDescent="0.15">
      <c r="A2" s="205" t="s">
        <v>405</v>
      </c>
      <c r="H2" s="223" t="s">
        <v>1040</v>
      </c>
      <c r="O2" s="1096" t="s">
        <v>436</v>
      </c>
    </row>
    <row r="3" spans="1:15" ht="14.25" customHeight="1" x14ac:dyDescent="0.15">
      <c r="A3" s="1573" t="s">
        <v>437</v>
      </c>
      <c r="B3" s="1573"/>
      <c r="C3" s="1573"/>
      <c r="D3" s="1661" t="s">
        <v>352</v>
      </c>
      <c r="E3" s="1661" t="s">
        <v>330</v>
      </c>
      <c r="F3" s="1567" t="s">
        <v>44</v>
      </c>
      <c r="G3" s="1568"/>
      <c r="H3" s="1568"/>
      <c r="I3" s="1568"/>
      <c r="J3" s="1578"/>
      <c r="K3" s="1567" t="s">
        <v>438</v>
      </c>
      <c r="L3" s="1568"/>
      <c r="M3" s="1568"/>
      <c r="N3" s="1568"/>
      <c r="O3" s="1568"/>
    </row>
    <row r="4" spans="1:15" ht="14.25" customHeight="1" x14ac:dyDescent="0.15">
      <c r="A4" s="1576"/>
      <c r="B4" s="1576"/>
      <c r="C4" s="1576"/>
      <c r="D4" s="1774"/>
      <c r="E4" s="1774"/>
      <c r="F4" s="212" t="s">
        <v>376</v>
      </c>
      <c r="G4" s="212" t="s">
        <v>440</v>
      </c>
      <c r="H4" s="212" t="s">
        <v>200</v>
      </c>
      <c r="I4" s="212" t="s">
        <v>441</v>
      </c>
      <c r="J4" s="212" t="s">
        <v>442</v>
      </c>
      <c r="K4" s="212" t="s">
        <v>443</v>
      </c>
      <c r="L4" s="212" t="s">
        <v>376</v>
      </c>
      <c r="M4" s="212" t="s">
        <v>440</v>
      </c>
      <c r="N4" s="212" t="s">
        <v>200</v>
      </c>
      <c r="O4" s="212" t="s">
        <v>442</v>
      </c>
    </row>
    <row r="5" spans="1:15" ht="13.5" customHeight="1" x14ac:dyDescent="0.15">
      <c r="A5" s="1807" t="s">
        <v>708</v>
      </c>
      <c r="B5" s="1807"/>
      <c r="C5" s="1807"/>
      <c r="D5" s="706">
        <v>320269</v>
      </c>
      <c r="E5" s="707">
        <v>389688</v>
      </c>
      <c r="F5" s="707">
        <v>315879</v>
      </c>
      <c r="G5" s="707">
        <v>327342</v>
      </c>
      <c r="H5" s="707">
        <v>17395</v>
      </c>
      <c r="I5" s="707">
        <v>81273</v>
      </c>
      <c r="J5" s="708">
        <v>311925</v>
      </c>
      <c r="K5" s="707">
        <v>53008193</v>
      </c>
      <c r="L5" s="881">
        <v>14238077</v>
      </c>
      <c r="M5" s="881">
        <v>9076725</v>
      </c>
      <c r="N5" s="881">
        <v>164777</v>
      </c>
      <c r="O5" s="881">
        <v>26062554</v>
      </c>
    </row>
    <row r="6" spans="1:15" ht="12" customHeight="1" x14ac:dyDescent="0.15">
      <c r="A6" s="709"/>
      <c r="B6" s="710"/>
      <c r="C6" s="711"/>
      <c r="D6" s="712"/>
      <c r="E6" s="713"/>
      <c r="F6" s="713"/>
      <c r="G6" s="713"/>
      <c r="H6" s="713"/>
      <c r="I6" s="713"/>
      <c r="J6" s="714"/>
      <c r="K6" s="713"/>
      <c r="L6" s="713"/>
      <c r="M6" s="713"/>
      <c r="N6" s="714"/>
      <c r="O6" s="713"/>
    </row>
    <row r="7" spans="1:15" ht="13.5" customHeight="1" x14ac:dyDescent="0.15">
      <c r="A7" s="1294" t="s">
        <v>1039</v>
      </c>
      <c r="B7" s="715">
        <v>8</v>
      </c>
      <c r="C7" s="715" t="s">
        <v>997</v>
      </c>
      <c r="D7" s="1036">
        <v>27109</v>
      </c>
      <c r="E7" s="1026">
        <v>32841</v>
      </c>
      <c r="F7" s="1026">
        <v>25899</v>
      </c>
      <c r="G7" s="1026">
        <v>27307</v>
      </c>
      <c r="H7" s="1026">
        <v>1389</v>
      </c>
      <c r="I7" s="1026">
        <v>6990</v>
      </c>
      <c r="J7" s="1026">
        <v>26595</v>
      </c>
      <c r="K7" s="1026">
        <v>4440938</v>
      </c>
      <c r="L7" s="1026">
        <v>1136286</v>
      </c>
      <c r="M7" s="1026">
        <v>756215</v>
      </c>
      <c r="N7" s="1026">
        <v>13119</v>
      </c>
      <c r="O7" s="1026">
        <v>2240445</v>
      </c>
    </row>
    <row r="8" spans="1:15" s="223" customFormat="1" ht="13.5" customHeight="1" x14ac:dyDescent="0.15">
      <c r="A8" s="1003"/>
      <c r="B8" s="715">
        <v>9</v>
      </c>
      <c r="C8" s="715"/>
      <c r="D8" s="1036">
        <v>27076</v>
      </c>
      <c r="E8" s="1026">
        <v>32771</v>
      </c>
      <c r="F8" s="1026">
        <v>26172</v>
      </c>
      <c r="G8" s="1026">
        <v>27379</v>
      </c>
      <c r="H8" s="1026">
        <v>1406</v>
      </c>
      <c r="I8" s="1026">
        <v>7012</v>
      </c>
      <c r="J8" s="1026">
        <v>26522</v>
      </c>
      <c r="K8" s="1026">
        <v>4716136</v>
      </c>
      <c r="L8" s="1026">
        <v>1134934</v>
      </c>
      <c r="M8" s="1026">
        <v>757301</v>
      </c>
      <c r="N8" s="1026">
        <v>13698</v>
      </c>
      <c r="O8" s="1026">
        <v>2527622</v>
      </c>
    </row>
    <row r="9" spans="1:15" s="223" customFormat="1" ht="13.5" customHeight="1" x14ac:dyDescent="0.15">
      <c r="A9" s="1032"/>
      <c r="B9" s="715">
        <v>10</v>
      </c>
      <c r="C9" s="1032"/>
      <c r="D9" s="1295">
        <v>27104</v>
      </c>
      <c r="E9" s="1296">
        <v>32840</v>
      </c>
      <c r="F9" s="1296">
        <v>26506</v>
      </c>
      <c r="G9" s="1296">
        <v>27536</v>
      </c>
      <c r="H9" s="1296">
        <v>1430</v>
      </c>
      <c r="I9" s="1296">
        <v>7023</v>
      </c>
      <c r="J9" s="1296">
        <v>26910</v>
      </c>
      <c r="K9" s="1296">
        <v>4544915</v>
      </c>
      <c r="L9" s="1026">
        <v>1176844</v>
      </c>
      <c r="M9" s="886">
        <v>769799</v>
      </c>
      <c r="N9" s="886">
        <v>14233</v>
      </c>
      <c r="O9" s="886">
        <v>2290313</v>
      </c>
    </row>
    <row r="10" spans="1:15" s="223" customFormat="1" ht="13.5" customHeight="1" x14ac:dyDescent="0.15">
      <c r="A10" s="716"/>
      <c r="B10" s="717">
        <v>11</v>
      </c>
      <c r="C10" s="716"/>
      <c r="D10" s="718">
        <v>27116</v>
      </c>
      <c r="E10" s="719">
        <v>32848</v>
      </c>
      <c r="F10" s="719">
        <v>26875</v>
      </c>
      <c r="G10" s="719">
        <v>27646</v>
      </c>
      <c r="H10" s="719">
        <v>1433</v>
      </c>
      <c r="I10" s="719">
        <v>7027</v>
      </c>
      <c r="J10" s="719">
        <v>26829</v>
      </c>
      <c r="K10" s="719">
        <v>4722303</v>
      </c>
      <c r="L10" s="719">
        <v>1225813</v>
      </c>
      <c r="M10" s="719">
        <v>773599</v>
      </c>
      <c r="N10" s="719">
        <v>14102</v>
      </c>
      <c r="O10" s="719">
        <v>2412010</v>
      </c>
    </row>
    <row r="11" spans="1:15" ht="13.5" customHeight="1" x14ac:dyDescent="0.15">
      <c r="A11" s="445"/>
      <c r="B11" s="444"/>
      <c r="C11" s="444"/>
      <c r="E11" s="90"/>
      <c r="F11" s="244"/>
      <c r="G11" s="90"/>
      <c r="H11" s="444"/>
      <c r="I11" s="444"/>
      <c r="J11" s="444"/>
      <c r="K11" s="444"/>
      <c r="L11" s="444"/>
      <c r="M11" s="444"/>
      <c r="N11" s="445"/>
      <c r="O11" s="444"/>
    </row>
  </sheetData>
  <mergeCells count="6">
    <mergeCell ref="K3:O3"/>
    <mergeCell ref="A5:C5"/>
    <mergeCell ref="A3:C4"/>
    <mergeCell ref="D3:D4"/>
    <mergeCell ref="E3:E4"/>
    <mergeCell ref="F3:J3"/>
  </mergeCells>
  <phoneticPr fontId="60"/>
  <dataValidations count="3">
    <dataValidation type="whole" allowBlank="1" showInputMessage="1" showErrorMessage="1" errorTitle="入力エラー" error="入力した値に誤りがあります" sqref="D5:E6 A3 B2:C2 F2:F6 A6 E11 D2:E3 G4:J6 G2 I2:J2">
      <formula1>-999999999999</formula1>
      <formula2>999999999999</formula2>
    </dataValidation>
    <dataValidation allowBlank="1" showInputMessage="1" showErrorMessage="1" errorTitle="入力エラー" error="入力した値に誤りがあります" sqref="A5 A7:A10 C7:C10"/>
    <dataValidation imeMode="off" allowBlank="1" showInputMessage="1" showErrorMessage="1" sqref="B7:B10 D7:O10"/>
  </dataValidations>
  <printOptions horizontalCentered="1"/>
  <pageMargins left="0.39370078740157483" right="0" top="0.78740157480314965" bottom="0.39370078740157483" header="0.19685039370078741" footer="0.19685039370078741"/>
  <pageSetup paperSize="9" scale="99" firstPageNumber="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T34"/>
  <sheetViews>
    <sheetView showGridLines="0" zoomScaleNormal="100" zoomScaleSheetLayoutView="100" workbookViewId="0">
      <selection activeCell="O22" sqref="O22"/>
    </sheetView>
  </sheetViews>
  <sheetFormatPr defaultRowHeight="12" x14ac:dyDescent="0.15"/>
  <cols>
    <col min="1" max="1" width="6.125" style="205" customWidth="1"/>
    <col min="2" max="3" width="3.625" style="205" customWidth="1"/>
    <col min="4" max="11" width="8.625" style="205" customWidth="1"/>
    <col min="12" max="13" width="5.625" style="205" customWidth="1"/>
    <col min="14" max="15" width="8.625" style="205" customWidth="1"/>
    <col min="16" max="66" width="3.625" style="205" customWidth="1"/>
    <col min="67" max="16384" width="9" style="205"/>
  </cols>
  <sheetData>
    <row r="1" spans="1:46" ht="19.5" customHeight="1" x14ac:dyDescent="0.15">
      <c r="A1" s="203"/>
      <c r="B1" s="203"/>
      <c r="C1" s="203"/>
      <c r="D1" s="203"/>
      <c r="E1" s="203"/>
      <c r="F1" s="203"/>
      <c r="G1" s="291" t="s">
        <v>447</v>
      </c>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row>
    <row r="2" spans="1:46" ht="14.1" customHeight="1" x14ac:dyDescent="0.15">
      <c r="A2" s="1095" t="s">
        <v>285</v>
      </c>
      <c r="B2" s="203"/>
      <c r="C2" s="203"/>
      <c r="D2" s="264"/>
      <c r="E2" s="203"/>
      <c r="F2" s="203"/>
      <c r="G2" s="203"/>
      <c r="H2" s="201" t="s">
        <v>1041</v>
      </c>
      <c r="I2" s="203"/>
      <c r="J2" s="203"/>
      <c r="K2" s="203"/>
      <c r="L2" s="203"/>
      <c r="M2" s="203"/>
      <c r="N2" s="203"/>
      <c r="O2" s="1096" t="s">
        <v>326</v>
      </c>
      <c r="P2" s="203"/>
      <c r="Q2" s="203"/>
      <c r="R2" s="203"/>
      <c r="S2" s="203"/>
      <c r="T2" s="203"/>
      <c r="U2" s="203"/>
      <c r="V2" s="203"/>
      <c r="W2" s="203"/>
      <c r="X2" s="203"/>
      <c r="Y2" s="203"/>
      <c r="Z2" s="203"/>
      <c r="AA2" s="203"/>
      <c r="AB2" s="203"/>
      <c r="AC2" s="203"/>
      <c r="AD2" s="203"/>
      <c r="AE2" s="203"/>
      <c r="AF2" s="203"/>
      <c r="AG2" s="203"/>
      <c r="AH2" s="203"/>
      <c r="AI2" s="203"/>
      <c r="AJ2" s="203"/>
      <c r="AK2" s="203"/>
    </row>
    <row r="3" spans="1:46" ht="14.1" customHeight="1" x14ac:dyDescent="0.15">
      <c r="A3" s="1573" t="s">
        <v>437</v>
      </c>
      <c r="B3" s="1573"/>
      <c r="C3" s="1574"/>
      <c r="D3" s="1567" t="s">
        <v>449</v>
      </c>
      <c r="E3" s="1568"/>
      <c r="F3" s="1568"/>
      <c r="G3" s="1568"/>
      <c r="H3" s="1568"/>
      <c r="I3" s="1568"/>
      <c r="J3" s="1568"/>
      <c r="K3" s="1578"/>
      <c r="L3" s="1648" t="s">
        <v>364</v>
      </c>
      <c r="M3" s="1812"/>
      <c r="N3" s="1648" t="s">
        <v>274</v>
      </c>
      <c r="O3" s="1649"/>
    </row>
    <row r="4" spans="1:46" ht="14.1" customHeight="1" x14ac:dyDescent="0.15">
      <c r="A4" s="1637"/>
      <c r="B4" s="1637"/>
      <c r="C4" s="1638"/>
      <c r="D4" s="1630" t="s">
        <v>209</v>
      </c>
      <c r="E4" s="238"/>
      <c r="F4" s="1630" t="s">
        <v>450</v>
      </c>
      <c r="G4" s="238"/>
      <c r="H4" s="1661" t="s">
        <v>190</v>
      </c>
      <c r="I4" s="1661" t="s">
        <v>131</v>
      </c>
      <c r="J4" s="1661" t="s">
        <v>451</v>
      </c>
      <c r="K4" s="1661" t="s">
        <v>452</v>
      </c>
      <c r="L4" s="1813"/>
      <c r="M4" s="1814"/>
      <c r="N4" s="1815"/>
      <c r="O4" s="1816"/>
    </row>
    <row r="5" spans="1:46" ht="14.1" customHeight="1" x14ac:dyDescent="0.15">
      <c r="A5" s="1637"/>
      <c r="B5" s="1637"/>
      <c r="C5" s="1638"/>
      <c r="D5" s="1772"/>
      <c r="E5" s="1810" t="s">
        <v>680</v>
      </c>
      <c r="F5" s="1772"/>
      <c r="G5" s="1810" t="s">
        <v>680</v>
      </c>
      <c r="H5" s="1773"/>
      <c r="I5" s="1773"/>
      <c r="J5" s="1773"/>
      <c r="K5" s="1773"/>
      <c r="L5" s="1661" t="s">
        <v>453</v>
      </c>
      <c r="M5" s="1661" t="s">
        <v>263</v>
      </c>
      <c r="N5" s="447"/>
      <c r="O5" s="1648" t="s">
        <v>73</v>
      </c>
    </row>
    <row r="6" spans="1:46" ht="14.1" customHeight="1" x14ac:dyDescent="0.15">
      <c r="A6" s="1576"/>
      <c r="B6" s="1576"/>
      <c r="C6" s="1577"/>
      <c r="D6" s="1817"/>
      <c r="E6" s="1811"/>
      <c r="F6" s="1817"/>
      <c r="G6" s="1811"/>
      <c r="H6" s="1774"/>
      <c r="I6" s="1774"/>
      <c r="J6" s="1774"/>
      <c r="K6" s="1774"/>
      <c r="L6" s="1774"/>
      <c r="M6" s="1774"/>
      <c r="N6" s="448"/>
      <c r="O6" s="1813"/>
    </row>
    <row r="7" spans="1:46" ht="12" customHeight="1" x14ac:dyDescent="0.15">
      <c r="A7" s="1807" t="s">
        <v>708</v>
      </c>
      <c r="B7" s="1807"/>
      <c r="C7" s="1808"/>
      <c r="D7" s="1004">
        <v>84564</v>
      </c>
      <c r="E7" s="1005">
        <v>18725</v>
      </c>
      <c r="F7" s="1006">
        <v>30930</v>
      </c>
      <c r="G7" s="1007">
        <v>6909</v>
      </c>
      <c r="H7" s="1005">
        <v>74275</v>
      </c>
      <c r="I7" s="1005">
        <v>18355</v>
      </c>
      <c r="J7" s="1005">
        <v>192511</v>
      </c>
      <c r="K7" s="1006">
        <v>43175</v>
      </c>
      <c r="L7" s="1008">
        <v>2.25</v>
      </c>
      <c r="M7" s="1008">
        <v>1.29</v>
      </c>
      <c r="N7" s="1005">
        <v>41409</v>
      </c>
      <c r="O7" s="1005">
        <v>12050</v>
      </c>
    </row>
    <row r="8" spans="1:46" ht="12" customHeight="1" x14ac:dyDescent="0.15">
      <c r="A8" s="628"/>
      <c r="B8" s="628"/>
      <c r="C8" s="628"/>
      <c r="D8" s="627"/>
      <c r="E8" s="628"/>
      <c r="F8" s="628"/>
      <c r="G8" s="628"/>
      <c r="H8" s="628"/>
      <c r="I8" s="628"/>
      <c r="J8" s="628"/>
      <c r="K8" s="628"/>
      <c r="L8" s="628"/>
      <c r="M8" s="628"/>
      <c r="N8" s="628"/>
      <c r="O8" s="628"/>
      <c r="AL8" s="203"/>
      <c r="AM8" s="203"/>
      <c r="AN8" s="203"/>
      <c r="AO8" s="203"/>
      <c r="AP8" s="203"/>
      <c r="AQ8" s="203"/>
      <c r="AR8" s="203"/>
      <c r="AS8" s="203"/>
      <c r="AT8" s="203"/>
    </row>
    <row r="9" spans="1:46" s="223" customFormat="1" ht="12" customHeight="1" x14ac:dyDescent="0.15">
      <c r="A9" s="722" t="s">
        <v>1039</v>
      </c>
      <c r="B9" s="1297">
        <v>9</v>
      </c>
      <c r="C9" s="1297" t="s">
        <v>997</v>
      </c>
      <c r="D9" s="720">
        <v>6827</v>
      </c>
      <c r="E9" s="721">
        <v>1486</v>
      </c>
      <c r="F9" s="721">
        <v>32259</v>
      </c>
      <c r="G9" s="721">
        <v>7280</v>
      </c>
      <c r="H9" s="721">
        <v>5763</v>
      </c>
      <c r="I9" s="721">
        <v>1329</v>
      </c>
      <c r="J9" s="721">
        <v>14685</v>
      </c>
      <c r="K9" s="721">
        <v>42261</v>
      </c>
      <c r="L9" s="723">
        <v>2.0299999999999998</v>
      </c>
      <c r="M9" s="723">
        <v>1.19</v>
      </c>
      <c r="N9" s="721">
        <v>42998</v>
      </c>
      <c r="O9" s="721">
        <v>12204</v>
      </c>
    </row>
    <row r="10" spans="1:46" s="223" customFormat="1" ht="12" customHeight="1" x14ac:dyDescent="0.15">
      <c r="A10" s="722"/>
      <c r="B10" s="1297">
        <v>10</v>
      </c>
      <c r="C10" s="1297"/>
      <c r="D10" s="720">
        <v>6745</v>
      </c>
      <c r="E10" s="721">
        <v>1601</v>
      </c>
      <c r="F10" s="721">
        <v>32387</v>
      </c>
      <c r="G10" s="721">
        <v>7410</v>
      </c>
      <c r="H10" s="721">
        <v>5782</v>
      </c>
      <c r="I10" s="721">
        <v>1425</v>
      </c>
      <c r="J10" s="721">
        <v>15105</v>
      </c>
      <c r="K10" s="721">
        <v>42769</v>
      </c>
      <c r="L10" s="723">
        <v>2.14</v>
      </c>
      <c r="M10" s="723">
        <v>1.2</v>
      </c>
      <c r="N10" s="721">
        <v>43300</v>
      </c>
      <c r="O10" s="721">
        <v>12281</v>
      </c>
    </row>
    <row r="11" spans="1:46" s="223" customFormat="1" ht="12" customHeight="1" x14ac:dyDescent="0.15">
      <c r="A11" s="724"/>
      <c r="B11" s="716">
        <v>11</v>
      </c>
      <c r="C11" s="725"/>
      <c r="D11" s="1009">
        <v>5744</v>
      </c>
      <c r="E11" s="726">
        <v>1314</v>
      </c>
      <c r="F11" s="726">
        <v>31231</v>
      </c>
      <c r="G11" s="726">
        <v>7182</v>
      </c>
      <c r="H11" s="726">
        <v>5310</v>
      </c>
      <c r="I11" s="726">
        <v>1286</v>
      </c>
      <c r="J11" s="726">
        <v>14089</v>
      </c>
      <c r="K11" s="726">
        <v>42674</v>
      </c>
      <c r="L11" s="1010">
        <v>2.15</v>
      </c>
      <c r="M11" s="1010">
        <v>1.21</v>
      </c>
      <c r="N11" s="726">
        <v>43491</v>
      </c>
      <c r="O11" s="726">
        <v>12275</v>
      </c>
    </row>
    <row r="12" spans="1:46" ht="13.5" customHeight="1" x14ac:dyDescent="0.15">
      <c r="A12" s="39" t="s">
        <v>681</v>
      </c>
      <c r="B12" s="444"/>
      <c r="C12" s="445"/>
      <c r="D12" s="444"/>
      <c r="E12" s="203"/>
      <c r="F12" s="203"/>
      <c r="G12" s="203"/>
    </row>
    <row r="13" spans="1:46" ht="13.5" customHeight="1" x14ac:dyDescent="0.15">
      <c r="A13" s="39" t="s">
        <v>682</v>
      </c>
      <c r="B13" s="203"/>
      <c r="C13" s="203"/>
      <c r="D13" s="195"/>
      <c r="E13" s="195"/>
      <c r="F13" s="195"/>
      <c r="G13" s="195"/>
      <c r="H13" s="195"/>
      <c r="I13" s="195"/>
      <c r="J13" s="195"/>
      <c r="K13" s="195"/>
      <c r="L13" s="824"/>
      <c r="M13" s="824"/>
      <c r="N13" s="195"/>
      <c r="O13" s="195"/>
    </row>
    <row r="14" spans="1:46" x14ac:dyDescent="0.15">
      <c r="A14" s="203"/>
      <c r="B14" s="203"/>
      <c r="C14" s="203"/>
      <c r="D14" s="195"/>
      <c r="E14" s="195"/>
      <c r="F14" s="195"/>
      <c r="G14" s="195"/>
      <c r="H14" s="195"/>
      <c r="I14" s="195"/>
      <c r="J14" s="195"/>
      <c r="K14" s="195"/>
      <c r="L14" s="824"/>
      <c r="M14" s="824"/>
      <c r="N14" s="195"/>
      <c r="O14" s="195"/>
    </row>
    <row r="15" spans="1:46" x14ac:dyDescent="0.15">
      <c r="B15" s="203"/>
      <c r="C15" s="203"/>
      <c r="D15" s="195"/>
      <c r="E15" s="195"/>
      <c r="F15" s="195"/>
      <c r="G15" s="195"/>
      <c r="H15" s="195"/>
      <c r="I15" s="195"/>
      <c r="J15" s="195"/>
      <c r="K15" s="195"/>
      <c r="L15" s="824"/>
      <c r="M15" s="824"/>
      <c r="N15" s="195"/>
      <c r="O15" s="195"/>
    </row>
    <row r="16" spans="1:46" x14ac:dyDescent="0.15">
      <c r="B16" s="203"/>
      <c r="C16" s="203"/>
      <c r="D16" s="195"/>
      <c r="E16" s="195"/>
      <c r="F16" s="195"/>
      <c r="G16" s="195"/>
      <c r="H16" s="195"/>
      <c r="I16" s="195"/>
      <c r="J16" s="195"/>
      <c r="K16" s="195"/>
      <c r="L16" s="824"/>
      <c r="M16" s="824"/>
      <c r="N16" s="195"/>
      <c r="O16" s="195"/>
    </row>
    <row r="17" spans="2:15" ht="12" customHeight="1" x14ac:dyDescent="0.15">
      <c r="B17" s="203"/>
      <c r="C17" s="203"/>
      <c r="D17" s="887"/>
      <c r="E17" s="887"/>
      <c r="F17" s="887"/>
      <c r="G17" s="887"/>
      <c r="H17" s="887"/>
      <c r="I17" s="887"/>
      <c r="J17" s="887"/>
      <c r="K17" s="887"/>
      <c r="L17" s="887"/>
      <c r="M17" s="887"/>
      <c r="N17" s="887"/>
      <c r="O17" s="195"/>
    </row>
    <row r="18" spans="2:15" x14ac:dyDescent="0.15">
      <c r="B18" s="203"/>
      <c r="C18" s="203"/>
      <c r="D18" s="887"/>
      <c r="E18" s="887"/>
      <c r="F18" s="887"/>
      <c r="G18" s="887"/>
      <c r="H18" s="887"/>
      <c r="I18" s="887"/>
      <c r="J18" s="887"/>
      <c r="K18" s="887"/>
      <c r="L18" s="887"/>
      <c r="M18" s="887"/>
      <c r="N18" s="887"/>
      <c r="O18" s="195"/>
    </row>
    <row r="19" spans="2:15" x14ac:dyDescent="0.15">
      <c r="B19" s="203"/>
      <c r="C19" s="203"/>
      <c r="D19" s="887"/>
      <c r="E19" s="887"/>
      <c r="F19" s="887"/>
      <c r="G19" s="887"/>
      <c r="H19" s="887"/>
      <c r="I19" s="887"/>
      <c r="J19" s="887"/>
      <c r="K19" s="887"/>
      <c r="L19" s="887"/>
      <c r="M19" s="887"/>
      <c r="N19" s="887"/>
      <c r="O19" s="195"/>
    </row>
    <row r="20" spans="2:15" x14ac:dyDescent="0.15">
      <c r="B20" s="203"/>
      <c r="C20" s="203"/>
      <c r="D20" s="887"/>
      <c r="E20" s="887"/>
      <c r="F20" s="887"/>
      <c r="G20" s="887"/>
      <c r="H20" s="887"/>
      <c r="I20" s="887"/>
      <c r="J20" s="887"/>
      <c r="K20" s="887"/>
      <c r="L20" s="887"/>
      <c r="M20" s="887"/>
      <c r="N20" s="887"/>
      <c r="O20" s="195"/>
    </row>
    <row r="21" spans="2:15" x14ac:dyDescent="0.15">
      <c r="B21" s="203"/>
      <c r="C21" s="203"/>
      <c r="D21" s="887"/>
      <c r="E21" s="887"/>
      <c r="F21" s="887"/>
      <c r="G21" s="887"/>
      <c r="H21" s="887"/>
      <c r="I21" s="887"/>
      <c r="J21" s="887"/>
      <c r="K21" s="887"/>
      <c r="L21" s="887"/>
      <c r="M21" s="887"/>
      <c r="N21" s="887"/>
      <c r="O21" s="195"/>
    </row>
    <row r="22" spans="2:15" x14ac:dyDescent="0.15">
      <c r="B22" s="203"/>
      <c r="C22" s="203"/>
      <c r="D22" s="887"/>
      <c r="E22" s="887"/>
      <c r="F22" s="887"/>
      <c r="G22" s="887"/>
      <c r="H22" s="887"/>
      <c r="I22" s="887"/>
      <c r="J22" s="887"/>
      <c r="K22" s="887"/>
      <c r="L22" s="887"/>
      <c r="M22" s="887"/>
      <c r="N22" s="887"/>
      <c r="O22" s="195"/>
    </row>
    <row r="23" spans="2:15" x14ac:dyDescent="0.15">
      <c r="B23" s="203"/>
      <c r="C23" s="203"/>
      <c r="D23" s="887"/>
      <c r="E23" s="887"/>
      <c r="F23" s="887"/>
      <c r="G23" s="887"/>
      <c r="H23" s="887"/>
      <c r="I23" s="887"/>
      <c r="J23" s="887"/>
      <c r="K23" s="887"/>
      <c r="L23" s="887"/>
      <c r="M23" s="887"/>
      <c r="N23" s="887"/>
      <c r="O23" s="195"/>
    </row>
    <row r="24" spans="2:15" x14ac:dyDescent="0.15">
      <c r="B24" s="203"/>
      <c r="C24" s="203"/>
      <c r="D24" s="887"/>
      <c r="E24" s="887"/>
      <c r="F24" s="887"/>
      <c r="G24" s="887"/>
      <c r="H24" s="887"/>
      <c r="I24" s="887"/>
      <c r="J24" s="887"/>
      <c r="K24" s="887"/>
      <c r="L24" s="887"/>
      <c r="M24" s="887"/>
      <c r="N24" s="887"/>
      <c r="O24" s="195"/>
    </row>
    <row r="25" spans="2:15" x14ac:dyDescent="0.15">
      <c r="B25" s="203"/>
      <c r="C25" s="432"/>
      <c r="D25" s="887"/>
      <c r="E25" s="887"/>
      <c r="F25" s="887"/>
      <c r="G25" s="887"/>
      <c r="H25" s="887"/>
      <c r="I25" s="887"/>
      <c r="J25" s="887"/>
      <c r="K25" s="887"/>
      <c r="L25" s="887"/>
      <c r="M25" s="887"/>
      <c r="N25" s="887"/>
      <c r="O25" s="825"/>
    </row>
    <row r="26" spans="2:15" x14ac:dyDescent="0.15">
      <c r="B26" s="1809"/>
      <c r="C26" s="1809"/>
      <c r="E26" s="203"/>
      <c r="F26" s="825"/>
      <c r="G26" s="203"/>
      <c r="H26" s="203"/>
      <c r="I26" s="203"/>
      <c r="J26" s="203"/>
      <c r="K26" s="825"/>
      <c r="L26" s="203"/>
      <c r="M26" s="203"/>
      <c r="N26" s="203"/>
      <c r="O26" s="203"/>
    </row>
    <row r="34" spans="4:4" x14ac:dyDescent="0.15">
      <c r="D34" s="195"/>
    </row>
  </sheetData>
  <mergeCells count="17">
    <mergeCell ref="L3:M4"/>
    <mergeCell ref="N3:O4"/>
    <mergeCell ref="D4:D6"/>
    <mergeCell ref="F4:F6"/>
    <mergeCell ref="H4:H6"/>
    <mergeCell ref="I4:I6"/>
    <mergeCell ref="O5:O6"/>
    <mergeCell ref="L5:L6"/>
    <mergeCell ref="M5:M6"/>
    <mergeCell ref="A7:C7"/>
    <mergeCell ref="B26:C26"/>
    <mergeCell ref="J4:J6"/>
    <mergeCell ref="K4:K6"/>
    <mergeCell ref="E5:E6"/>
    <mergeCell ref="G5:G6"/>
    <mergeCell ref="A3:C6"/>
    <mergeCell ref="D3:K3"/>
  </mergeCells>
  <phoneticPr fontId="60"/>
  <dataValidations count="1">
    <dataValidation imeMode="off" allowBlank="1" showInputMessage="1" showErrorMessage="1" sqref="D7:O11 B9:B11"/>
  </dataValidations>
  <printOptions horizontalCentered="1"/>
  <pageMargins left="0.39370078740157483" right="0" top="0.78740157480314965" bottom="0.39370078740157483" header="0.19685039370078741" footer="0.19685039370078741"/>
  <pageSetup paperSize="9" scale="90"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zoomScaleNormal="100" zoomScaleSheetLayoutView="100" workbookViewId="0">
      <selection activeCell="Q22" sqref="Q22"/>
    </sheetView>
  </sheetViews>
  <sheetFormatPr defaultRowHeight="13.5" x14ac:dyDescent="0.15"/>
  <cols>
    <col min="1" max="1" width="2.625" style="9" customWidth="1"/>
    <col min="2" max="2" width="8.625" style="9" customWidth="1"/>
    <col min="3" max="3" width="4.625" style="9" customWidth="1"/>
    <col min="4" max="4" width="7.125" style="9" customWidth="1"/>
    <col min="5" max="5" width="8.625" style="9" customWidth="1"/>
    <col min="6" max="6" width="4.625" style="9" customWidth="1"/>
    <col min="7" max="7" width="10.5" style="9" customWidth="1"/>
    <col min="8" max="8" width="6.125" style="9" customWidth="1"/>
    <col min="9" max="9" width="10.625" style="9" customWidth="1"/>
    <col min="10" max="12" width="5.125" style="9" customWidth="1"/>
    <col min="13" max="13" width="6.25" style="9" customWidth="1"/>
    <col min="14" max="14" width="5.125" style="9" customWidth="1"/>
    <col min="15" max="15" width="8.75" style="9" customWidth="1"/>
    <col min="16" max="16" width="2.125" style="9" customWidth="1"/>
    <col min="17" max="256" width="9" style="9"/>
    <col min="257" max="257" width="2.625" style="9" customWidth="1"/>
    <col min="258" max="258" width="8.625" style="9" customWidth="1"/>
    <col min="259" max="259" width="4.625" style="9" customWidth="1"/>
    <col min="260" max="260" width="7.125" style="9" customWidth="1"/>
    <col min="261" max="261" width="8.625" style="9" customWidth="1"/>
    <col min="262" max="262" width="4.625" style="9" customWidth="1"/>
    <col min="263" max="263" width="10.5" style="9" customWidth="1"/>
    <col min="264" max="264" width="6.125" style="9" customWidth="1"/>
    <col min="265" max="265" width="10.625" style="9" customWidth="1"/>
    <col min="266" max="268" width="5.125" style="9" customWidth="1"/>
    <col min="269" max="269" width="6.25" style="9" customWidth="1"/>
    <col min="270" max="270" width="5.125" style="9" customWidth="1"/>
    <col min="271" max="271" width="8.75" style="9" customWidth="1"/>
    <col min="272" max="272" width="2.125" style="9" customWidth="1"/>
    <col min="273" max="512" width="9" style="9"/>
    <col min="513" max="513" width="2.625" style="9" customWidth="1"/>
    <col min="514" max="514" width="8.625" style="9" customWidth="1"/>
    <col min="515" max="515" width="4.625" style="9" customWidth="1"/>
    <col min="516" max="516" width="7.125" style="9" customWidth="1"/>
    <col min="517" max="517" width="8.625" style="9" customWidth="1"/>
    <col min="518" max="518" width="4.625" style="9" customWidth="1"/>
    <col min="519" max="519" width="10.5" style="9" customWidth="1"/>
    <col min="520" max="520" width="6.125" style="9" customWidth="1"/>
    <col min="521" max="521" width="10.625" style="9" customWidth="1"/>
    <col min="522" max="524" width="5.125" style="9" customWidth="1"/>
    <col min="525" max="525" width="6.25" style="9" customWidth="1"/>
    <col min="526" max="526" width="5.125" style="9" customWidth="1"/>
    <col min="527" max="527" width="8.75" style="9" customWidth="1"/>
    <col min="528" max="528" width="2.125" style="9" customWidth="1"/>
    <col min="529" max="768" width="9" style="9"/>
    <col min="769" max="769" width="2.625" style="9" customWidth="1"/>
    <col min="770" max="770" width="8.625" style="9" customWidth="1"/>
    <col min="771" max="771" width="4.625" style="9" customWidth="1"/>
    <col min="772" max="772" width="7.125" style="9" customWidth="1"/>
    <col min="773" max="773" width="8.625" style="9" customWidth="1"/>
    <col min="774" max="774" width="4.625" style="9" customWidth="1"/>
    <col min="775" max="775" width="10.5" style="9" customWidth="1"/>
    <col min="776" max="776" width="6.125" style="9" customWidth="1"/>
    <col min="777" max="777" width="10.625" style="9" customWidth="1"/>
    <col min="778" max="780" width="5.125" style="9" customWidth="1"/>
    <col min="781" max="781" width="6.25" style="9" customWidth="1"/>
    <col min="782" max="782" width="5.125" style="9" customWidth="1"/>
    <col min="783" max="783" width="8.75" style="9" customWidth="1"/>
    <col min="784" max="784" width="2.125" style="9" customWidth="1"/>
    <col min="785" max="1024" width="9" style="9"/>
    <col min="1025" max="1025" width="2.625" style="9" customWidth="1"/>
    <col min="1026" max="1026" width="8.625" style="9" customWidth="1"/>
    <col min="1027" max="1027" width="4.625" style="9" customWidth="1"/>
    <col min="1028" max="1028" width="7.125" style="9" customWidth="1"/>
    <col min="1029" max="1029" width="8.625" style="9" customWidth="1"/>
    <col min="1030" max="1030" width="4.625" style="9" customWidth="1"/>
    <col min="1031" max="1031" width="10.5" style="9" customWidth="1"/>
    <col min="1032" max="1032" width="6.125" style="9" customWidth="1"/>
    <col min="1033" max="1033" width="10.625" style="9" customWidth="1"/>
    <col min="1034" max="1036" width="5.125" style="9" customWidth="1"/>
    <col min="1037" max="1037" width="6.25" style="9" customWidth="1"/>
    <col min="1038" max="1038" width="5.125" style="9" customWidth="1"/>
    <col min="1039" max="1039" width="8.75" style="9" customWidth="1"/>
    <col min="1040" max="1040" width="2.125" style="9" customWidth="1"/>
    <col min="1041" max="1280" width="9" style="9"/>
    <col min="1281" max="1281" width="2.625" style="9" customWidth="1"/>
    <col min="1282" max="1282" width="8.625" style="9" customWidth="1"/>
    <col min="1283" max="1283" width="4.625" style="9" customWidth="1"/>
    <col min="1284" max="1284" width="7.125" style="9" customWidth="1"/>
    <col min="1285" max="1285" width="8.625" style="9" customWidth="1"/>
    <col min="1286" max="1286" width="4.625" style="9" customWidth="1"/>
    <col min="1287" max="1287" width="10.5" style="9" customWidth="1"/>
    <col min="1288" max="1288" width="6.125" style="9" customWidth="1"/>
    <col min="1289" max="1289" width="10.625" style="9" customWidth="1"/>
    <col min="1290" max="1292" width="5.125" style="9" customWidth="1"/>
    <col min="1293" max="1293" width="6.25" style="9" customWidth="1"/>
    <col min="1294" max="1294" width="5.125" style="9" customWidth="1"/>
    <col min="1295" max="1295" width="8.75" style="9" customWidth="1"/>
    <col min="1296" max="1296" width="2.125" style="9" customWidth="1"/>
    <col min="1297" max="1536" width="9" style="9"/>
    <col min="1537" max="1537" width="2.625" style="9" customWidth="1"/>
    <col min="1538" max="1538" width="8.625" style="9" customWidth="1"/>
    <col min="1539" max="1539" width="4.625" style="9" customWidth="1"/>
    <col min="1540" max="1540" width="7.125" style="9" customWidth="1"/>
    <col min="1541" max="1541" width="8.625" style="9" customWidth="1"/>
    <col min="1542" max="1542" width="4.625" style="9" customWidth="1"/>
    <col min="1543" max="1543" width="10.5" style="9" customWidth="1"/>
    <col min="1544" max="1544" width="6.125" style="9" customWidth="1"/>
    <col min="1545" max="1545" width="10.625" style="9" customWidth="1"/>
    <col min="1546" max="1548" width="5.125" style="9" customWidth="1"/>
    <col min="1549" max="1549" width="6.25" style="9" customWidth="1"/>
    <col min="1550" max="1550" width="5.125" style="9" customWidth="1"/>
    <col min="1551" max="1551" width="8.75" style="9" customWidth="1"/>
    <col min="1552" max="1552" width="2.125" style="9" customWidth="1"/>
    <col min="1553" max="1792" width="9" style="9"/>
    <col min="1793" max="1793" width="2.625" style="9" customWidth="1"/>
    <col min="1794" max="1794" width="8.625" style="9" customWidth="1"/>
    <col min="1795" max="1795" width="4.625" style="9" customWidth="1"/>
    <col min="1796" max="1796" width="7.125" style="9" customWidth="1"/>
    <col min="1797" max="1797" width="8.625" style="9" customWidth="1"/>
    <col min="1798" max="1798" width="4.625" style="9" customWidth="1"/>
    <col min="1799" max="1799" width="10.5" style="9" customWidth="1"/>
    <col min="1800" max="1800" width="6.125" style="9" customWidth="1"/>
    <col min="1801" max="1801" width="10.625" style="9" customWidth="1"/>
    <col min="1802" max="1804" width="5.125" style="9" customWidth="1"/>
    <col min="1805" max="1805" width="6.25" style="9" customWidth="1"/>
    <col min="1806" max="1806" width="5.125" style="9" customWidth="1"/>
    <col min="1807" max="1807" width="8.75" style="9" customWidth="1"/>
    <col min="1808" max="1808" width="2.125" style="9" customWidth="1"/>
    <col min="1809" max="2048" width="9" style="9"/>
    <col min="2049" max="2049" width="2.625" style="9" customWidth="1"/>
    <col min="2050" max="2050" width="8.625" style="9" customWidth="1"/>
    <col min="2051" max="2051" width="4.625" style="9" customWidth="1"/>
    <col min="2052" max="2052" width="7.125" style="9" customWidth="1"/>
    <col min="2053" max="2053" width="8.625" style="9" customWidth="1"/>
    <col min="2054" max="2054" width="4.625" style="9" customWidth="1"/>
    <col min="2055" max="2055" width="10.5" style="9" customWidth="1"/>
    <col min="2056" max="2056" width="6.125" style="9" customWidth="1"/>
    <col min="2057" max="2057" width="10.625" style="9" customWidth="1"/>
    <col min="2058" max="2060" width="5.125" style="9" customWidth="1"/>
    <col min="2061" max="2061" width="6.25" style="9" customWidth="1"/>
    <col min="2062" max="2062" width="5.125" style="9" customWidth="1"/>
    <col min="2063" max="2063" width="8.75" style="9" customWidth="1"/>
    <col min="2064" max="2064" width="2.125" style="9" customWidth="1"/>
    <col min="2065" max="2304" width="9" style="9"/>
    <col min="2305" max="2305" width="2.625" style="9" customWidth="1"/>
    <col min="2306" max="2306" width="8.625" style="9" customWidth="1"/>
    <col min="2307" max="2307" width="4.625" style="9" customWidth="1"/>
    <col min="2308" max="2308" width="7.125" style="9" customWidth="1"/>
    <col min="2309" max="2309" width="8.625" style="9" customWidth="1"/>
    <col min="2310" max="2310" width="4.625" style="9" customWidth="1"/>
    <col min="2311" max="2311" width="10.5" style="9" customWidth="1"/>
    <col min="2312" max="2312" width="6.125" style="9" customWidth="1"/>
    <col min="2313" max="2313" width="10.625" style="9" customWidth="1"/>
    <col min="2314" max="2316" width="5.125" style="9" customWidth="1"/>
    <col min="2317" max="2317" width="6.25" style="9" customWidth="1"/>
    <col min="2318" max="2318" width="5.125" style="9" customWidth="1"/>
    <col min="2319" max="2319" width="8.75" style="9" customWidth="1"/>
    <col min="2320" max="2320" width="2.125" style="9" customWidth="1"/>
    <col min="2321" max="2560" width="9" style="9"/>
    <col min="2561" max="2561" width="2.625" style="9" customWidth="1"/>
    <col min="2562" max="2562" width="8.625" style="9" customWidth="1"/>
    <col min="2563" max="2563" width="4.625" style="9" customWidth="1"/>
    <col min="2564" max="2564" width="7.125" style="9" customWidth="1"/>
    <col min="2565" max="2565" width="8.625" style="9" customWidth="1"/>
    <col min="2566" max="2566" width="4.625" style="9" customWidth="1"/>
    <col min="2567" max="2567" width="10.5" style="9" customWidth="1"/>
    <col min="2568" max="2568" width="6.125" style="9" customWidth="1"/>
    <col min="2569" max="2569" width="10.625" style="9" customWidth="1"/>
    <col min="2570" max="2572" width="5.125" style="9" customWidth="1"/>
    <col min="2573" max="2573" width="6.25" style="9" customWidth="1"/>
    <col min="2574" max="2574" width="5.125" style="9" customWidth="1"/>
    <col min="2575" max="2575" width="8.75" style="9" customWidth="1"/>
    <col min="2576" max="2576" width="2.125" style="9" customWidth="1"/>
    <col min="2577" max="2816" width="9" style="9"/>
    <col min="2817" max="2817" width="2.625" style="9" customWidth="1"/>
    <col min="2818" max="2818" width="8.625" style="9" customWidth="1"/>
    <col min="2819" max="2819" width="4.625" style="9" customWidth="1"/>
    <col min="2820" max="2820" width="7.125" style="9" customWidth="1"/>
    <col min="2821" max="2821" width="8.625" style="9" customWidth="1"/>
    <col min="2822" max="2822" width="4.625" style="9" customWidth="1"/>
    <col min="2823" max="2823" width="10.5" style="9" customWidth="1"/>
    <col min="2824" max="2824" width="6.125" style="9" customWidth="1"/>
    <col min="2825" max="2825" width="10.625" style="9" customWidth="1"/>
    <col min="2826" max="2828" width="5.125" style="9" customWidth="1"/>
    <col min="2829" max="2829" width="6.25" style="9" customWidth="1"/>
    <col min="2830" max="2830" width="5.125" style="9" customWidth="1"/>
    <col min="2831" max="2831" width="8.75" style="9" customWidth="1"/>
    <col min="2832" max="2832" width="2.125" style="9" customWidth="1"/>
    <col min="2833" max="3072" width="9" style="9"/>
    <col min="3073" max="3073" width="2.625" style="9" customWidth="1"/>
    <col min="3074" max="3074" width="8.625" style="9" customWidth="1"/>
    <col min="3075" max="3075" width="4.625" style="9" customWidth="1"/>
    <col min="3076" max="3076" width="7.125" style="9" customWidth="1"/>
    <col min="3077" max="3077" width="8.625" style="9" customWidth="1"/>
    <col min="3078" max="3078" width="4.625" style="9" customWidth="1"/>
    <col min="3079" max="3079" width="10.5" style="9" customWidth="1"/>
    <col min="3080" max="3080" width="6.125" style="9" customWidth="1"/>
    <col min="3081" max="3081" width="10.625" style="9" customWidth="1"/>
    <col min="3082" max="3084" width="5.125" style="9" customWidth="1"/>
    <col min="3085" max="3085" width="6.25" style="9" customWidth="1"/>
    <col min="3086" max="3086" width="5.125" style="9" customWidth="1"/>
    <col min="3087" max="3087" width="8.75" style="9" customWidth="1"/>
    <col min="3088" max="3088" width="2.125" style="9" customWidth="1"/>
    <col min="3089" max="3328" width="9" style="9"/>
    <col min="3329" max="3329" width="2.625" style="9" customWidth="1"/>
    <col min="3330" max="3330" width="8.625" style="9" customWidth="1"/>
    <col min="3331" max="3331" width="4.625" style="9" customWidth="1"/>
    <col min="3332" max="3332" width="7.125" style="9" customWidth="1"/>
    <col min="3333" max="3333" width="8.625" style="9" customWidth="1"/>
    <col min="3334" max="3334" width="4.625" style="9" customWidth="1"/>
    <col min="3335" max="3335" width="10.5" style="9" customWidth="1"/>
    <col min="3336" max="3336" width="6.125" style="9" customWidth="1"/>
    <col min="3337" max="3337" width="10.625" style="9" customWidth="1"/>
    <col min="3338" max="3340" width="5.125" style="9" customWidth="1"/>
    <col min="3341" max="3341" width="6.25" style="9" customWidth="1"/>
    <col min="3342" max="3342" width="5.125" style="9" customWidth="1"/>
    <col min="3343" max="3343" width="8.75" style="9" customWidth="1"/>
    <col min="3344" max="3344" width="2.125" style="9" customWidth="1"/>
    <col min="3345" max="3584" width="9" style="9"/>
    <col min="3585" max="3585" width="2.625" style="9" customWidth="1"/>
    <col min="3586" max="3586" width="8.625" style="9" customWidth="1"/>
    <col min="3587" max="3587" width="4.625" style="9" customWidth="1"/>
    <col min="3588" max="3588" width="7.125" style="9" customWidth="1"/>
    <col min="3589" max="3589" width="8.625" style="9" customWidth="1"/>
    <col min="3590" max="3590" width="4.625" style="9" customWidth="1"/>
    <col min="3591" max="3591" width="10.5" style="9" customWidth="1"/>
    <col min="3592" max="3592" width="6.125" style="9" customWidth="1"/>
    <col min="3593" max="3593" width="10.625" style="9" customWidth="1"/>
    <col min="3594" max="3596" width="5.125" style="9" customWidth="1"/>
    <col min="3597" max="3597" width="6.25" style="9" customWidth="1"/>
    <col min="3598" max="3598" width="5.125" style="9" customWidth="1"/>
    <col min="3599" max="3599" width="8.75" style="9" customWidth="1"/>
    <col min="3600" max="3600" width="2.125" style="9" customWidth="1"/>
    <col min="3601" max="3840" width="9" style="9"/>
    <col min="3841" max="3841" width="2.625" style="9" customWidth="1"/>
    <col min="3842" max="3842" width="8.625" style="9" customWidth="1"/>
    <col min="3843" max="3843" width="4.625" style="9" customWidth="1"/>
    <col min="3844" max="3844" width="7.125" style="9" customWidth="1"/>
    <col min="3845" max="3845" width="8.625" style="9" customWidth="1"/>
    <col min="3846" max="3846" width="4.625" style="9" customWidth="1"/>
    <col min="3847" max="3847" width="10.5" style="9" customWidth="1"/>
    <col min="3848" max="3848" width="6.125" style="9" customWidth="1"/>
    <col min="3849" max="3849" width="10.625" style="9" customWidth="1"/>
    <col min="3850" max="3852" width="5.125" style="9" customWidth="1"/>
    <col min="3853" max="3853" width="6.25" style="9" customWidth="1"/>
    <col min="3854" max="3854" width="5.125" style="9" customWidth="1"/>
    <col min="3855" max="3855" width="8.75" style="9" customWidth="1"/>
    <col min="3856" max="3856" width="2.125" style="9" customWidth="1"/>
    <col min="3857" max="4096" width="9" style="9"/>
    <col min="4097" max="4097" width="2.625" style="9" customWidth="1"/>
    <col min="4098" max="4098" width="8.625" style="9" customWidth="1"/>
    <col min="4099" max="4099" width="4.625" style="9" customWidth="1"/>
    <col min="4100" max="4100" width="7.125" style="9" customWidth="1"/>
    <col min="4101" max="4101" width="8.625" style="9" customWidth="1"/>
    <col min="4102" max="4102" width="4.625" style="9" customWidth="1"/>
    <col min="4103" max="4103" width="10.5" style="9" customWidth="1"/>
    <col min="4104" max="4104" width="6.125" style="9" customWidth="1"/>
    <col min="4105" max="4105" width="10.625" style="9" customWidth="1"/>
    <col min="4106" max="4108" width="5.125" style="9" customWidth="1"/>
    <col min="4109" max="4109" width="6.25" style="9" customWidth="1"/>
    <col min="4110" max="4110" width="5.125" style="9" customWidth="1"/>
    <col min="4111" max="4111" width="8.75" style="9" customWidth="1"/>
    <col min="4112" max="4112" width="2.125" style="9" customWidth="1"/>
    <col min="4113" max="4352" width="9" style="9"/>
    <col min="4353" max="4353" width="2.625" style="9" customWidth="1"/>
    <col min="4354" max="4354" width="8.625" style="9" customWidth="1"/>
    <col min="4355" max="4355" width="4.625" style="9" customWidth="1"/>
    <col min="4356" max="4356" width="7.125" style="9" customWidth="1"/>
    <col min="4357" max="4357" width="8.625" style="9" customWidth="1"/>
    <col min="4358" max="4358" width="4.625" style="9" customWidth="1"/>
    <col min="4359" max="4359" width="10.5" style="9" customWidth="1"/>
    <col min="4360" max="4360" width="6.125" style="9" customWidth="1"/>
    <col min="4361" max="4361" width="10.625" style="9" customWidth="1"/>
    <col min="4362" max="4364" width="5.125" style="9" customWidth="1"/>
    <col min="4365" max="4365" width="6.25" style="9" customWidth="1"/>
    <col min="4366" max="4366" width="5.125" style="9" customWidth="1"/>
    <col min="4367" max="4367" width="8.75" style="9" customWidth="1"/>
    <col min="4368" max="4368" width="2.125" style="9" customWidth="1"/>
    <col min="4369" max="4608" width="9" style="9"/>
    <col min="4609" max="4609" width="2.625" style="9" customWidth="1"/>
    <col min="4610" max="4610" width="8.625" style="9" customWidth="1"/>
    <col min="4611" max="4611" width="4.625" style="9" customWidth="1"/>
    <col min="4612" max="4612" width="7.125" style="9" customWidth="1"/>
    <col min="4613" max="4613" width="8.625" style="9" customWidth="1"/>
    <col min="4614" max="4614" width="4.625" style="9" customWidth="1"/>
    <col min="4615" max="4615" width="10.5" style="9" customWidth="1"/>
    <col min="4616" max="4616" width="6.125" style="9" customWidth="1"/>
    <col min="4617" max="4617" width="10.625" style="9" customWidth="1"/>
    <col min="4618" max="4620" width="5.125" style="9" customWidth="1"/>
    <col min="4621" max="4621" width="6.25" style="9" customWidth="1"/>
    <col min="4622" max="4622" width="5.125" style="9" customWidth="1"/>
    <col min="4623" max="4623" width="8.75" style="9" customWidth="1"/>
    <col min="4624" max="4624" width="2.125" style="9" customWidth="1"/>
    <col min="4625" max="4864" width="9" style="9"/>
    <col min="4865" max="4865" width="2.625" style="9" customWidth="1"/>
    <col min="4866" max="4866" width="8.625" style="9" customWidth="1"/>
    <col min="4867" max="4867" width="4.625" style="9" customWidth="1"/>
    <col min="4868" max="4868" width="7.125" style="9" customWidth="1"/>
    <col min="4869" max="4869" width="8.625" style="9" customWidth="1"/>
    <col min="4870" max="4870" width="4.625" style="9" customWidth="1"/>
    <col min="4871" max="4871" width="10.5" style="9" customWidth="1"/>
    <col min="4872" max="4872" width="6.125" style="9" customWidth="1"/>
    <col min="4873" max="4873" width="10.625" style="9" customWidth="1"/>
    <col min="4874" max="4876" width="5.125" style="9" customWidth="1"/>
    <col min="4877" max="4877" width="6.25" style="9" customWidth="1"/>
    <col min="4878" max="4878" width="5.125" style="9" customWidth="1"/>
    <col min="4879" max="4879" width="8.75" style="9" customWidth="1"/>
    <col min="4880" max="4880" width="2.125" style="9" customWidth="1"/>
    <col min="4881" max="5120" width="9" style="9"/>
    <col min="5121" max="5121" width="2.625" style="9" customWidth="1"/>
    <col min="5122" max="5122" width="8.625" style="9" customWidth="1"/>
    <col min="5123" max="5123" width="4.625" style="9" customWidth="1"/>
    <col min="5124" max="5124" width="7.125" style="9" customWidth="1"/>
    <col min="5125" max="5125" width="8.625" style="9" customWidth="1"/>
    <col min="5126" max="5126" width="4.625" style="9" customWidth="1"/>
    <col min="5127" max="5127" width="10.5" style="9" customWidth="1"/>
    <col min="5128" max="5128" width="6.125" style="9" customWidth="1"/>
    <col min="5129" max="5129" width="10.625" style="9" customWidth="1"/>
    <col min="5130" max="5132" width="5.125" style="9" customWidth="1"/>
    <col min="5133" max="5133" width="6.25" style="9" customWidth="1"/>
    <col min="5134" max="5134" width="5.125" style="9" customWidth="1"/>
    <col min="5135" max="5135" width="8.75" style="9" customWidth="1"/>
    <col min="5136" max="5136" width="2.125" style="9" customWidth="1"/>
    <col min="5137" max="5376" width="9" style="9"/>
    <col min="5377" max="5377" width="2.625" style="9" customWidth="1"/>
    <col min="5378" max="5378" width="8.625" style="9" customWidth="1"/>
    <col min="5379" max="5379" width="4.625" style="9" customWidth="1"/>
    <col min="5380" max="5380" width="7.125" style="9" customWidth="1"/>
    <col min="5381" max="5381" width="8.625" style="9" customWidth="1"/>
    <col min="5382" max="5382" width="4.625" style="9" customWidth="1"/>
    <col min="5383" max="5383" width="10.5" style="9" customWidth="1"/>
    <col min="5384" max="5384" width="6.125" style="9" customWidth="1"/>
    <col min="5385" max="5385" width="10.625" style="9" customWidth="1"/>
    <col min="5386" max="5388" width="5.125" style="9" customWidth="1"/>
    <col min="5389" max="5389" width="6.25" style="9" customWidth="1"/>
    <col min="5390" max="5390" width="5.125" style="9" customWidth="1"/>
    <col min="5391" max="5391" width="8.75" style="9" customWidth="1"/>
    <col min="5392" max="5392" width="2.125" style="9" customWidth="1"/>
    <col min="5393" max="5632" width="9" style="9"/>
    <col min="5633" max="5633" width="2.625" style="9" customWidth="1"/>
    <col min="5634" max="5634" width="8.625" style="9" customWidth="1"/>
    <col min="5635" max="5635" width="4.625" style="9" customWidth="1"/>
    <col min="5636" max="5636" width="7.125" style="9" customWidth="1"/>
    <col min="5637" max="5637" width="8.625" style="9" customWidth="1"/>
    <col min="5638" max="5638" width="4.625" style="9" customWidth="1"/>
    <col min="5639" max="5639" width="10.5" style="9" customWidth="1"/>
    <col min="5640" max="5640" width="6.125" style="9" customWidth="1"/>
    <col min="5641" max="5641" width="10.625" style="9" customWidth="1"/>
    <col min="5642" max="5644" width="5.125" style="9" customWidth="1"/>
    <col min="5645" max="5645" width="6.25" style="9" customWidth="1"/>
    <col min="5646" max="5646" width="5.125" style="9" customWidth="1"/>
    <col min="5647" max="5647" width="8.75" style="9" customWidth="1"/>
    <col min="5648" max="5648" width="2.125" style="9" customWidth="1"/>
    <col min="5649" max="5888" width="9" style="9"/>
    <col min="5889" max="5889" width="2.625" style="9" customWidth="1"/>
    <col min="5890" max="5890" width="8.625" style="9" customWidth="1"/>
    <col min="5891" max="5891" width="4.625" style="9" customWidth="1"/>
    <col min="5892" max="5892" width="7.125" style="9" customWidth="1"/>
    <col min="5893" max="5893" width="8.625" style="9" customWidth="1"/>
    <col min="5894" max="5894" width="4.625" style="9" customWidth="1"/>
    <col min="5895" max="5895" width="10.5" style="9" customWidth="1"/>
    <col min="5896" max="5896" width="6.125" style="9" customWidth="1"/>
    <col min="5897" max="5897" width="10.625" style="9" customWidth="1"/>
    <col min="5898" max="5900" width="5.125" style="9" customWidth="1"/>
    <col min="5901" max="5901" width="6.25" style="9" customWidth="1"/>
    <col min="5902" max="5902" width="5.125" style="9" customWidth="1"/>
    <col min="5903" max="5903" width="8.75" style="9" customWidth="1"/>
    <col min="5904" max="5904" width="2.125" style="9" customWidth="1"/>
    <col min="5905" max="6144" width="9" style="9"/>
    <col min="6145" max="6145" width="2.625" style="9" customWidth="1"/>
    <col min="6146" max="6146" width="8.625" style="9" customWidth="1"/>
    <col min="6147" max="6147" width="4.625" style="9" customWidth="1"/>
    <col min="6148" max="6148" width="7.125" style="9" customWidth="1"/>
    <col min="6149" max="6149" width="8.625" style="9" customWidth="1"/>
    <col min="6150" max="6150" width="4.625" style="9" customWidth="1"/>
    <col min="6151" max="6151" width="10.5" style="9" customWidth="1"/>
    <col min="6152" max="6152" width="6.125" style="9" customWidth="1"/>
    <col min="6153" max="6153" width="10.625" style="9" customWidth="1"/>
    <col min="6154" max="6156" width="5.125" style="9" customWidth="1"/>
    <col min="6157" max="6157" width="6.25" style="9" customWidth="1"/>
    <col min="6158" max="6158" width="5.125" style="9" customWidth="1"/>
    <col min="6159" max="6159" width="8.75" style="9" customWidth="1"/>
    <col min="6160" max="6160" width="2.125" style="9" customWidth="1"/>
    <col min="6161" max="6400" width="9" style="9"/>
    <col min="6401" max="6401" width="2.625" style="9" customWidth="1"/>
    <col min="6402" max="6402" width="8.625" style="9" customWidth="1"/>
    <col min="6403" max="6403" width="4.625" style="9" customWidth="1"/>
    <col min="6404" max="6404" width="7.125" style="9" customWidth="1"/>
    <col min="6405" max="6405" width="8.625" style="9" customWidth="1"/>
    <col min="6406" max="6406" width="4.625" style="9" customWidth="1"/>
    <col min="6407" max="6407" width="10.5" style="9" customWidth="1"/>
    <col min="6408" max="6408" width="6.125" style="9" customWidth="1"/>
    <col min="6409" max="6409" width="10.625" style="9" customWidth="1"/>
    <col min="6410" max="6412" width="5.125" style="9" customWidth="1"/>
    <col min="6413" max="6413" width="6.25" style="9" customWidth="1"/>
    <col min="6414" max="6414" width="5.125" style="9" customWidth="1"/>
    <col min="6415" max="6415" width="8.75" style="9" customWidth="1"/>
    <col min="6416" max="6416" width="2.125" style="9" customWidth="1"/>
    <col min="6417" max="6656" width="9" style="9"/>
    <col min="6657" max="6657" width="2.625" style="9" customWidth="1"/>
    <col min="6658" max="6658" width="8.625" style="9" customWidth="1"/>
    <col min="6659" max="6659" width="4.625" style="9" customWidth="1"/>
    <col min="6660" max="6660" width="7.125" style="9" customWidth="1"/>
    <col min="6661" max="6661" width="8.625" style="9" customWidth="1"/>
    <col min="6662" max="6662" width="4.625" style="9" customWidth="1"/>
    <col min="6663" max="6663" width="10.5" style="9" customWidth="1"/>
    <col min="6664" max="6664" width="6.125" style="9" customWidth="1"/>
    <col min="6665" max="6665" width="10.625" style="9" customWidth="1"/>
    <col min="6666" max="6668" width="5.125" style="9" customWidth="1"/>
    <col min="6669" max="6669" width="6.25" style="9" customWidth="1"/>
    <col min="6670" max="6670" width="5.125" style="9" customWidth="1"/>
    <col min="6671" max="6671" width="8.75" style="9" customWidth="1"/>
    <col min="6672" max="6672" width="2.125" style="9" customWidth="1"/>
    <col min="6673" max="6912" width="9" style="9"/>
    <col min="6913" max="6913" width="2.625" style="9" customWidth="1"/>
    <col min="6914" max="6914" width="8.625" style="9" customWidth="1"/>
    <col min="6915" max="6915" width="4.625" style="9" customWidth="1"/>
    <col min="6916" max="6916" width="7.125" style="9" customWidth="1"/>
    <col min="6917" max="6917" width="8.625" style="9" customWidth="1"/>
    <col min="6918" max="6918" width="4.625" style="9" customWidth="1"/>
    <col min="6919" max="6919" width="10.5" style="9" customWidth="1"/>
    <col min="6920" max="6920" width="6.125" style="9" customWidth="1"/>
    <col min="6921" max="6921" width="10.625" style="9" customWidth="1"/>
    <col min="6922" max="6924" width="5.125" style="9" customWidth="1"/>
    <col min="6925" max="6925" width="6.25" style="9" customWidth="1"/>
    <col min="6926" max="6926" width="5.125" style="9" customWidth="1"/>
    <col min="6927" max="6927" width="8.75" style="9" customWidth="1"/>
    <col min="6928" max="6928" width="2.125" style="9" customWidth="1"/>
    <col min="6929" max="7168" width="9" style="9"/>
    <col min="7169" max="7169" width="2.625" style="9" customWidth="1"/>
    <col min="7170" max="7170" width="8.625" style="9" customWidth="1"/>
    <col min="7171" max="7171" width="4.625" style="9" customWidth="1"/>
    <col min="7172" max="7172" width="7.125" style="9" customWidth="1"/>
    <col min="7173" max="7173" width="8.625" style="9" customWidth="1"/>
    <col min="7174" max="7174" width="4.625" style="9" customWidth="1"/>
    <col min="7175" max="7175" width="10.5" style="9" customWidth="1"/>
    <col min="7176" max="7176" width="6.125" style="9" customWidth="1"/>
    <col min="7177" max="7177" width="10.625" style="9" customWidth="1"/>
    <col min="7178" max="7180" width="5.125" style="9" customWidth="1"/>
    <col min="7181" max="7181" width="6.25" style="9" customWidth="1"/>
    <col min="7182" max="7182" width="5.125" style="9" customWidth="1"/>
    <col min="7183" max="7183" width="8.75" style="9" customWidth="1"/>
    <col min="7184" max="7184" width="2.125" style="9" customWidth="1"/>
    <col min="7185" max="7424" width="9" style="9"/>
    <col min="7425" max="7425" width="2.625" style="9" customWidth="1"/>
    <col min="7426" max="7426" width="8.625" style="9" customWidth="1"/>
    <col min="7427" max="7427" width="4.625" style="9" customWidth="1"/>
    <col min="7428" max="7428" width="7.125" style="9" customWidth="1"/>
    <col min="7429" max="7429" width="8.625" style="9" customWidth="1"/>
    <col min="7430" max="7430" width="4.625" style="9" customWidth="1"/>
    <col min="7431" max="7431" width="10.5" style="9" customWidth="1"/>
    <col min="7432" max="7432" width="6.125" style="9" customWidth="1"/>
    <col min="7433" max="7433" width="10.625" style="9" customWidth="1"/>
    <col min="7434" max="7436" width="5.125" style="9" customWidth="1"/>
    <col min="7437" max="7437" width="6.25" style="9" customWidth="1"/>
    <col min="7438" max="7438" width="5.125" style="9" customWidth="1"/>
    <col min="7439" max="7439" width="8.75" style="9" customWidth="1"/>
    <col min="7440" max="7440" width="2.125" style="9" customWidth="1"/>
    <col min="7441" max="7680" width="9" style="9"/>
    <col min="7681" max="7681" width="2.625" style="9" customWidth="1"/>
    <col min="7682" max="7682" width="8.625" style="9" customWidth="1"/>
    <col min="7683" max="7683" width="4.625" style="9" customWidth="1"/>
    <col min="7684" max="7684" width="7.125" style="9" customWidth="1"/>
    <col min="7685" max="7685" width="8.625" style="9" customWidth="1"/>
    <col min="7686" max="7686" width="4.625" style="9" customWidth="1"/>
    <col min="7687" max="7687" width="10.5" style="9" customWidth="1"/>
    <col min="7688" max="7688" width="6.125" style="9" customWidth="1"/>
    <col min="7689" max="7689" width="10.625" style="9" customWidth="1"/>
    <col min="7690" max="7692" width="5.125" style="9" customWidth="1"/>
    <col min="7693" max="7693" width="6.25" style="9" customWidth="1"/>
    <col min="7694" max="7694" width="5.125" style="9" customWidth="1"/>
    <col min="7695" max="7695" width="8.75" style="9" customWidth="1"/>
    <col min="7696" max="7696" width="2.125" style="9" customWidth="1"/>
    <col min="7697" max="7936" width="9" style="9"/>
    <col min="7937" max="7937" width="2.625" style="9" customWidth="1"/>
    <col min="7938" max="7938" width="8.625" style="9" customWidth="1"/>
    <col min="7939" max="7939" width="4.625" style="9" customWidth="1"/>
    <col min="7940" max="7940" width="7.125" style="9" customWidth="1"/>
    <col min="7941" max="7941" width="8.625" style="9" customWidth="1"/>
    <col min="7942" max="7942" width="4.625" style="9" customWidth="1"/>
    <col min="7943" max="7943" width="10.5" style="9" customWidth="1"/>
    <col min="7944" max="7944" width="6.125" style="9" customWidth="1"/>
    <col min="7945" max="7945" width="10.625" style="9" customWidth="1"/>
    <col min="7946" max="7948" width="5.125" style="9" customWidth="1"/>
    <col min="7949" max="7949" width="6.25" style="9" customWidth="1"/>
    <col min="7950" max="7950" width="5.125" style="9" customWidth="1"/>
    <col min="7951" max="7951" width="8.75" style="9" customWidth="1"/>
    <col min="7952" max="7952" width="2.125" style="9" customWidth="1"/>
    <col min="7953" max="8192" width="9" style="9"/>
    <col min="8193" max="8193" width="2.625" style="9" customWidth="1"/>
    <col min="8194" max="8194" width="8.625" style="9" customWidth="1"/>
    <col min="8195" max="8195" width="4.625" style="9" customWidth="1"/>
    <col min="8196" max="8196" width="7.125" style="9" customWidth="1"/>
    <col min="8197" max="8197" width="8.625" style="9" customWidth="1"/>
    <col min="8198" max="8198" width="4.625" style="9" customWidth="1"/>
    <col min="8199" max="8199" width="10.5" style="9" customWidth="1"/>
    <col min="8200" max="8200" width="6.125" style="9" customWidth="1"/>
    <col min="8201" max="8201" width="10.625" style="9" customWidth="1"/>
    <col min="8202" max="8204" width="5.125" style="9" customWidth="1"/>
    <col min="8205" max="8205" width="6.25" style="9" customWidth="1"/>
    <col min="8206" max="8206" width="5.125" style="9" customWidth="1"/>
    <col min="8207" max="8207" width="8.75" style="9" customWidth="1"/>
    <col min="8208" max="8208" width="2.125" style="9" customWidth="1"/>
    <col min="8209" max="8448" width="9" style="9"/>
    <col min="8449" max="8449" width="2.625" style="9" customWidth="1"/>
    <col min="8450" max="8450" width="8.625" style="9" customWidth="1"/>
    <col min="8451" max="8451" width="4.625" style="9" customWidth="1"/>
    <col min="8452" max="8452" width="7.125" style="9" customWidth="1"/>
    <col min="8453" max="8453" width="8.625" style="9" customWidth="1"/>
    <col min="8454" max="8454" width="4.625" style="9" customWidth="1"/>
    <col min="8455" max="8455" width="10.5" style="9" customWidth="1"/>
    <col min="8456" max="8456" width="6.125" style="9" customWidth="1"/>
    <col min="8457" max="8457" width="10.625" style="9" customWidth="1"/>
    <col min="8458" max="8460" width="5.125" style="9" customWidth="1"/>
    <col min="8461" max="8461" width="6.25" style="9" customWidth="1"/>
    <col min="8462" max="8462" width="5.125" style="9" customWidth="1"/>
    <col min="8463" max="8463" width="8.75" style="9" customWidth="1"/>
    <col min="8464" max="8464" width="2.125" style="9" customWidth="1"/>
    <col min="8465" max="8704" width="9" style="9"/>
    <col min="8705" max="8705" width="2.625" style="9" customWidth="1"/>
    <col min="8706" max="8706" width="8.625" style="9" customWidth="1"/>
    <col min="8707" max="8707" width="4.625" style="9" customWidth="1"/>
    <col min="8708" max="8708" width="7.125" style="9" customWidth="1"/>
    <col min="8709" max="8709" width="8.625" style="9" customWidth="1"/>
    <col min="8710" max="8710" width="4.625" style="9" customWidth="1"/>
    <col min="8711" max="8711" width="10.5" style="9" customWidth="1"/>
    <col min="8712" max="8712" width="6.125" style="9" customWidth="1"/>
    <col min="8713" max="8713" width="10.625" style="9" customWidth="1"/>
    <col min="8714" max="8716" width="5.125" style="9" customWidth="1"/>
    <col min="8717" max="8717" width="6.25" style="9" customWidth="1"/>
    <col min="8718" max="8718" width="5.125" style="9" customWidth="1"/>
    <col min="8719" max="8719" width="8.75" style="9" customWidth="1"/>
    <col min="8720" max="8720" width="2.125" style="9" customWidth="1"/>
    <col min="8721" max="8960" width="9" style="9"/>
    <col min="8961" max="8961" width="2.625" style="9" customWidth="1"/>
    <col min="8962" max="8962" width="8.625" style="9" customWidth="1"/>
    <col min="8963" max="8963" width="4.625" style="9" customWidth="1"/>
    <col min="8964" max="8964" width="7.125" style="9" customWidth="1"/>
    <col min="8965" max="8965" width="8.625" style="9" customWidth="1"/>
    <col min="8966" max="8966" width="4.625" style="9" customWidth="1"/>
    <col min="8967" max="8967" width="10.5" style="9" customWidth="1"/>
    <col min="8968" max="8968" width="6.125" style="9" customWidth="1"/>
    <col min="8969" max="8969" width="10.625" style="9" customWidth="1"/>
    <col min="8970" max="8972" width="5.125" style="9" customWidth="1"/>
    <col min="8973" max="8973" width="6.25" style="9" customWidth="1"/>
    <col min="8974" max="8974" width="5.125" style="9" customWidth="1"/>
    <col min="8975" max="8975" width="8.75" style="9" customWidth="1"/>
    <col min="8976" max="8976" width="2.125" style="9" customWidth="1"/>
    <col min="8977" max="9216" width="9" style="9"/>
    <col min="9217" max="9217" width="2.625" style="9" customWidth="1"/>
    <col min="9218" max="9218" width="8.625" style="9" customWidth="1"/>
    <col min="9219" max="9219" width="4.625" style="9" customWidth="1"/>
    <col min="9220" max="9220" width="7.125" style="9" customWidth="1"/>
    <col min="9221" max="9221" width="8.625" style="9" customWidth="1"/>
    <col min="9222" max="9222" width="4.625" style="9" customWidth="1"/>
    <col min="9223" max="9223" width="10.5" style="9" customWidth="1"/>
    <col min="9224" max="9224" width="6.125" style="9" customWidth="1"/>
    <col min="9225" max="9225" width="10.625" style="9" customWidth="1"/>
    <col min="9226" max="9228" width="5.125" style="9" customWidth="1"/>
    <col min="9229" max="9229" width="6.25" style="9" customWidth="1"/>
    <col min="9230" max="9230" width="5.125" style="9" customWidth="1"/>
    <col min="9231" max="9231" width="8.75" style="9" customWidth="1"/>
    <col min="9232" max="9232" width="2.125" style="9" customWidth="1"/>
    <col min="9233" max="9472" width="9" style="9"/>
    <col min="9473" max="9473" width="2.625" style="9" customWidth="1"/>
    <col min="9474" max="9474" width="8.625" style="9" customWidth="1"/>
    <col min="9475" max="9475" width="4.625" style="9" customWidth="1"/>
    <col min="9476" max="9476" width="7.125" style="9" customWidth="1"/>
    <col min="9477" max="9477" width="8.625" style="9" customWidth="1"/>
    <col min="9478" max="9478" width="4.625" style="9" customWidth="1"/>
    <col min="9479" max="9479" width="10.5" style="9" customWidth="1"/>
    <col min="9480" max="9480" width="6.125" style="9" customWidth="1"/>
    <col min="9481" max="9481" width="10.625" style="9" customWidth="1"/>
    <col min="9482" max="9484" width="5.125" style="9" customWidth="1"/>
    <col min="9485" max="9485" width="6.25" style="9" customWidth="1"/>
    <col min="9486" max="9486" width="5.125" style="9" customWidth="1"/>
    <col min="9487" max="9487" width="8.75" style="9" customWidth="1"/>
    <col min="9488" max="9488" width="2.125" style="9" customWidth="1"/>
    <col min="9489" max="9728" width="9" style="9"/>
    <col min="9729" max="9729" width="2.625" style="9" customWidth="1"/>
    <col min="9730" max="9730" width="8.625" style="9" customWidth="1"/>
    <col min="9731" max="9731" width="4.625" style="9" customWidth="1"/>
    <col min="9732" max="9732" width="7.125" style="9" customWidth="1"/>
    <col min="9733" max="9733" width="8.625" style="9" customWidth="1"/>
    <col min="9734" max="9734" width="4.625" style="9" customWidth="1"/>
    <col min="9735" max="9735" width="10.5" style="9" customWidth="1"/>
    <col min="9736" max="9736" width="6.125" style="9" customWidth="1"/>
    <col min="9737" max="9737" width="10.625" style="9" customWidth="1"/>
    <col min="9738" max="9740" width="5.125" style="9" customWidth="1"/>
    <col min="9741" max="9741" width="6.25" style="9" customWidth="1"/>
    <col min="9742" max="9742" width="5.125" style="9" customWidth="1"/>
    <col min="9743" max="9743" width="8.75" style="9" customWidth="1"/>
    <col min="9744" max="9744" width="2.125" style="9" customWidth="1"/>
    <col min="9745" max="9984" width="9" style="9"/>
    <col min="9985" max="9985" width="2.625" style="9" customWidth="1"/>
    <col min="9986" max="9986" width="8.625" style="9" customWidth="1"/>
    <col min="9987" max="9987" width="4.625" style="9" customWidth="1"/>
    <col min="9988" max="9988" width="7.125" style="9" customWidth="1"/>
    <col min="9989" max="9989" width="8.625" style="9" customWidth="1"/>
    <col min="9990" max="9990" width="4.625" style="9" customWidth="1"/>
    <col min="9991" max="9991" width="10.5" style="9" customWidth="1"/>
    <col min="9992" max="9992" width="6.125" style="9" customWidth="1"/>
    <col min="9993" max="9993" width="10.625" style="9" customWidth="1"/>
    <col min="9994" max="9996" width="5.125" style="9" customWidth="1"/>
    <col min="9997" max="9997" width="6.25" style="9" customWidth="1"/>
    <col min="9998" max="9998" width="5.125" style="9" customWidth="1"/>
    <col min="9999" max="9999" width="8.75" style="9" customWidth="1"/>
    <col min="10000" max="10000" width="2.125" style="9" customWidth="1"/>
    <col min="10001" max="10240" width="9" style="9"/>
    <col min="10241" max="10241" width="2.625" style="9" customWidth="1"/>
    <col min="10242" max="10242" width="8.625" style="9" customWidth="1"/>
    <col min="10243" max="10243" width="4.625" style="9" customWidth="1"/>
    <col min="10244" max="10244" width="7.125" style="9" customWidth="1"/>
    <col min="10245" max="10245" width="8.625" style="9" customWidth="1"/>
    <col min="10246" max="10246" width="4.625" style="9" customWidth="1"/>
    <col min="10247" max="10247" width="10.5" style="9" customWidth="1"/>
    <col min="10248" max="10248" width="6.125" style="9" customWidth="1"/>
    <col min="10249" max="10249" width="10.625" style="9" customWidth="1"/>
    <col min="10250" max="10252" width="5.125" style="9" customWidth="1"/>
    <col min="10253" max="10253" width="6.25" style="9" customWidth="1"/>
    <col min="10254" max="10254" width="5.125" style="9" customWidth="1"/>
    <col min="10255" max="10255" width="8.75" style="9" customWidth="1"/>
    <col min="10256" max="10256" width="2.125" style="9" customWidth="1"/>
    <col min="10257" max="10496" width="9" style="9"/>
    <col min="10497" max="10497" width="2.625" style="9" customWidth="1"/>
    <col min="10498" max="10498" width="8.625" style="9" customWidth="1"/>
    <col min="10499" max="10499" width="4.625" style="9" customWidth="1"/>
    <col min="10500" max="10500" width="7.125" style="9" customWidth="1"/>
    <col min="10501" max="10501" width="8.625" style="9" customWidth="1"/>
    <col min="10502" max="10502" width="4.625" style="9" customWidth="1"/>
    <col min="10503" max="10503" width="10.5" style="9" customWidth="1"/>
    <col min="10504" max="10504" width="6.125" style="9" customWidth="1"/>
    <col min="10505" max="10505" width="10.625" style="9" customWidth="1"/>
    <col min="10506" max="10508" width="5.125" style="9" customWidth="1"/>
    <col min="10509" max="10509" width="6.25" style="9" customWidth="1"/>
    <col min="10510" max="10510" width="5.125" style="9" customWidth="1"/>
    <col min="10511" max="10511" width="8.75" style="9" customWidth="1"/>
    <col min="10512" max="10512" width="2.125" style="9" customWidth="1"/>
    <col min="10513" max="10752" width="9" style="9"/>
    <col min="10753" max="10753" width="2.625" style="9" customWidth="1"/>
    <col min="10754" max="10754" width="8.625" style="9" customWidth="1"/>
    <col min="10755" max="10755" width="4.625" style="9" customWidth="1"/>
    <col min="10756" max="10756" width="7.125" style="9" customWidth="1"/>
    <col min="10757" max="10757" width="8.625" style="9" customWidth="1"/>
    <col min="10758" max="10758" width="4.625" style="9" customWidth="1"/>
    <col min="10759" max="10759" width="10.5" style="9" customWidth="1"/>
    <col min="10760" max="10760" width="6.125" style="9" customWidth="1"/>
    <col min="10761" max="10761" width="10.625" style="9" customWidth="1"/>
    <col min="10762" max="10764" width="5.125" style="9" customWidth="1"/>
    <col min="10765" max="10765" width="6.25" style="9" customWidth="1"/>
    <col min="10766" max="10766" width="5.125" style="9" customWidth="1"/>
    <col min="10767" max="10767" width="8.75" style="9" customWidth="1"/>
    <col min="10768" max="10768" width="2.125" style="9" customWidth="1"/>
    <col min="10769" max="11008" width="9" style="9"/>
    <col min="11009" max="11009" width="2.625" style="9" customWidth="1"/>
    <col min="11010" max="11010" width="8.625" style="9" customWidth="1"/>
    <col min="11011" max="11011" width="4.625" style="9" customWidth="1"/>
    <col min="11012" max="11012" width="7.125" style="9" customWidth="1"/>
    <col min="11013" max="11013" width="8.625" style="9" customWidth="1"/>
    <col min="11014" max="11014" width="4.625" style="9" customWidth="1"/>
    <col min="11015" max="11015" width="10.5" style="9" customWidth="1"/>
    <col min="11016" max="11016" width="6.125" style="9" customWidth="1"/>
    <col min="11017" max="11017" width="10.625" style="9" customWidth="1"/>
    <col min="11018" max="11020" width="5.125" style="9" customWidth="1"/>
    <col min="11021" max="11021" width="6.25" style="9" customWidth="1"/>
    <col min="11022" max="11022" width="5.125" style="9" customWidth="1"/>
    <col min="11023" max="11023" width="8.75" style="9" customWidth="1"/>
    <col min="11024" max="11024" width="2.125" style="9" customWidth="1"/>
    <col min="11025" max="11264" width="9" style="9"/>
    <col min="11265" max="11265" width="2.625" style="9" customWidth="1"/>
    <col min="11266" max="11266" width="8.625" style="9" customWidth="1"/>
    <col min="11267" max="11267" width="4.625" style="9" customWidth="1"/>
    <col min="11268" max="11268" width="7.125" style="9" customWidth="1"/>
    <col min="11269" max="11269" width="8.625" style="9" customWidth="1"/>
    <col min="11270" max="11270" width="4.625" style="9" customWidth="1"/>
    <col min="11271" max="11271" width="10.5" style="9" customWidth="1"/>
    <col min="11272" max="11272" width="6.125" style="9" customWidth="1"/>
    <col min="11273" max="11273" width="10.625" style="9" customWidth="1"/>
    <col min="11274" max="11276" width="5.125" style="9" customWidth="1"/>
    <col min="11277" max="11277" width="6.25" style="9" customWidth="1"/>
    <col min="11278" max="11278" width="5.125" style="9" customWidth="1"/>
    <col min="11279" max="11279" width="8.75" style="9" customWidth="1"/>
    <col min="11280" max="11280" width="2.125" style="9" customWidth="1"/>
    <col min="11281" max="11520" width="9" style="9"/>
    <col min="11521" max="11521" width="2.625" style="9" customWidth="1"/>
    <col min="11522" max="11522" width="8.625" style="9" customWidth="1"/>
    <col min="11523" max="11523" width="4.625" style="9" customWidth="1"/>
    <col min="11524" max="11524" width="7.125" style="9" customWidth="1"/>
    <col min="11525" max="11525" width="8.625" style="9" customWidth="1"/>
    <col min="11526" max="11526" width="4.625" style="9" customWidth="1"/>
    <col min="11527" max="11527" width="10.5" style="9" customWidth="1"/>
    <col min="11528" max="11528" width="6.125" style="9" customWidth="1"/>
    <col min="11529" max="11529" width="10.625" style="9" customWidth="1"/>
    <col min="11530" max="11532" width="5.125" style="9" customWidth="1"/>
    <col min="11533" max="11533" width="6.25" style="9" customWidth="1"/>
    <col min="11534" max="11534" width="5.125" style="9" customWidth="1"/>
    <col min="11535" max="11535" width="8.75" style="9" customWidth="1"/>
    <col min="11536" max="11536" width="2.125" style="9" customWidth="1"/>
    <col min="11537" max="11776" width="9" style="9"/>
    <col min="11777" max="11777" width="2.625" style="9" customWidth="1"/>
    <col min="11778" max="11778" width="8.625" style="9" customWidth="1"/>
    <col min="11779" max="11779" width="4.625" style="9" customWidth="1"/>
    <col min="11780" max="11780" width="7.125" style="9" customWidth="1"/>
    <col min="11781" max="11781" width="8.625" style="9" customWidth="1"/>
    <col min="11782" max="11782" width="4.625" style="9" customWidth="1"/>
    <col min="11783" max="11783" width="10.5" style="9" customWidth="1"/>
    <col min="11784" max="11784" width="6.125" style="9" customWidth="1"/>
    <col min="11785" max="11785" width="10.625" style="9" customWidth="1"/>
    <col min="11786" max="11788" width="5.125" style="9" customWidth="1"/>
    <col min="11789" max="11789" width="6.25" style="9" customWidth="1"/>
    <col min="11790" max="11790" width="5.125" style="9" customWidth="1"/>
    <col min="11791" max="11791" width="8.75" style="9" customWidth="1"/>
    <col min="11792" max="11792" width="2.125" style="9" customWidth="1"/>
    <col min="11793" max="12032" width="9" style="9"/>
    <col min="12033" max="12033" width="2.625" style="9" customWidth="1"/>
    <col min="12034" max="12034" width="8.625" style="9" customWidth="1"/>
    <col min="12035" max="12035" width="4.625" style="9" customWidth="1"/>
    <col min="12036" max="12036" width="7.125" style="9" customWidth="1"/>
    <col min="12037" max="12037" width="8.625" style="9" customWidth="1"/>
    <col min="12038" max="12038" width="4.625" style="9" customWidth="1"/>
    <col min="12039" max="12039" width="10.5" style="9" customWidth="1"/>
    <col min="12040" max="12040" width="6.125" style="9" customWidth="1"/>
    <col min="12041" max="12041" width="10.625" style="9" customWidth="1"/>
    <col min="12042" max="12044" width="5.125" style="9" customWidth="1"/>
    <col min="12045" max="12045" width="6.25" style="9" customWidth="1"/>
    <col min="12046" max="12046" width="5.125" style="9" customWidth="1"/>
    <col min="12047" max="12047" width="8.75" style="9" customWidth="1"/>
    <col min="12048" max="12048" width="2.125" style="9" customWidth="1"/>
    <col min="12049" max="12288" width="9" style="9"/>
    <col min="12289" max="12289" width="2.625" style="9" customWidth="1"/>
    <col min="12290" max="12290" width="8.625" style="9" customWidth="1"/>
    <col min="12291" max="12291" width="4.625" style="9" customWidth="1"/>
    <col min="12292" max="12292" width="7.125" style="9" customWidth="1"/>
    <col min="12293" max="12293" width="8.625" style="9" customWidth="1"/>
    <col min="12294" max="12294" width="4.625" style="9" customWidth="1"/>
    <col min="12295" max="12295" width="10.5" style="9" customWidth="1"/>
    <col min="12296" max="12296" width="6.125" style="9" customWidth="1"/>
    <col min="12297" max="12297" width="10.625" style="9" customWidth="1"/>
    <col min="12298" max="12300" width="5.125" style="9" customWidth="1"/>
    <col min="12301" max="12301" width="6.25" style="9" customWidth="1"/>
    <col min="12302" max="12302" width="5.125" style="9" customWidth="1"/>
    <col min="12303" max="12303" width="8.75" style="9" customWidth="1"/>
    <col min="12304" max="12304" width="2.125" style="9" customWidth="1"/>
    <col min="12305" max="12544" width="9" style="9"/>
    <col min="12545" max="12545" width="2.625" style="9" customWidth="1"/>
    <col min="12546" max="12546" width="8.625" style="9" customWidth="1"/>
    <col min="12547" max="12547" width="4.625" style="9" customWidth="1"/>
    <col min="12548" max="12548" width="7.125" style="9" customWidth="1"/>
    <col min="12549" max="12549" width="8.625" style="9" customWidth="1"/>
    <col min="12550" max="12550" width="4.625" style="9" customWidth="1"/>
    <col min="12551" max="12551" width="10.5" style="9" customWidth="1"/>
    <col min="12552" max="12552" width="6.125" style="9" customWidth="1"/>
    <col min="12553" max="12553" width="10.625" style="9" customWidth="1"/>
    <col min="12554" max="12556" width="5.125" style="9" customWidth="1"/>
    <col min="12557" max="12557" width="6.25" style="9" customWidth="1"/>
    <col min="12558" max="12558" width="5.125" style="9" customWidth="1"/>
    <col min="12559" max="12559" width="8.75" style="9" customWidth="1"/>
    <col min="12560" max="12560" width="2.125" style="9" customWidth="1"/>
    <col min="12561" max="12800" width="9" style="9"/>
    <col min="12801" max="12801" width="2.625" style="9" customWidth="1"/>
    <col min="12802" max="12802" width="8.625" style="9" customWidth="1"/>
    <col min="12803" max="12803" width="4.625" style="9" customWidth="1"/>
    <col min="12804" max="12804" width="7.125" style="9" customWidth="1"/>
    <col min="12805" max="12805" width="8.625" style="9" customWidth="1"/>
    <col min="12806" max="12806" width="4.625" style="9" customWidth="1"/>
    <col min="12807" max="12807" width="10.5" style="9" customWidth="1"/>
    <col min="12808" max="12808" width="6.125" style="9" customWidth="1"/>
    <col min="12809" max="12809" width="10.625" style="9" customWidth="1"/>
    <col min="12810" max="12812" width="5.125" style="9" customWidth="1"/>
    <col min="12813" max="12813" width="6.25" style="9" customWidth="1"/>
    <col min="12814" max="12814" width="5.125" style="9" customWidth="1"/>
    <col min="12815" max="12815" width="8.75" style="9" customWidth="1"/>
    <col min="12816" max="12816" width="2.125" style="9" customWidth="1"/>
    <col min="12817" max="13056" width="9" style="9"/>
    <col min="13057" max="13057" width="2.625" style="9" customWidth="1"/>
    <col min="13058" max="13058" width="8.625" style="9" customWidth="1"/>
    <col min="13059" max="13059" width="4.625" style="9" customWidth="1"/>
    <col min="13060" max="13060" width="7.125" style="9" customWidth="1"/>
    <col min="13061" max="13061" width="8.625" style="9" customWidth="1"/>
    <col min="13062" max="13062" width="4.625" style="9" customWidth="1"/>
    <col min="13063" max="13063" width="10.5" style="9" customWidth="1"/>
    <col min="13064" max="13064" width="6.125" style="9" customWidth="1"/>
    <col min="13065" max="13065" width="10.625" style="9" customWidth="1"/>
    <col min="13066" max="13068" width="5.125" style="9" customWidth="1"/>
    <col min="13069" max="13069" width="6.25" style="9" customWidth="1"/>
    <col min="13070" max="13070" width="5.125" style="9" customWidth="1"/>
    <col min="13071" max="13071" width="8.75" style="9" customWidth="1"/>
    <col min="13072" max="13072" width="2.125" style="9" customWidth="1"/>
    <col min="13073" max="13312" width="9" style="9"/>
    <col min="13313" max="13313" width="2.625" style="9" customWidth="1"/>
    <col min="13314" max="13314" width="8.625" style="9" customWidth="1"/>
    <col min="13315" max="13315" width="4.625" style="9" customWidth="1"/>
    <col min="13316" max="13316" width="7.125" style="9" customWidth="1"/>
    <col min="13317" max="13317" width="8.625" style="9" customWidth="1"/>
    <col min="13318" max="13318" width="4.625" style="9" customWidth="1"/>
    <col min="13319" max="13319" width="10.5" style="9" customWidth="1"/>
    <col min="13320" max="13320" width="6.125" style="9" customWidth="1"/>
    <col min="13321" max="13321" width="10.625" style="9" customWidth="1"/>
    <col min="13322" max="13324" width="5.125" style="9" customWidth="1"/>
    <col min="13325" max="13325" width="6.25" style="9" customWidth="1"/>
    <col min="13326" max="13326" width="5.125" style="9" customWidth="1"/>
    <col min="13327" max="13327" width="8.75" style="9" customWidth="1"/>
    <col min="13328" max="13328" width="2.125" style="9" customWidth="1"/>
    <col min="13329" max="13568" width="9" style="9"/>
    <col min="13569" max="13569" width="2.625" style="9" customWidth="1"/>
    <col min="13570" max="13570" width="8.625" style="9" customWidth="1"/>
    <col min="13571" max="13571" width="4.625" style="9" customWidth="1"/>
    <col min="13572" max="13572" width="7.125" style="9" customWidth="1"/>
    <col min="13573" max="13573" width="8.625" style="9" customWidth="1"/>
    <col min="13574" max="13574" width="4.625" style="9" customWidth="1"/>
    <col min="13575" max="13575" width="10.5" style="9" customWidth="1"/>
    <col min="13576" max="13576" width="6.125" style="9" customWidth="1"/>
    <col min="13577" max="13577" width="10.625" style="9" customWidth="1"/>
    <col min="13578" max="13580" width="5.125" style="9" customWidth="1"/>
    <col min="13581" max="13581" width="6.25" style="9" customWidth="1"/>
    <col min="13582" max="13582" width="5.125" style="9" customWidth="1"/>
    <col min="13583" max="13583" width="8.75" style="9" customWidth="1"/>
    <col min="13584" max="13584" width="2.125" style="9" customWidth="1"/>
    <col min="13585" max="13824" width="9" style="9"/>
    <col min="13825" max="13825" width="2.625" style="9" customWidth="1"/>
    <col min="13826" max="13826" width="8.625" style="9" customWidth="1"/>
    <col min="13827" max="13827" width="4.625" style="9" customWidth="1"/>
    <col min="13828" max="13828" width="7.125" style="9" customWidth="1"/>
    <col min="13829" max="13829" width="8.625" style="9" customWidth="1"/>
    <col min="13830" max="13830" width="4.625" style="9" customWidth="1"/>
    <col min="13831" max="13831" width="10.5" style="9" customWidth="1"/>
    <col min="13832" max="13832" width="6.125" style="9" customWidth="1"/>
    <col min="13833" max="13833" width="10.625" style="9" customWidth="1"/>
    <col min="13834" max="13836" width="5.125" style="9" customWidth="1"/>
    <col min="13837" max="13837" width="6.25" style="9" customWidth="1"/>
    <col min="13838" max="13838" width="5.125" style="9" customWidth="1"/>
    <col min="13839" max="13839" width="8.75" style="9" customWidth="1"/>
    <col min="13840" max="13840" width="2.125" style="9" customWidth="1"/>
    <col min="13841" max="14080" width="9" style="9"/>
    <col min="14081" max="14081" width="2.625" style="9" customWidth="1"/>
    <col min="14082" max="14082" width="8.625" style="9" customWidth="1"/>
    <col min="14083" max="14083" width="4.625" style="9" customWidth="1"/>
    <col min="14084" max="14084" width="7.125" style="9" customWidth="1"/>
    <col min="14085" max="14085" width="8.625" style="9" customWidth="1"/>
    <col min="14086" max="14086" width="4.625" style="9" customWidth="1"/>
    <col min="14087" max="14087" width="10.5" style="9" customWidth="1"/>
    <col min="14088" max="14088" width="6.125" style="9" customWidth="1"/>
    <col min="14089" max="14089" width="10.625" style="9" customWidth="1"/>
    <col min="14090" max="14092" width="5.125" style="9" customWidth="1"/>
    <col min="14093" max="14093" width="6.25" style="9" customWidth="1"/>
    <col min="14094" max="14094" width="5.125" style="9" customWidth="1"/>
    <col min="14095" max="14095" width="8.75" style="9" customWidth="1"/>
    <col min="14096" max="14096" width="2.125" style="9" customWidth="1"/>
    <col min="14097" max="14336" width="9" style="9"/>
    <col min="14337" max="14337" width="2.625" style="9" customWidth="1"/>
    <col min="14338" max="14338" width="8.625" style="9" customWidth="1"/>
    <col min="14339" max="14339" width="4.625" style="9" customWidth="1"/>
    <col min="14340" max="14340" width="7.125" style="9" customWidth="1"/>
    <col min="14341" max="14341" width="8.625" style="9" customWidth="1"/>
    <col min="14342" max="14342" width="4.625" style="9" customWidth="1"/>
    <col min="14343" max="14343" width="10.5" style="9" customWidth="1"/>
    <col min="14344" max="14344" width="6.125" style="9" customWidth="1"/>
    <col min="14345" max="14345" width="10.625" style="9" customWidth="1"/>
    <col min="14346" max="14348" width="5.125" style="9" customWidth="1"/>
    <col min="14349" max="14349" width="6.25" style="9" customWidth="1"/>
    <col min="14350" max="14350" width="5.125" style="9" customWidth="1"/>
    <col min="14351" max="14351" width="8.75" style="9" customWidth="1"/>
    <col min="14352" max="14352" width="2.125" style="9" customWidth="1"/>
    <col min="14353" max="14592" width="9" style="9"/>
    <col min="14593" max="14593" width="2.625" style="9" customWidth="1"/>
    <col min="14594" max="14594" width="8.625" style="9" customWidth="1"/>
    <col min="14595" max="14595" width="4.625" style="9" customWidth="1"/>
    <col min="14596" max="14596" width="7.125" style="9" customWidth="1"/>
    <col min="14597" max="14597" width="8.625" style="9" customWidth="1"/>
    <col min="14598" max="14598" width="4.625" style="9" customWidth="1"/>
    <col min="14599" max="14599" width="10.5" style="9" customWidth="1"/>
    <col min="14600" max="14600" width="6.125" style="9" customWidth="1"/>
    <col min="14601" max="14601" width="10.625" style="9" customWidth="1"/>
    <col min="14602" max="14604" width="5.125" style="9" customWidth="1"/>
    <col min="14605" max="14605" width="6.25" style="9" customWidth="1"/>
    <col min="14606" max="14606" width="5.125" style="9" customWidth="1"/>
    <col min="14607" max="14607" width="8.75" style="9" customWidth="1"/>
    <col min="14608" max="14608" width="2.125" style="9" customWidth="1"/>
    <col min="14609" max="14848" width="9" style="9"/>
    <col min="14849" max="14849" width="2.625" style="9" customWidth="1"/>
    <col min="14850" max="14850" width="8.625" style="9" customWidth="1"/>
    <col min="14851" max="14851" width="4.625" style="9" customWidth="1"/>
    <col min="14852" max="14852" width="7.125" style="9" customWidth="1"/>
    <col min="14853" max="14853" width="8.625" style="9" customWidth="1"/>
    <col min="14854" max="14854" width="4.625" style="9" customWidth="1"/>
    <col min="14855" max="14855" width="10.5" style="9" customWidth="1"/>
    <col min="14856" max="14856" width="6.125" style="9" customWidth="1"/>
    <col min="14857" max="14857" width="10.625" style="9" customWidth="1"/>
    <col min="14858" max="14860" width="5.125" style="9" customWidth="1"/>
    <col min="14861" max="14861" width="6.25" style="9" customWidth="1"/>
    <col min="14862" max="14862" width="5.125" style="9" customWidth="1"/>
    <col min="14863" max="14863" width="8.75" style="9" customWidth="1"/>
    <col min="14864" max="14864" width="2.125" style="9" customWidth="1"/>
    <col min="14865" max="15104" width="9" style="9"/>
    <col min="15105" max="15105" width="2.625" style="9" customWidth="1"/>
    <col min="15106" max="15106" width="8.625" style="9" customWidth="1"/>
    <col min="15107" max="15107" width="4.625" style="9" customWidth="1"/>
    <col min="15108" max="15108" width="7.125" style="9" customWidth="1"/>
    <col min="15109" max="15109" width="8.625" style="9" customWidth="1"/>
    <col min="15110" max="15110" width="4.625" style="9" customWidth="1"/>
    <col min="15111" max="15111" width="10.5" style="9" customWidth="1"/>
    <col min="15112" max="15112" width="6.125" style="9" customWidth="1"/>
    <col min="15113" max="15113" width="10.625" style="9" customWidth="1"/>
    <col min="15114" max="15116" width="5.125" style="9" customWidth="1"/>
    <col min="15117" max="15117" width="6.25" style="9" customWidth="1"/>
    <col min="15118" max="15118" width="5.125" style="9" customWidth="1"/>
    <col min="15119" max="15119" width="8.75" style="9" customWidth="1"/>
    <col min="15120" max="15120" width="2.125" style="9" customWidth="1"/>
    <col min="15121" max="15360" width="9" style="9"/>
    <col min="15361" max="15361" width="2.625" style="9" customWidth="1"/>
    <col min="15362" max="15362" width="8.625" style="9" customWidth="1"/>
    <col min="15363" max="15363" width="4.625" style="9" customWidth="1"/>
    <col min="15364" max="15364" width="7.125" style="9" customWidth="1"/>
    <col min="15365" max="15365" width="8.625" style="9" customWidth="1"/>
    <col min="15366" max="15366" width="4.625" style="9" customWidth="1"/>
    <col min="15367" max="15367" width="10.5" style="9" customWidth="1"/>
    <col min="15368" max="15368" width="6.125" style="9" customWidth="1"/>
    <col min="15369" max="15369" width="10.625" style="9" customWidth="1"/>
    <col min="15370" max="15372" width="5.125" style="9" customWidth="1"/>
    <col min="15373" max="15373" width="6.25" style="9" customWidth="1"/>
    <col min="15374" max="15374" width="5.125" style="9" customWidth="1"/>
    <col min="15375" max="15375" width="8.75" style="9" customWidth="1"/>
    <col min="15376" max="15376" width="2.125" style="9" customWidth="1"/>
    <col min="15377" max="15616" width="9" style="9"/>
    <col min="15617" max="15617" width="2.625" style="9" customWidth="1"/>
    <col min="15618" max="15618" width="8.625" style="9" customWidth="1"/>
    <col min="15619" max="15619" width="4.625" style="9" customWidth="1"/>
    <col min="15620" max="15620" width="7.125" style="9" customWidth="1"/>
    <col min="15621" max="15621" width="8.625" style="9" customWidth="1"/>
    <col min="15622" max="15622" width="4.625" style="9" customWidth="1"/>
    <col min="15623" max="15623" width="10.5" style="9" customWidth="1"/>
    <col min="15624" max="15624" width="6.125" style="9" customWidth="1"/>
    <col min="15625" max="15625" width="10.625" style="9" customWidth="1"/>
    <col min="15626" max="15628" width="5.125" style="9" customWidth="1"/>
    <col min="15629" max="15629" width="6.25" style="9" customWidth="1"/>
    <col min="15630" max="15630" width="5.125" style="9" customWidth="1"/>
    <col min="15631" max="15631" width="8.75" style="9" customWidth="1"/>
    <col min="15632" max="15632" width="2.125" style="9" customWidth="1"/>
    <col min="15633" max="15872" width="9" style="9"/>
    <col min="15873" max="15873" width="2.625" style="9" customWidth="1"/>
    <col min="15874" max="15874" width="8.625" style="9" customWidth="1"/>
    <col min="15875" max="15875" width="4.625" style="9" customWidth="1"/>
    <col min="15876" max="15876" width="7.125" style="9" customWidth="1"/>
    <col min="15877" max="15877" width="8.625" style="9" customWidth="1"/>
    <col min="15878" max="15878" width="4.625" style="9" customWidth="1"/>
    <col min="15879" max="15879" width="10.5" style="9" customWidth="1"/>
    <col min="15880" max="15880" width="6.125" style="9" customWidth="1"/>
    <col min="15881" max="15881" width="10.625" style="9" customWidth="1"/>
    <col min="15882" max="15884" width="5.125" style="9" customWidth="1"/>
    <col min="15885" max="15885" width="6.25" style="9" customWidth="1"/>
    <col min="15886" max="15886" width="5.125" style="9" customWidth="1"/>
    <col min="15887" max="15887" width="8.75" style="9" customWidth="1"/>
    <col min="15888" max="15888" width="2.125" style="9" customWidth="1"/>
    <col min="15889" max="16128" width="9" style="9"/>
    <col min="16129" max="16129" width="2.625" style="9" customWidth="1"/>
    <col min="16130" max="16130" width="8.625" style="9" customWidth="1"/>
    <col min="16131" max="16131" width="4.625" style="9" customWidth="1"/>
    <col min="16132" max="16132" width="7.125" style="9" customWidth="1"/>
    <col min="16133" max="16133" width="8.625" style="9" customWidth="1"/>
    <col min="16134" max="16134" width="4.625" style="9" customWidth="1"/>
    <col min="16135" max="16135" width="10.5" style="9" customWidth="1"/>
    <col min="16136" max="16136" width="6.125" style="9" customWidth="1"/>
    <col min="16137" max="16137" width="10.625" style="9" customWidth="1"/>
    <col min="16138" max="16140" width="5.125" style="9" customWidth="1"/>
    <col min="16141" max="16141" width="6.25" style="9" customWidth="1"/>
    <col min="16142" max="16142" width="5.125" style="9" customWidth="1"/>
    <col min="16143" max="16143" width="8.75" style="9" customWidth="1"/>
    <col min="16144" max="16144" width="2.125" style="9" customWidth="1"/>
    <col min="16145" max="16384" width="9" style="9"/>
  </cols>
  <sheetData>
    <row r="1" spans="1:16" ht="14.45" customHeight="1" x14ac:dyDescent="0.15"/>
    <row r="2" spans="1:16" ht="24.75" x14ac:dyDescent="0.15">
      <c r="A2" s="1397" t="s">
        <v>811</v>
      </c>
      <c r="B2" s="1397"/>
      <c r="C2" s="1397"/>
      <c r="D2" s="1397"/>
      <c r="E2" s="1397"/>
      <c r="F2" s="1397"/>
      <c r="G2" s="1397"/>
      <c r="H2" s="1397"/>
      <c r="I2" s="1397"/>
      <c r="J2" s="1397"/>
      <c r="K2" s="1397"/>
      <c r="L2" s="1397"/>
      <c r="M2" s="1397"/>
      <c r="N2" s="1397"/>
      <c r="O2" s="1397"/>
      <c r="P2" s="1397"/>
    </row>
    <row r="3" spans="1:16" ht="14.45" customHeight="1" x14ac:dyDescent="0.15"/>
    <row r="4" spans="1:16" ht="14.45" customHeight="1" x14ac:dyDescent="0.15"/>
    <row r="5" spans="1:16" ht="21.2" customHeight="1" x14ac:dyDescent="0.15">
      <c r="D5" s="1393" t="s">
        <v>757</v>
      </c>
      <c r="E5" s="1393"/>
      <c r="F5" s="1071"/>
      <c r="K5" s="1393" t="s">
        <v>745</v>
      </c>
      <c r="L5" s="1393"/>
      <c r="M5" s="1393"/>
      <c r="N5" s="1071"/>
    </row>
    <row r="6" spans="1:16" ht="14.45" customHeight="1" x14ac:dyDescent="0.15">
      <c r="D6" s="1398"/>
      <c r="E6" s="1398"/>
      <c r="F6" s="1398"/>
      <c r="G6" s="1398"/>
    </row>
    <row r="7" spans="1:16" ht="14.45" customHeight="1" x14ac:dyDescent="0.15">
      <c r="B7" s="11"/>
      <c r="E7" s="11"/>
      <c r="J7" s="1071"/>
      <c r="K7" s="1071"/>
      <c r="L7" s="1071"/>
      <c r="M7" s="1071"/>
      <c r="N7" s="1071"/>
    </row>
    <row r="8" spans="1:16" ht="14.45" customHeight="1" x14ac:dyDescent="0.15">
      <c r="C8" s="1383" t="s">
        <v>812</v>
      </c>
      <c r="D8" s="1383"/>
      <c r="E8" s="1383"/>
      <c r="F8" s="1383"/>
      <c r="J8" s="1383" t="s">
        <v>813</v>
      </c>
      <c r="K8" s="1383"/>
      <c r="L8" s="1383"/>
      <c r="M8" s="1383"/>
      <c r="N8" s="12"/>
    </row>
    <row r="9" spans="1:16" ht="14.45" customHeight="1" x14ac:dyDescent="0.15">
      <c r="C9" s="1383" t="s">
        <v>814</v>
      </c>
      <c r="D9" s="1383"/>
      <c r="E9" s="1383"/>
      <c r="F9" s="1383"/>
      <c r="I9" s="1396" t="s">
        <v>815</v>
      </c>
      <c r="J9" s="1396"/>
      <c r="K9" s="1396"/>
      <c r="L9" s="1396"/>
      <c r="M9" s="1396"/>
      <c r="N9" s="1396"/>
      <c r="O9" s="1396"/>
    </row>
    <row r="10" spans="1:16" ht="14.45" customHeight="1" x14ac:dyDescent="0.15"/>
    <row r="11" spans="1:16" ht="14.45" customHeight="1" x14ac:dyDescent="0.15">
      <c r="B11" s="1387" t="str">
        <f>"  "&amp;D5&amp;"月１日現在の静岡県の総人口(外国人を含む。)は"</f>
        <v xml:space="preserve">  12月１日現在の静岡県の総人口(外国人を含む。)は</v>
      </c>
      <c r="C11" s="1387"/>
      <c r="D11" s="1387"/>
      <c r="E11" s="1387"/>
      <c r="F11" s="1387"/>
      <c r="G11" s="1387"/>
      <c r="I11" s="1388" t="str">
        <f>"　"&amp;K5&amp;"月の有効求人倍率（季節調整値）は、1.21倍となり、"</f>
        <v>　11月の有効求人倍率（季節調整値）は、1.21倍となり、</v>
      </c>
      <c r="J11" s="1388"/>
      <c r="K11" s="1388"/>
      <c r="L11" s="1388"/>
      <c r="M11" s="1388"/>
      <c r="N11" s="1388"/>
      <c r="O11" s="1388"/>
    </row>
    <row r="12" spans="1:16" ht="14.45" customHeight="1" x14ac:dyDescent="0.15">
      <c r="B12" s="13" t="s">
        <v>816</v>
      </c>
      <c r="C12" s="1252"/>
      <c r="D12" s="1252"/>
      <c r="E12" s="1252"/>
      <c r="F12" s="1252"/>
      <c r="G12" s="1252"/>
      <c r="I12" s="1389" t="s">
        <v>817</v>
      </c>
      <c r="J12" s="1389"/>
      <c r="K12" s="1389"/>
      <c r="L12" s="1389"/>
      <c r="M12" s="1249"/>
      <c r="N12" s="1249"/>
      <c r="O12" s="1249"/>
    </row>
    <row r="13" spans="1:16" ht="14.45" customHeight="1" x14ac:dyDescent="0.15">
      <c r="B13" s="1249" t="s">
        <v>818</v>
      </c>
      <c r="C13" s="1249"/>
      <c r="D13" s="1249"/>
      <c r="E13" s="1249"/>
      <c r="F13" s="1249"/>
      <c r="G13" s="1249"/>
      <c r="I13" s="1388" t="str">
        <f>"　新規求人倍率（季節調整値）は、2.15倍となり、前月を"</f>
        <v>　新規求人倍率（季節調整値）は、2.15倍となり、前月を</v>
      </c>
      <c r="J13" s="1388"/>
      <c r="K13" s="1388"/>
      <c r="L13" s="1388"/>
      <c r="M13" s="1388"/>
      <c r="N13" s="1388"/>
      <c r="O13" s="1388"/>
    </row>
    <row r="14" spans="1:16" ht="14.45" customHeight="1" x14ac:dyDescent="0.15">
      <c r="B14" s="1249"/>
      <c r="C14" s="1249"/>
      <c r="D14" s="1249"/>
      <c r="E14" s="1249"/>
      <c r="F14" s="1071"/>
      <c r="G14" s="1071"/>
      <c r="I14" s="1389" t="s">
        <v>819</v>
      </c>
      <c r="J14" s="1389"/>
      <c r="K14" s="1389"/>
      <c r="L14" s="1389"/>
      <c r="M14" s="1249"/>
      <c r="N14" s="1249"/>
      <c r="O14" s="1249"/>
    </row>
    <row r="15" spans="1:16" ht="14.45" customHeight="1" x14ac:dyDescent="0.15">
      <c r="D15" s="11"/>
      <c r="G15" s="14"/>
      <c r="I15" s="7"/>
      <c r="J15" s="7"/>
      <c r="K15" s="7"/>
      <c r="L15" s="7"/>
      <c r="M15" s="7"/>
      <c r="N15" s="7"/>
      <c r="O15" s="7"/>
    </row>
    <row r="16" spans="1:16" ht="14.45" customHeight="1" x14ac:dyDescent="0.15">
      <c r="B16" s="1390"/>
      <c r="C16" s="1390"/>
      <c r="D16" s="1390"/>
      <c r="E16" s="1390"/>
      <c r="F16" s="1390"/>
      <c r="G16" s="1390"/>
      <c r="I16" s="1071"/>
      <c r="J16" s="1071"/>
      <c r="K16" s="1071"/>
      <c r="L16" s="1071"/>
      <c r="M16" s="1071"/>
      <c r="N16" s="1071"/>
      <c r="O16" s="1071"/>
    </row>
    <row r="17" spans="1:25" ht="14.45" customHeight="1" x14ac:dyDescent="0.15">
      <c r="B17" s="1391"/>
      <c r="C17" s="1391"/>
      <c r="D17" s="1391"/>
      <c r="E17" s="1391"/>
      <c r="F17" s="1391"/>
      <c r="G17" s="1391"/>
      <c r="I17" s="1071"/>
      <c r="J17" s="1071"/>
      <c r="K17" s="1071"/>
      <c r="L17" s="1071"/>
      <c r="M17" s="1071"/>
      <c r="N17" s="1071"/>
      <c r="O17" s="1071"/>
    </row>
    <row r="18" spans="1:25" ht="14.45" customHeight="1" x14ac:dyDescent="0.15">
      <c r="B18" s="15"/>
      <c r="C18" s="15"/>
      <c r="D18" s="16"/>
      <c r="E18" s="15"/>
      <c r="F18" s="15"/>
      <c r="G18" s="17"/>
      <c r="I18" s="1071"/>
      <c r="J18" s="1071"/>
      <c r="K18" s="1071"/>
      <c r="L18" s="1071"/>
      <c r="M18" s="1071"/>
      <c r="N18" s="1071"/>
      <c r="O18" s="1071"/>
    </row>
    <row r="19" spans="1:25" ht="20.45" customHeight="1" x14ac:dyDescent="0.15">
      <c r="B19" s="18"/>
      <c r="C19" s="1071"/>
      <c r="D19" s="1251"/>
      <c r="E19" s="1071"/>
      <c r="F19" s="1071"/>
      <c r="G19" s="19"/>
      <c r="I19" s="18"/>
      <c r="J19" s="1071"/>
      <c r="K19" s="1071"/>
      <c r="L19" s="1071"/>
      <c r="M19" s="1071"/>
      <c r="N19" s="1071"/>
      <c r="O19" s="20"/>
    </row>
    <row r="20" spans="1:25" x14ac:dyDescent="0.15">
      <c r="B20" s="1392"/>
      <c r="C20" s="1392"/>
      <c r="D20" s="1392"/>
      <c r="E20" s="1392"/>
      <c r="F20" s="1392"/>
      <c r="G20" s="1392"/>
      <c r="I20" s="21"/>
      <c r="J20" s="22"/>
      <c r="K20" s="22"/>
      <c r="L20" s="22"/>
      <c r="M20" s="22"/>
      <c r="N20" s="22"/>
      <c r="O20" s="23"/>
    </row>
    <row r="21" spans="1:25" ht="20.45" customHeight="1" x14ac:dyDescent="0.15">
      <c r="B21" s="1250"/>
      <c r="C21" s="1251"/>
      <c r="D21" s="24"/>
      <c r="E21" s="1250"/>
      <c r="F21" s="1251"/>
      <c r="G21" s="24"/>
      <c r="I21" s="1250"/>
      <c r="J21" s="25"/>
      <c r="K21" s="25"/>
      <c r="L21" s="25"/>
      <c r="M21" s="25"/>
      <c r="N21" s="25"/>
      <c r="O21" s="26"/>
    </row>
    <row r="22" spans="1:25" ht="20.45" customHeight="1" x14ac:dyDescent="0.15">
      <c r="B22" s="1250"/>
      <c r="C22" s="1251"/>
      <c r="D22" s="24"/>
      <c r="E22" s="1250"/>
      <c r="F22" s="1251"/>
      <c r="G22" s="24"/>
      <c r="I22" s="1250"/>
      <c r="J22" s="25"/>
      <c r="K22" s="25"/>
      <c r="L22" s="25"/>
      <c r="M22" s="25"/>
      <c r="N22" s="25"/>
      <c r="O22" s="26"/>
    </row>
    <row r="23" spans="1:25" ht="20.45" customHeight="1" x14ac:dyDescent="0.15">
      <c r="A23" s="27"/>
      <c r="B23" s="27"/>
      <c r="C23" s="27"/>
      <c r="D23" s="27"/>
      <c r="E23" s="27"/>
      <c r="F23" s="27"/>
      <c r="G23" s="27"/>
    </row>
    <row r="24" spans="1:25" ht="14.45" customHeight="1" x14ac:dyDescent="0.15">
      <c r="A24" s="27"/>
      <c r="B24" s="27"/>
      <c r="C24" s="27"/>
      <c r="D24" s="27"/>
      <c r="E24" s="27"/>
      <c r="F24" s="27"/>
      <c r="G24" s="27"/>
      <c r="M24" s="7" t="s">
        <v>820</v>
      </c>
      <c r="Y24" s="7"/>
    </row>
    <row r="25" spans="1:25" ht="14.25" customHeight="1" x14ac:dyDescent="0.15">
      <c r="A25" s="27"/>
      <c r="B25" s="27"/>
      <c r="C25" s="27"/>
      <c r="D25" s="27"/>
      <c r="E25" s="27"/>
      <c r="F25" s="1394"/>
      <c r="G25" s="1394"/>
      <c r="M25" s="7" t="s">
        <v>821</v>
      </c>
      <c r="N25" s="7"/>
      <c r="O25" s="1071"/>
      <c r="Y25" s="7"/>
    </row>
    <row r="26" spans="1:25" ht="14.45" customHeight="1" x14ac:dyDescent="0.15">
      <c r="B26" s="28"/>
      <c r="C26" s="28"/>
      <c r="D26" s="28"/>
      <c r="E26" s="28"/>
      <c r="F26" s="1394"/>
      <c r="G26" s="1394"/>
    </row>
    <row r="27" spans="1:25" ht="14.45" customHeight="1" x14ac:dyDescent="0.15">
      <c r="A27" s="1071"/>
      <c r="B27" s="1071"/>
      <c r="C27" s="1071"/>
      <c r="D27" s="1071"/>
      <c r="E27" s="1071"/>
      <c r="F27" s="1071"/>
      <c r="G27" s="1071"/>
      <c r="H27" s="1071"/>
      <c r="I27" s="1071"/>
      <c r="J27" s="1071"/>
      <c r="K27" s="1071"/>
      <c r="L27" s="1071"/>
      <c r="M27" s="29"/>
      <c r="N27" s="1071"/>
      <c r="O27" s="1071"/>
      <c r="P27" s="1071"/>
    </row>
    <row r="28" spans="1:25" ht="21.2" customHeight="1" x14ac:dyDescent="0.15">
      <c r="A28" s="1071"/>
      <c r="B28" s="1071"/>
      <c r="C28" s="1071"/>
      <c r="D28" s="1393" t="s">
        <v>745</v>
      </c>
      <c r="E28" s="1393"/>
      <c r="F28" s="1395"/>
      <c r="G28" s="1395"/>
      <c r="H28" s="1071"/>
      <c r="I28" s="1071"/>
      <c r="J28" s="1071"/>
      <c r="K28" s="1393" t="s">
        <v>741</v>
      </c>
      <c r="L28" s="1393"/>
      <c r="M28" s="1393"/>
      <c r="N28" s="1071"/>
      <c r="O28" s="1071"/>
      <c r="P28" s="1071"/>
    </row>
    <row r="29" spans="1:25" ht="14.45" customHeight="1" x14ac:dyDescent="0.15">
      <c r="A29" s="1071"/>
      <c r="B29" s="1071"/>
      <c r="C29" s="1071"/>
      <c r="D29" s="1071"/>
      <c r="E29" s="1071"/>
      <c r="F29" s="1071"/>
      <c r="G29" s="1071"/>
      <c r="H29" s="1071"/>
      <c r="I29" s="1071"/>
      <c r="J29" s="1071"/>
      <c r="K29" s="1071"/>
      <c r="L29" s="1071"/>
      <c r="M29" s="1071"/>
      <c r="N29" s="1071"/>
      <c r="O29" s="1071"/>
      <c r="P29" s="1071"/>
    </row>
    <row r="30" spans="1:25" ht="14.45" customHeight="1" x14ac:dyDescent="0.15">
      <c r="A30" s="1071"/>
      <c r="B30" s="1071"/>
      <c r="C30" s="1071"/>
      <c r="D30" s="1071"/>
      <c r="E30" s="1071"/>
      <c r="F30" s="1071"/>
      <c r="G30" s="1071"/>
      <c r="H30" s="1071"/>
      <c r="I30" s="15"/>
      <c r="J30" s="1071"/>
      <c r="K30" s="1071"/>
      <c r="L30" s="1071"/>
      <c r="M30" s="1071"/>
      <c r="N30" s="1071"/>
      <c r="O30" s="1071"/>
      <c r="P30" s="1071"/>
    </row>
    <row r="31" spans="1:25" ht="14.45" customHeight="1" x14ac:dyDescent="0.15">
      <c r="A31" s="1071"/>
      <c r="B31" s="1383" t="s">
        <v>822</v>
      </c>
      <c r="C31" s="1383"/>
      <c r="D31" s="1383"/>
      <c r="E31" s="1383"/>
      <c r="F31" s="1383"/>
      <c r="G31" s="1383"/>
      <c r="H31" s="1071"/>
      <c r="I31" s="1383" t="s">
        <v>823</v>
      </c>
      <c r="J31" s="1383"/>
      <c r="K31" s="1383"/>
      <c r="L31" s="1383"/>
      <c r="M31" s="1383"/>
      <c r="N31" s="1383"/>
      <c r="O31" s="1383"/>
      <c r="P31" s="1071"/>
    </row>
    <row r="32" spans="1:25" ht="14.45" customHeight="1" x14ac:dyDescent="0.15">
      <c r="A32" s="1071"/>
      <c r="B32" s="1383" t="s">
        <v>824</v>
      </c>
      <c r="C32" s="1383"/>
      <c r="D32" s="1383"/>
      <c r="E32" s="1383"/>
      <c r="F32" s="1383"/>
      <c r="G32" s="1383"/>
      <c r="H32" s="1071"/>
      <c r="I32" s="1384" t="s">
        <v>825</v>
      </c>
      <c r="J32" s="1384"/>
      <c r="K32" s="1384"/>
      <c r="L32" s="1384"/>
      <c r="M32" s="1384"/>
      <c r="N32" s="1384"/>
      <c r="O32" s="1384"/>
      <c r="P32" s="1071"/>
    </row>
    <row r="33" spans="1:18" ht="14.45" customHeight="1" x14ac:dyDescent="0.15">
      <c r="A33" s="1071"/>
      <c r="B33" s="1071"/>
      <c r="C33" s="1071"/>
      <c r="D33" s="1071"/>
      <c r="E33" s="1071"/>
      <c r="F33" s="1071"/>
      <c r="G33" s="1071"/>
      <c r="H33" s="1071"/>
      <c r="I33" s="1386"/>
      <c r="J33" s="1386"/>
      <c r="K33" s="1386"/>
      <c r="L33" s="1386"/>
      <c r="M33" s="1386"/>
      <c r="N33" s="1386"/>
      <c r="O33" s="1386"/>
      <c r="P33" s="1071"/>
    </row>
    <row r="34" spans="1:18" ht="14.45" customHeight="1" x14ac:dyDescent="0.15">
      <c r="A34" s="1071"/>
      <c r="B34" s="1385" t="str">
        <f>"　"&amp;D28&amp;"月の静岡市の消費者物価指数(令和2(2020)年＝100）は"</f>
        <v>　11月の静岡市の消費者物価指数(令和2(2020)年＝100）は</v>
      </c>
      <c r="C34" s="1385"/>
      <c r="D34" s="1385"/>
      <c r="E34" s="1385"/>
      <c r="F34" s="1385"/>
      <c r="G34" s="1385"/>
      <c r="H34" s="1071"/>
      <c r="I34" s="1381" t="str">
        <f>"　"&amp;K28&amp;"月の景気動向指数（CI一致指数）を前月と比較すると"</f>
        <v>　10月の景気動向指数（CI一致指数）を前月と比較すると</v>
      </c>
      <c r="J34" s="1381"/>
      <c r="K34" s="1381"/>
      <c r="L34" s="1381"/>
      <c r="M34" s="1381"/>
      <c r="N34" s="1381"/>
      <c r="O34" s="1381"/>
      <c r="P34" s="1071"/>
    </row>
    <row r="35" spans="1:18" ht="14.45" customHeight="1" x14ac:dyDescent="0.15">
      <c r="A35" s="1071"/>
      <c r="B35" s="1385" t="s">
        <v>826</v>
      </c>
      <c r="C35" s="1385"/>
      <c r="D35" s="1385"/>
      <c r="E35" s="1385"/>
      <c r="F35" s="1385"/>
      <c r="G35" s="1385"/>
      <c r="H35" s="1071"/>
      <c r="I35" s="1381" t="s">
        <v>827</v>
      </c>
      <c r="J35" s="1381"/>
      <c r="K35" s="1381"/>
      <c r="L35" s="1381"/>
      <c r="M35" s="1381"/>
      <c r="N35" s="1381"/>
      <c r="O35" s="1381"/>
      <c r="P35" s="1071"/>
    </row>
    <row r="36" spans="1:18" ht="16.5" customHeight="1" x14ac:dyDescent="0.15">
      <c r="A36" s="1071"/>
      <c r="B36" s="1361" t="s">
        <v>828</v>
      </c>
      <c r="C36" s="1361"/>
      <c r="D36" s="1361"/>
      <c r="E36" s="1361"/>
      <c r="F36" s="1361"/>
      <c r="G36" s="1361"/>
      <c r="H36" s="1071"/>
      <c r="I36" s="1381" t="s">
        <v>829</v>
      </c>
      <c r="J36" s="1381"/>
      <c r="K36" s="1381"/>
      <c r="L36" s="1381"/>
      <c r="M36" s="1381"/>
      <c r="N36" s="1381"/>
      <c r="O36" s="1381"/>
      <c r="P36" s="1071"/>
    </row>
    <row r="37" spans="1:18" ht="14.45" customHeight="1" x14ac:dyDescent="0.15">
      <c r="A37" s="1071"/>
      <c r="B37" s="1071"/>
      <c r="C37" s="1071"/>
      <c r="D37" s="1071"/>
      <c r="E37" s="1071"/>
      <c r="F37" s="1071"/>
      <c r="G37" s="1071"/>
      <c r="I37" s="1382" t="s">
        <v>830</v>
      </c>
      <c r="J37" s="1382"/>
      <c r="K37" s="1382"/>
      <c r="L37" s="1382"/>
      <c r="M37" s="1382"/>
      <c r="N37" s="1382"/>
      <c r="O37" s="1382"/>
      <c r="P37" s="1071"/>
    </row>
    <row r="38" spans="1:18" ht="14.45" customHeight="1" x14ac:dyDescent="0.15">
      <c r="A38" s="30"/>
      <c r="B38" s="30"/>
      <c r="C38" s="1071"/>
      <c r="D38" s="1071"/>
      <c r="E38" s="1071"/>
      <c r="F38" s="1071"/>
      <c r="G38" s="1071"/>
      <c r="H38" s="1071"/>
      <c r="I38" s="1252"/>
      <c r="J38" s="1252"/>
      <c r="K38" s="1252"/>
      <c r="L38" s="1252"/>
      <c r="M38" s="1252"/>
      <c r="N38" s="1252"/>
      <c r="O38" s="1252"/>
      <c r="P38" s="1071"/>
      <c r="R38" s="31"/>
    </row>
    <row r="39" spans="1:18" ht="14.45" customHeight="1" x14ac:dyDescent="0.15">
      <c r="A39" s="1071"/>
      <c r="B39" s="32"/>
      <c r="C39" s="33"/>
      <c r="D39" s="33"/>
      <c r="E39" s="33"/>
      <c r="F39" s="33"/>
      <c r="G39" s="33"/>
      <c r="H39" s="1071"/>
      <c r="I39" s="1249"/>
      <c r="J39" s="1252"/>
      <c r="K39" s="1252"/>
      <c r="L39" s="1252"/>
      <c r="M39" s="1252"/>
      <c r="N39" s="1252"/>
      <c r="O39" s="1252"/>
      <c r="P39" s="1071"/>
    </row>
    <row r="40" spans="1:18" ht="14.45" customHeight="1" x14ac:dyDescent="0.15">
      <c r="A40" s="1071"/>
      <c r="B40" s="32"/>
      <c r="C40" s="33"/>
      <c r="D40" s="33"/>
      <c r="E40" s="33"/>
      <c r="F40" s="33"/>
      <c r="G40" s="33"/>
      <c r="H40" s="1071"/>
      <c r="I40" s="1249"/>
      <c r="J40" s="1071"/>
      <c r="K40" s="1071"/>
      <c r="L40" s="1071"/>
      <c r="M40" s="1071"/>
      <c r="N40" s="1071"/>
      <c r="O40" s="1071"/>
      <c r="P40" s="1071"/>
    </row>
    <row r="41" spans="1:18" ht="14.45" customHeight="1" x14ac:dyDescent="0.15">
      <c r="A41" s="1071"/>
      <c r="B41" s="33"/>
      <c r="C41" s="32"/>
      <c r="D41" s="33"/>
      <c r="E41" s="33"/>
      <c r="F41" s="33"/>
      <c r="G41" s="33"/>
      <c r="H41" s="1071"/>
      <c r="I41" s="1249"/>
      <c r="J41" s="1071"/>
      <c r="K41" s="1071"/>
      <c r="L41" s="1071"/>
      <c r="M41" s="1071"/>
      <c r="N41" s="1071"/>
      <c r="O41" s="1071"/>
      <c r="P41" s="1071"/>
      <c r="R41" s="31"/>
    </row>
    <row r="42" spans="1:18" ht="14.45" customHeight="1" x14ac:dyDescent="0.15">
      <c r="A42" s="1071"/>
      <c r="B42" s="33"/>
      <c r="C42" s="33"/>
      <c r="D42" s="33"/>
      <c r="E42" s="33"/>
      <c r="F42" s="33"/>
      <c r="G42" s="33"/>
      <c r="H42" s="1071"/>
      <c r="I42" s="1071"/>
      <c r="J42" s="1071"/>
      <c r="K42" s="1071"/>
      <c r="L42" s="1071"/>
      <c r="M42" s="1071"/>
      <c r="N42" s="1071"/>
      <c r="O42" s="1071"/>
      <c r="P42" s="1071"/>
    </row>
    <row r="43" spans="1:18" ht="14.45" customHeight="1" x14ac:dyDescent="0.15">
      <c r="A43" s="1071"/>
      <c r="B43" s="33"/>
      <c r="C43" s="33"/>
      <c r="D43" s="33"/>
      <c r="E43" s="33"/>
      <c r="F43" s="33"/>
      <c r="G43" s="33"/>
      <c r="H43" s="1071"/>
      <c r="I43" s="1071"/>
      <c r="J43" s="1071"/>
      <c r="K43" s="1071"/>
      <c r="L43" s="1071"/>
      <c r="M43" s="1071"/>
      <c r="N43" s="1071"/>
      <c r="O43" s="1071"/>
      <c r="P43" s="1071"/>
    </row>
    <row r="44" spans="1:18" ht="20.45" customHeight="1" x14ac:dyDescent="0.15">
      <c r="A44" s="1071"/>
      <c r="B44" s="33"/>
      <c r="C44" s="33"/>
      <c r="D44" s="33"/>
      <c r="E44" s="33"/>
      <c r="F44" s="33"/>
      <c r="G44" s="33"/>
      <c r="H44" s="1071"/>
      <c r="I44" s="34"/>
      <c r="J44" s="35"/>
      <c r="K44" s="35"/>
      <c r="L44" s="35"/>
      <c r="M44" s="35"/>
      <c r="N44" s="35"/>
      <c r="O44" s="36"/>
      <c r="P44" s="1071"/>
    </row>
    <row r="45" spans="1:18" ht="22.7" customHeight="1" x14ac:dyDescent="0.15">
      <c r="A45" s="1071"/>
      <c r="B45" s="33"/>
      <c r="C45" s="33"/>
      <c r="D45" s="33"/>
      <c r="E45" s="33"/>
      <c r="F45" s="33"/>
      <c r="G45" s="33"/>
      <c r="H45" s="1071"/>
      <c r="I45" s="1251"/>
      <c r="J45" s="37"/>
      <c r="K45" s="37"/>
      <c r="L45" s="37"/>
      <c r="M45" s="37"/>
      <c r="N45" s="37"/>
      <c r="O45" s="37"/>
      <c r="P45" s="1071"/>
    </row>
    <row r="46" spans="1:18" ht="20.45" customHeight="1" x14ac:dyDescent="0.15">
      <c r="A46" s="1071"/>
      <c r="B46" s="33"/>
      <c r="C46" s="33"/>
      <c r="D46" s="33"/>
      <c r="E46" s="33"/>
      <c r="F46" s="33"/>
      <c r="G46" s="33"/>
      <c r="H46" s="1071"/>
      <c r="I46" s="1250"/>
      <c r="J46" s="38"/>
      <c r="K46" s="38"/>
      <c r="L46" s="38"/>
      <c r="M46" s="38"/>
      <c r="N46" s="38"/>
      <c r="O46" s="38"/>
      <c r="P46" s="1071"/>
    </row>
    <row r="47" spans="1:18" ht="20.45" customHeight="1" x14ac:dyDescent="0.15">
      <c r="A47" s="1071"/>
      <c r="B47" s="1071"/>
      <c r="C47" s="1071"/>
      <c r="D47" s="1071"/>
      <c r="E47" s="1071"/>
      <c r="F47" s="1071"/>
      <c r="G47" s="1071"/>
      <c r="H47" s="1071"/>
      <c r="I47" s="1250"/>
      <c r="J47" s="38"/>
      <c r="K47" s="38"/>
      <c r="L47" s="38"/>
      <c r="M47" s="38"/>
      <c r="N47" s="38"/>
      <c r="O47" s="38"/>
      <c r="P47" s="1071"/>
    </row>
    <row r="48" spans="1:18" ht="20.45" customHeight="1" x14ac:dyDescent="0.15">
      <c r="A48" s="1071"/>
      <c r="B48" s="1071"/>
      <c r="C48" s="1071"/>
      <c r="D48" s="1071"/>
      <c r="E48" s="1071"/>
      <c r="F48" s="1071"/>
      <c r="G48" s="1071"/>
      <c r="H48" s="1071"/>
      <c r="I48" s="1250"/>
      <c r="J48" s="38"/>
      <c r="K48" s="38"/>
      <c r="L48" s="38"/>
      <c r="M48" s="38"/>
      <c r="N48" s="38"/>
      <c r="O48" s="38"/>
      <c r="P48" s="1071"/>
    </row>
    <row r="49" spans="1:16" ht="14.45" customHeight="1" x14ac:dyDescent="0.15">
      <c r="A49" s="1071"/>
      <c r="B49" s="1071"/>
      <c r="C49" s="1071"/>
      <c r="D49" s="1071"/>
      <c r="E49" s="1071"/>
      <c r="F49" s="1071"/>
      <c r="G49" s="1071"/>
      <c r="H49" s="1071"/>
      <c r="I49" s="1251"/>
      <c r="J49" s="35"/>
      <c r="K49" s="35"/>
      <c r="L49" s="35"/>
      <c r="M49" s="35"/>
      <c r="N49" s="35"/>
      <c r="O49" s="35"/>
      <c r="P49" s="1071"/>
    </row>
    <row r="50" spans="1:16" ht="14.45" customHeight="1" x14ac:dyDescent="0.15">
      <c r="A50" s="1071"/>
      <c r="B50" s="1071"/>
      <c r="C50" s="1071"/>
      <c r="D50" s="1071"/>
      <c r="E50" s="1071"/>
      <c r="F50" s="1071"/>
      <c r="G50" s="1071"/>
      <c r="H50" s="1071"/>
      <c r="I50" s="1249"/>
      <c r="J50" s="1071"/>
      <c r="K50" s="1071"/>
      <c r="L50" s="1071"/>
      <c r="M50" s="1071"/>
      <c r="N50" s="1071"/>
      <c r="O50" s="1071"/>
      <c r="P50" s="1071"/>
    </row>
    <row r="51" spans="1:16" ht="14.45" customHeight="1" x14ac:dyDescent="0.15">
      <c r="A51" s="1071"/>
      <c r="B51" s="1071"/>
      <c r="C51" s="1071"/>
      <c r="D51" s="1071"/>
      <c r="E51" s="1071"/>
      <c r="G51" s="1071"/>
      <c r="H51" s="1071"/>
      <c r="I51" s="1071"/>
      <c r="J51" s="1071"/>
      <c r="K51" s="1071"/>
      <c r="L51" s="1071"/>
      <c r="M51" s="1071"/>
      <c r="O51" s="1071"/>
      <c r="P51" s="1071"/>
    </row>
    <row r="52" spans="1:16" ht="14.45" customHeight="1" x14ac:dyDescent="0.15">
      <c r="A52" s="1071"/>
      <c r="B52" s="1071"/>
      <c r="C52" s="1071"/>
      <c r="D52" s="1071"/>
      <c r="E52" s="1071"/>
      <c r="G52" s="1249" t="s">
        <v>831</v>
      </c>
      <c r="H52" s="1071"/>
      <c r="I52" s="1071"/>
      <c r="J52" s="1071"/>
      <c r="K52" s="1071"/>
      <c r="L52" s="1071"/>
      <c r="M52" s="1071"/>
      <c r="N52" s="1249" t="s">
        <v>832</v>
      </c>
      <c r="O52" s="1071"/>
      <c r="P52" s="1071"/>
    </row>
    <row r="53" spans="1:16" x14ac:dyDescent="0.15">
      <c r="H53" s="1071"/>
      <c r="I53" s="1071"/>
      <c r="J53" s="1071"/>
      <c r="K53" s="1071"/>
      <c r="L53" s="1071"/>
      <c r="M53" s="1071"/>
      <c r="N53" s="1071"/>
      <c r="O53" s="1071"/>
    </row>
    <row r="54" spans="1:16" x14ac:dyDescent="0.15">
      <c r="I54" s="1071"/>
      <c r="J54" s="1071"/>
      <c r="K54" s="1071"/>
      <c r="L54" s="1071"/>
      <c r="M54" s="1071"/>
      <c r="N54" s="1071"/>
      <c r="O54" s="1071"/>
    </row>
    <row r="69" spans="6:6" x14ac:dyDescent="0.15">
      <c r="F69" s="1073"/>
    </row>
  </sheetData>
  <mergeCells count="33">
    <mergeCell ref="C9:F9"/>
    <mergeCell ref="I9:O9"/>
    <mergeCell ref="A2:P2"/>
    <mergeCell ref="D5:E5"/>
    <mergeCell ref="C8:F8"/>
    <mergeCell ref="J8:M8"/>
    <mergeCell ref="K5:M5"/>
    <mergeCell ref="D6:G6"/>
    <mergeCell ref="B31:G31"/>
    <mergeCell ref="I31:O31"/>
    <mergeCell ref="B11:G11"/>
    <mergeCell ref="I11:O11"/>
    <mergeCell ref="I12:L12"/>
    <mergeCell ref="I13:O13"/>
    <mergeCell ref="I14:L14"/>
    <mergeCell ref="B16:G16"/>
    <mergeCell ref="B17:G17"/>
    <mergeCell ref="B20:D20"/>
    <mergeCell ref="E20:G20"/>
    <mergeCell ref="D28:E28"/>
    <mergeCell ref="K28:M28"/>
    <mergeCell ref="F25:G26"/>
    <mergeCell ref="F28:G28"/>
    <mergeCell ref="B36:G36"/>
    <mergeCell ref="I36:O36"/>
    <mergeCell ref="I37:O37"/>
    <mergeCell ref="B32:G32"/>
    <mergeCell ref="I32:O32"/>
    <mergeCell ref="B34:G34"/>
    <mergeCell ref="I34:O34"/>
    <mergeCell ref="B35:G35"/>
    <mergeCell ref="I35:O35"/>
    <mergeCell ref="I33:O33"/>
  </mergeCells>
  <phoneticPr fontId="60"/>
  <printOptions horizontalCentered="1"/>
  <pageMargins left="0.59055118110236227" right="0.19685039370078741" top="0.78740157480314965" bottom="0.39370078740157483" header="0.59055118110236227" footer="0.19685039370078741"/>
  <pageSetup paperSize="9" scale="93" firstPageNumber="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showGridLines="0" zoomScaleNormal="100" zoomScaleSheetLayoutView="100" workbookViewId="0">
      <selection activeCell="K20" sqref="K20"/>
    </sheetView>
  </sheetViews>
  <sheetFormatPr defaultRowHeight="12" x14ac:dyDescent="0.15"/>
  <cols>
    <col min="1" max="1" width="8" style="449" customWidth="1"/>
    <col min="2" max="2" width="4.875" style="449" customWidth="1"/>
    <col min="3" max="3" width="3.75" style="449" customWidth="1"/>
    <col min="4" max="9" width="12.625" style="449" customWidth="1"/>
    <col min="10" max="16384" width="9" style="449"/>
  </cols>
  <sheetData>
    <row r="1" spans="1:10" ht="12.75" customHeight="1" x14ac:dyDescent="0.15"/>
    <row r="2" spans="1:10" ht="17.25" customHeight="1" x14ac:dyDescent="0.15">
      <c r="E2" s="452" t="s">
        <v>455</v>
      </c>
    </row>
    <row r="3" spans="1:10" ht="13.5" x14ac:dyDescent="0.15">
      <c r="A3" s="451" t="s">
        <v>367</v>
      </c>
      <c r="F3" s="457" t="s">
        <v>716</v>
      </c>
      <c r="I3" s="453" t="s">
        <v>107</v>
      </c>
    </row>
    <row r="4" spans="1:10" ht="16.5" customHeight="1" x14ac:dyDescent="0.15">
      <c r="A4" s="1818" t="s">
        <v>456</v>
      </c>
      <c r="B4" s="1818"/>
      <c r="C4" s="1819"/>
      <c r="D4" s="1822" t="s">
        <v>457</v>
      </c>
      <c r="E4" s="1822"/>
      <c r="F4" s="1822"/>
      <c r="G4" s="1822" t="s">
        <v>458</v>
      </c>
      <c r="H4" s="1822"/>
      <c r="I4" s="1823"/>
      <c r="J4" s="454"/>
    </row>
    <row r="5" spans="1:10" ht="16.5" customHeight="1" x14ac:dyDescent="0.15">
      <c r="A5" s="1820"/>
      <c r="B5" s="1820"/>
      <c r="C5" s="1821"/>
      <c r="D5" s="1081" t="s">
        <v>460</v>
      </c>
      <c r="E5" s="1081" t="s">
        <v>461</v>
      </c>
      <c r="F5" s="1081" t="s">
        <v>375</v>
      </c>
      <c r="G5" s="1081" t="s">
        <v>464</v>
      </c>
      <c r="H5" s="1081" t="s">
        <v>419</v>
      </c>
      <c r="I5" s="1082" t="s">
        <v>375</v>
      </c>
      <c r="J5" s="454"/>
    </row>
    <row r="6" spans="1:10" ht="14.25" customHeight="1" x14ac:dyDescent="0.15">
      <c r="A6" s="643" t="s">
        <v>465</v>
      </c>
      <c r="B6" s="644">
        <v>4</v>
      </c>
      <c r="C6" s="643" t="s">
        <v>466</v>
      </c>
      <c r="D6" s="1191">
        <v>219</v>
      </c>
      <c r="E6" s="1192">
        <v>220</v>
      </c>
      <c r="F6" s="1193">
        <v>69</v>
      </c>
      <c r="G6" s="1192">
        <v>113</v>
      </c>
      <c r="H6" s="1192">
        <v>106</v>
      </c>
      <c r="I6" s="1192">
        <v>27</v>
      </c>
      <c r="J6" s="823"/>
    </row>
    <row r="7" spans="1:10" ht="14.25" customHeight="1" x14ac:dyDescent="0.15">
      <c r="A7" s="645"/>
      <c r="B7" s="644"/>
      <c r="C7" s="645"/>
      <c r="D7" s="1194"/>
      <c r="E7" s="1192"/>
      <c r="F7" s="1192"/>
      <c r="G7" s="1192"/>
      <c r="H7" s="1192"/>
      <c r="I7" s="1192"/>
      <c r="J7" s="823" t="s">
        <v>719</v>
      </c>
    </row>
    <row r="8" spans="1:10" ht="14.25" customHeight="1" x14ac:dyDescent="0.15">
      <c r="A8" s="646" t="s">
        <v>698</v>
      </c>
      <c r="B8" s="647">
        <v>7</v>
      </c>
      <c r="C8" s="647" t="s">
        <v>997</v>
      </c>
      <c r="D8" s="1298">
        <v>12</v>
      </c>
      <c r="E8" s="1299">
        <v>13</v>
      </c>
      <c r="F8" s="1299">
        <v>67</v>
      </c>
      <c r="G8" s="1299">
        <v>7</v>
      </c>
      <c r="H8" s="1299">
        <v>7</v>
      </c>
      <c r="I8" s="1299">
        <v>29</v>
      </c>
    </row>
    <row r="9" spans="1:10" ht="14.25" customHeight="1" x14ac:dyDescent="0.15">
      <c r="A9" s="648"/>
      <c r="B9" s="647">
        <v>8</v>
      </c>
      <c r="C9" s="647"/>
      <c r="D9" s="1298">
        <v>9</v>
      </c>
      <c r="E9" s="1299">
        <v>11</v>
      </c>
      <c r="F9" s="1299">
        <v>65</v>
      </c>
      <c r="G9" s="1299">
        <v>5</v>
      </c>
      <c r="H9" s="1299">
        <v>5</v>
      </c>
      <c r="I9" s="1299">
        <v>29</v>
      </c>
    </row>
    <row r="10" spans="1:10" ht="14.25" customHeight="1" x14ac:dyDescent="0.15">
      <c r="A10" s="646"/>
      <c r="B10" s="647">
        <v>9</v>
      </c>
      <c r="C10" s="647"/>
      <c r="D10" s="1298">
        <v>12</v>
      </c>
      <c r="E10" s="1299">
        <v>12</v>
      </c>
      <c r="F10" s="1299">
        <v>65</v>
      </c>
      <c r="G10" s="1299">
        <v>7</v>
      </c>
      <c r="H10" s="1299">
        <v>6</v>
      </c>
      <c r="I10" s="1299">
        <v>30</v>
      </c>
    </row>
    <row r="11" spans="1:10" s="450" customFormat="1" ht="14.25" customHeight="1" x14ac:dyDescent="0.15">
      <c r="A11" s="1017"/>
      <c r="B11" s="647">
        <v>10</v>
      </c>
      <c r="C11" s="1017"/>
      <c r="D11" s="1298">
        <v>15</v>
      </c>
      <c r="E11" s="1299">
        <v>14</v>
      </c>
      <c r="F11" s="1299">
        <v>66</v>
      </c>
      <c r="G11" s="1299">
        <v>7</v>
      </c>
      <c r="H11" s="1299">
        <v>8</v>
      </c>
      <c r="I11" s="1299">
        <v>29</v>
      </c>
      <c r="J11" s="449"/>
    </row>
    <row r="12" spans="1:10" s="450" customFormat="1" ht="14.25" customHeight="1" x14ac:dyDescent="0.15">
      <c r="A12" s="991"/>
      <c r="B12" s="649">
        <v>11</v>
      </c>
      <c r="C12" s="649"/>
      <c r="D12" s="1300">
        <v>13</v>
      </c>
      <c r="E12" s="1301">
        <v>13</v>
      </c>
      <c r="F12" s="1301">
        <v>66</v>
      </c>
      <c r="G12" s="1301">
        <v>7</v>
      </c>
      <c r="H12" s="1301">
        <v>7</v>
      </c>
      <c r="I12" s="1301">
        <v>29</v>
      </c>
      <c r="J12" s="449"/>
    </row>
    <row r="13" spans="1:10" ht="14.25" customHeight="1" x14ac:dyDescent="0.15">
      <c r="A13" s="1123" t="s">
        <v>467</v>
      </c>
      <c r="B13" s="1123"/>
      <c r="C13" s="1123"/>
      <c r="D13" s="1124"/>
      <c r="E13" s="1124"/>
      <c r="F13" s="1124"/>
      <c r="G13" s="1124"/>
      <c r="H13" s="1124"/>
      <c r="I13" s="1124"/>
      <c r="J13" s="450"/>
    </row>
    <row r="14" spans="1:10" ht="13.5" customHeight="1" x14ac:dyDescent="0.15"/>
    <row r="15" spans="1:10" ht="11.25" customHeight="1" x14ac:dyDescent="0.15"/>
    <row r="25" spans="5:5" ht="10.5" customHeight="1" x14ac:dyDescent="0.15">
      <c r="E25" s="91"/>
    </row>
  </sheetData>
  <mergeCells count="3">
    <mergeCell ref="A4:C5"/>
    <mergeCell ref="D4:F4"/>
    <mergeCell ref="G4:I4"/>
  </mergeCells>
  <phoneticPr fontId="60"/>
  <dataValidations count="1">
    <dataValidation imeMode="off" allowBlank="1" showInputMessage="1" showErrorMessage="1" sqref="B6 D6:I12 B8:B12"/>
  </dataValidations>
  <printOptions horizontalCentered="1"/>
  <pageMargins left="0.35433070866141736" right="0.59055118110236227" top="0.51181102362204722" bottom="0.39370078740157483" header="0.19685039370078741" footer="0.19685039370078741"/>
  <pageSetup paperSize="9" scale="94" firstPageNumber="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7"/>
  <sheetViews>
    <sheetView showGridLines="0" zoomScaleNormal="100" zoomScaleSheetLayoutView="100" workbookViewId="0">
      <selection activeCell="E25" sqref="E25"/>
    </sheetView>
  </sheetViews>
  <sheetFormatPr defaultRowHeight="12" x14ac:dyDescent="0.15"/>
  <cols>
    <col min="1" max="1" width="14.75" style="449" customWidth="1"/>
    <col min="2" max="5" width="18" style="449" customWidth="1"/>
    <col min="6" max="10" width="12.625" style="449" customWidth="1"/>
    <col min="11" max="16384" width="9" style="449"/>
  </cols>
  <sheetData>
    <row r="1" spans="1:70" ht="19.5" customHeight="1" x14ac:dyDescent="0.15">
      <c r="A1" s="451"/>
      <c r="B1" s="451"/>
      <c r="C1" s="456" t="s">
        <v>468</v>
      </c>
      <c r="D1" s="96"/>
      <c r="E1" s="96"/>
    </row>
    <row r="2" spans="1:70" ht="13.5" x14ac:dyDescent="0.15">
      <c r="A2" s="451" t="s">
        <v>385</v>
      </c>
      <c r="B2" s="451"/>
      <c r="C2" s="1130" t="s">
        <v>1042</v>
      </c>
      <c r="D2" s="1131"/>
      <c r="E2" s="458" t="s">
        <v>67</v>
      </c>
    </row>
    <row r="3" spans="1:70" ht="15.75" customHeight="1" x14ac:dyDescent="0.15">
      <c r="A3" s="1125"/>
      <c r="B3" s="1824" t="s">
        <v>469</v>
      </c>
      <c r="C3" s="1825"/>
      <c r="D3" s="1824" t="s">
        <v>470</v>
      </c>
      <c r="E3" s="1753"/>
    </row>
    <row r="4" spans="1:70" ht="12" customHeight="1" x14ac:dyDescent="0.15">
      <c r="A4" s="1126"/>
      <c r="B4" s="1129" t="s">
        <v>288</v>
      </c>
      <c r="C4" s="1129" t="s">
        <v>471</v>
      </c>
      <c r="D4" s="1129" t="s">
        <v>288</v>
      </c>
      <c r="E4" s="1127" t="s">
        <v>471</v>
      </c>
    </row>
    <row r="5" spans="1:70" ht="12.75" customHeight="1" x14ac:dyDescent="0.15">
      <c r="A5" s="1302" t="s">
        <v>655</v>
      </c>
      <c r="B5" s="1181">
        <v>2</v>
      </c>
      <c r="C5" s="1182">
        <v>3075</v>
      </c>
      <c r="D5" s="1181" t="s">
        <v>74</v>
      </c>
      <c r="E5" s="1182" t="s">
        <v>74</v>
      </c>
    </row>
    <row r="6" spans="1:70" ht="12.75" customHeight="1" x14ac:dyDescent="0.15">
      <c r="A6" s="1302" t="s">
        <v>656</v>
      </c>
      <c r="B6" s="1181" t="s">
        <v>74</v>
      </c>
      <c r="C6" s="1182" t="s">
        <v>74</v>
      </c>
      <c r="D6" s="1181">
        <v>385</v>
      </c>
      <c r="E6" s="1182">
        <v>1791</v>
      </c>
    </row>
    <row r="7" spans="1:70" ht="12.75" customHeight="1" x14ac:dyDescent="0.15">
      <c r="A7" s="1302" t="s">
        <v>472</v>
      </c>
      <c r="B7" s="1181" t="s">
        <v>74</v>
      </c>
      <c r="C7" s="1182" t="s">
        <v>74</v>
      </c>
      <c r="D7" s="1183">
        <v>289</v>
      </c>
      <c r="E7" s="1184">
        <v>446</v>
      </c>
    </row>
    <row r="8" spans="1:70" ht="12.75" customHeight="1" x14ac:dyDescent="0.15">
      <c r="A8" s="1302" t="s">
        <v>462</v>
      </c>
      <c r="B8" s="1181" t="s">
        <v>74</v>
      </c>
      <c r="C8" s="1182" t="s">
        <v>74</v>
      </c>
      <c r="D8" s="1183">
        <v>416</v>
      </c>
      <c r="E8" s="1184">
        <v>897</v>
      </c>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459"/>
      <c r="BL8" s="459"/>
      <c r="BM8" s="459"/>
      <c r="BN8" s="459"/>
      <c r="BO8" s="459"/>
      <c r="BP8" s="459"/>
      <c r="BQ8" s="459"/>
      <c r="BR8" s="1084"/>
    </row>
    <row r="9" spans="1:70" ht="12.75" customHeight="1" x14ac:dyDescent="0.15">
      <c r="A9" s="1302" t="s">
        <v>474</v>
      </c>
      <c r="B9" s="1181" t="s">
        <v>74</v>
      </c>
      <c r="C9" s="1182" t="s">
        <v>74</v>
      </c>
      <c r="D9" s="1183">
        <v>803</v>
      </c>
      <c r="E9" s="1184">
        <v>571</v>
      </c>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59"/>
      <c r="AY9" s="459"/>
      <c r="AZ9" s="459"/>
      <c r="BA9" s="459"/>
      <c r="BB9" s="459"/>
      <c r="BC9" s="459"/>
      <c r="BD9" s="459"/>
      <c r="BE9" s="459"/>
      <c r="BF9" s="459"/>
      <c r="BG9" s="459"/>
      <c r="BH9" s="459"/>
      <c r="BI9" s="459"/>
      <c r="BJ9" s="459"/>
      <c r="BK9" s="459"/>
      <c r="BL9" s="459"/>
      <c r="BM9" s="459"/>
      <c r="BN9" s="459"/>
      <c r="BO9" s="459"/>
      <c r="BP9" s="459"/>
      <c r="BQ9" s="459"/>
      <c r="BR9" s="1084"/>
    </row>
    <row r="10" spans="1:70" ht="12.75" customHeight="1" x14ac:dyDescent="0.15">
      <c r="A10" s="1302" t="s">
        <v>268</v>
      </c>
      <c r="B10" s="1181" t="s">
        <v>74</v>
      </c>
      <c r="C10" s="1182" t="s">
        <v>74</v>
      </c>
      <c r="D10" s="1181">
        <v>6787</v>
      </c>
      <c r="E10" s="1182">
        <v>272</v>
      </c>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59"/>
      <c r="BQ10" s="459"/>
      <c r="BR10" s="1084"/>
    </row>
    <row r="11" spans="1:70" ht="12.75" customHeight="1" x14ac:dyDescent="0.15">
      <c r="A11" s="1302" t="s">
        <v>182</v>
      </c>
      <c r="B11" s="1185">
        <v>1</v>
      </c>
      <c r="C11" s="459">
        <v>129</v>
      </c>
      <c r="D11" s="1181">
        <v>0</v>
      </c>
      <c r="E11" s="1182">
        <v>463</v>
      </c>
      <c r="H11" s="460"/>
    </row>
    <row r="12" spans="1:70" ht="12.75" customHeight="1" x14ac:dyDescent="0.15">
      <c r="A12" s="1303" t="s">
        <v>475</v>
      </c>
      <c r="B12" s="1181" t="s">
        <v>74</v>
      </c>
      <c r="C12" s="1128" t="s">
        <v>74</v>
      </c>
      <c r="D12" s="1181" t="s">
        <v>74</v>
      </c>
      <c r="E12" s="1182" t="s">
        <v>74</v>
      </c>
    </row>
    <row r="13" spans="1:70" ht="12.75" customHeight="1" x14ac:dyDescent="0.15">
      <c r="A13" s="1302" t="s">
        <v>477</v>
      </c>
      <c r="B13" s="1185">
        <v>55</v>
      </c>
      <c r="C13" s="459">
        <v>227</v>
      </c>
      <c r="D13" s="1181">
        <v>26</v>
      </c>
      <c r="E13" s="1182">
        <v>397</v>
      </c>
    </row>
    <row r="14" spans="1:70" ht="12.75" customHeight="1" x14ac:dyDescent="0.15">
      <c r="A14" s="1302" t="s">
        <v>478</v>
      </c>
      <c r="B14" s="1185">
        <v>15</v>
      </c>
      <c r="C14" s="459">
        <v>223</v>
      </c>
      <c r="D14" s="1186">
        <v>7</v>
      </c>
      <c r="E14" s="1182">
        <v>168</v>
      </c>
    </row>
    <row r="15" spans="1:70" ht="12.75" customHeight="1" x14ac:dyDescent="0.15">
      <c r="A15" s="1302" t="s">
        <v>480</v>
      </c>
      <c r="B15" s="1185">
        <v>582</v>
      </c>
      <c r="C15" s="459">
        <v>175</v>
      </c>
      <c r="D15" s="1181">
        <v>387</v>
      </c>
      <c r="E15" s="1182">
        <v>190</v>
      </c>
    </row>
    <row r="16" spans="1:70" ht="12" customHeight="1" x14ac:dyDescent="0.15">
      <c r="A16" s="1303" t="s">
        <v>482</v>
      </c>
      <c r="B16" s="1185">
        <v>0</v>
      </c>
      <c r="C16" s="1128">
        <v>747</v>
      </c>
      <c r="D16" s="1181" t="s">
        <v>74</v>
      </c>
      <c r="E16" s="1182" t="s">
        <v>74</v>
      </c>
    </row>
    <row r="17" spans="1:6" ht="12" customHeight="1" x14ac:dyDescent="0.15">
      <c r="A17" s="1303" t="s">
        <v>448</v>
      </c>
      <c r="B17" s="1185">
        <v>8</v>
      </c>
      <c r="C17" s="459">
        <v>925</v>
      </c>
      <c r="D17" s="1181">
        <v>0</v>
      </c>
      <c r="E17" s="1182">
        <v>430</v>
      </c>
    </row>
    <row r="18" spans="1:6" ht="12" customHeight="1" x14ac:dyDescent="0.15">
      <c r="A18" s="1303" t="s">
        <v>165</v>
      </c>
      <c r="B18" s="1185">
        <v>3</v>
      </c>
      <c r="C18" s="459">
        <v>1336</v>
      </c>
      <c r="D18" s="1181">
        <v>3</v>
      </c>
      <c r="E18" s="1182">
        <v>1539</v>
      </c>
    </row>
    <row r="19" spans="1:6" ht="12" customHeight="1" x14ac:dyDescent="0.15">
      <c r="A19" s="1304" t="s">
        <v>60</v>
      </c>
      <c r="B19" s="1187">
        <v>0</v>
      </c>
      <c r="C19" s="1188">
        <v>918</v>
      </c>
      <c r="D19" s="1189" t="s">
        <v>74</v>
      </c>
      <c r="E19" s="1190" t="s">
        <v>74</v>
      </c>
    </row>
    <row r="20" spans="1:6" ht="12.75" customHeight="1" x14ac:dyDescent="0.15">
      <c r="A20" s="455" t="s">
        <v>162</v>
      </c>
      <c r="B20" s="461"/>
      <c r="C20" s="461"/>
      <c r="D20" s="462"/>
      <c r="E20" s="462"/>
      <c r="F20" s="91"/>
    </row>
    <row r="21" spans="1:6" ht="9.75" customHeight="1" x14ac:dyDescent="0.15">
      <c r="A21" s="1083"/>
      <c r="B21" s="462"/>
      <c r="C21" s="462"/>
      <c r="D21" s="462"/>
      <c r="E21" s="462"/>
      <c r="F21" s="91"/>
    </row>
    <row r="22" spans="1:6" ht="17.25" customHeight="1" x14ac:dyDescent="0.15">
      <c r="A22" s="463"/>
      <c r="F22" s="91"/>
    </row>
    <row r="23" spans="1:6" x14ac:dyDescent="0.15">
      <c r="C23" s="1085"/>
      <c r="D23" s="451"/>
      <c r="E23" s="1085"/>
    </row>
    <row r="24" spans="1:6" x14ac:dyDescent="0.15">
      <c r="C24" s="1085"/>
      <c r="D24" s="451"/>
    </row>
    <row r="25" spans="1:6" ht="11.25" customHeight="1" x14ac:dyDescent="0.15">
      <c r="C25" s="1085"/>
      <c r="D25" s="470"/>
      <c r="E25" s="1085"/>
    </row>
    <row r="26" spans="1:6" x14ac:dyDescent="0.15">
      <c r="C26" s="1085"/>
      <c r="D26" s="470"/>
      <c r="E26" s="1085"/>
    </row>
    <row r="27" spans="1:6" x14ac:dyDescent="0.15">
      <c r="C27" s="1085"/>
      <c r="D27" s="470"/>
      <c r="E27" s="1085"/>
    </row>
    <row r="28" spans="1:6" x14ac:dyDescent="0.15">
      <c r="C28" s="1085"/>
      <c r="D28" s="470"/>
    </row>
    <row r="29" spans="1:6" x14ac:dyDescent="0.15">
      <c r="C29" s="1085"/>
      <c r="D29" s="451"/>
      <c r="E29" s="1085"/>
    </row>
    <row r="30" spans="1:6" x14ac:dyDescent="0.15">
      <c r="C30" s="1085"/>
      <c r="D30" s="467"/>
      <c r="E30" s="1085"/>
    </row>
    <row r="31" spans="1:6" x14ac:dyDescent="0.15">
      <c r="C31" s="1085"/>
      <c r="D31" s="467"/>
      <c r="E31" s="1085"/>
    </row>
    <row r="32" spans="1:6" x14ac:dyDescent="0.15">
      <c r="C32" s="1085"/>
      <c r="D32" s="467"/>
      <c r="E32" s="1085"/>
    </row>
    <row r="33" spans="3:6" x14ac:dyDescent="0.15">
      <c r="C33" s="1085"/>
      <c r="D33" s="467"/>
      <c r="E33" s="1085"/>
    </row>
    <row r="34" spans="3:6" x14ac:dyDescent="0.15">
      <c r="C34" s="1085"/>
      <c r="D34" s="467"/>
      <c r="E34" s="1085"/>
    </row>
    <row r="35" spans="3:6" ht="10.5" customHeight="1" x14ac:dyDescent="0.15">
      <c r="D35" s="6"/>
      <c r="F35" s="91"/>
    </row>
    <row r="36" spans="3:6" x14ac:dyDescent="0.15">
      <c r="C36" s="1085"/>
    </row>
    <row r="37" spans="3:6" x14ac:dyDescent="0.15">
      <c r="C37" s="1085"/>
    </row>
  </sheetData>
  <mergeCells count="2">
    <mergeCell ref="D3:E3"/>
    <mergeCell ref="B3:C3"/>
  </mergeCells>
  <phoneticPr fontId="60"/>
  <printOptions horizontalCentered="1"/>
  <pageMargins left="0.35433070866141736" right="0.59055118110236227" top="0.51181102362204722" bottom="0.39370078740157483" header="0.19685039370078741" footer="0.19685039370078741"/>
  <pageSetup paperSize="9" firstPageNumber="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zoomScaleNormal="100" zoomScaleSheetLayoutView="100" workbookViewId="0">
      <selection activeCell="E31" sqref="E31"/>
    </sheetView>
  </sheetViews>
  <sheetFormatPr defaultRowHeight="12" x14ac:dyDescent="0.15"/>
  <cols>
    <col min="1" max="1" width="18.125" style="449" customWidth="1"/>
    <col min="2" max="6" width="14.625" style="449" customWidth="1"/>
    <col min="7" max="11" width="12.625" style="449" customWidth="1"/>
    <col min="12" max="16384" width="9" style="449"/>
  </cols>
  <sheetData>
    <row r="1" spans="1:7" ht="12.75" customHeight="1" x14ac:dyDescent="0.15">
      <c r="A1" s="463"/>
      <c r="F1" s="1085"/>
      <c r="G1" s="91"/>
    </row>
    <row r="2" spans="1:7" ht="19.5" customHeight="1" x14ac:dyDescent="0.15">
      <c r="C2" s="193" t="s">
        <v>415</v>
      </c>
      <c r="G2" s="91"/>
    </row>
    <row r="3" spans="1:7" ht="13.5" customHeight="1" x14ac:dyDescent="0.15">
      <c r="A3" s="464" t="s">
        <v>483</v>
      </c>
      <c r="D3" s="465" t="s">
        <v>1043</v>
      </c>
      <c r="F3" s="466" t="s">
        <v>485</v>
      </c>
      <c r="G3" s="91"/>
    </row>
    <row r="4" spans="1:7" ht="26.25" customHeight="1" x14ac:dyDescent="0.15">
      <c r="A4" s="1132" t="s">
        <v>300</v>
      </c>
      <c r="B4" s="1135" t="s">
        <v>171</v>
      </c>
      <c r="C4" s="1133" t="s">
        <v>180</v>
      </c>
      <c r="D4" s="1136" t="s">
        <v>454</v>
      </c>
      <c r="E4" s="1138" t="s">
        <v>180</v>
      </c>
      <c r="F4" s="1134" t="s">
        <v>269</v>
      </c>
    </row>
    <row r="5" spans="1:7" ht="12" customHeight="1" x14ac:dyDescent="0.15">
      <c r="A5" s="1139" t="s">
        <v>486</v>
      </c>
      <c r="B5" s="1168">
        <v>238168</v>
      </c>
      <c r="C5" s="1169">
        <v>97.3</v>
      </c>
      <c r="D5" s="1170">
        <v>122743</v>
      </c>
      <c r="E5" s="1169">
        <v>87.7</v>
      </c>
      <c r="F5" s="1171">
        <v>115425</v>
      </c>
    </row>
    <row r="6" spans="1:7" ht="18.75" customHeight="1" x14ac:dyDescent="0.15">
      <c r="A6" s="1140"/>
      <c r="B6" s="1172"/>
      <c r="C6" s="1173"/>
      <c r="D6" s="1172"/>
      <c r="E6" s="1173"/>
      <c r="F6" s="1174"/>
    </row>
    <row r="7" spans="1:7" ht="16.5" customHeight="1" x14ac:dyDescent="0.15">
      <c r="A7" s="1141" t="s">
        <v>433</v>
      </c>
      <c r="B7" s="1175">
        <v>199105</v>
      </c>
      <c r="C7" s="1176">
        <v>93.5</v>
      </c>
      <c r="D7" s="1137">
        <v>117569</v>
      </c>
      <c r="E7" s="1176">
        <v>88.1</v>
      </c>
      <c r="F7" s="1137">
        <v>81536</v>
      </c>
    </row>
    <row r="8" spans="1:7" ht="16.5" customHeight="1" x14ac:dyDescent="0.15">
      <c r="A8" s="1141" t="s">
        <v>487</v>
      </c>
      <c r="B8" s="1175">
        <v>820</v>
      </c>
      <c r="C8" s="1176">
        <v>96</v>
      </c>
      <c r="D8" s="1137">
        <v>2988</v>
      </c>
      <c r="E8" s="1176">
        <v>65.8</v>
      </c>
      <c r="F8" s="1137">
        <v>-2168</v>
      </c>
    </row>
    <row r="9" spans="1:7" ht="16.5" customHeight="1" x14ac:dyDescent="0.15">
      <c r="A9" s="1141" t="s">
        <v>79</v>
      </c>
      <c r="B9" s="1175">
        <v>38243</v>
      </c>
      <c r="C9" s="1176">
        <v>123.7</v>
      </c>
      <c r="D9" s="1137">
        <v>2186</v>
      </c>
      <c r="E9" s="1176">
        <v>109.1</v>
      </c>
      <c r="F9" s="1137">
        <v>36057</v>
      </c>
    </row>
    <row r="10" spans="1:7" ht="16.5" customHeight="1" x14ac:dyDescent="0.15">
      <c r="A10" s="1142" t="s">
        <v>134</v>
      </c>
      <c r="B10" s="1177" t="s">
        <v>74</v>
      </c>
      <c r="C10" s="1178" t="s">
        <v>74</v>
      </c>
      <c r="D10" s="1179" t="s">
        <v>74</v>
      </c>
      <c r="E10" s="1178" t="s">
        <v>74</v>
      </c>
      <c r="F10" s="1180" t="s">
        <v>74</v>
      </c>
    </row>
    <row r="11" spans="1:7" ht="12" customHeight="1" x14ac:dyDescent="0.15">
      <c r="A11" s="455" t="s">
        <v>162</v>
      </c>
      <c r="B11" s="454"/>
      <c r="C11" s="1085"/>
      <c r="D11" s="1085"/>
      <c r="E11" s="1085"/>
      <c r="F11" s="1085"/>
    </row>
    <row r="12" spans="1:7" ht="12" customHeight="1" x14ac:dyDescent="0.15">
      <c r="B12" s="454"/>
      <c r="C12" s="1085"/>
      <c r="D12" s="1085"/>
      <c r="E12" s="1085"/>
      <c r="F12" s="1085"/>
    </row>
    <row r="13" spans="1:7" ht="12" customHeight="1" x14ac:dyDescent="0.15">
      <c r="B13" s="454"/>
      <c r="C13" s="1085"/>
      <c r="D13" s="1085"/>
      <c r="E13" s="1085"/>
      <c r="F13" s="1085"/>
    </row>
    <row r="14" spans="1:7" x14ac:dyDescent="0.15">
      <c r="A14" s="450" t="s">
        <v>488</v>
      </c>
      <c r="B14" s="1085"/>
      <c r="C14" s="1085"/>
      <c r="D14" s="1085"/>
      <c r="E14" s="1085"/>
      <c r="F14" s="1085"/>
    </row>
    <row r="15" spans="1:7" x14ac:dyDescent="0.15">
      <c r="B15" s="468"/>
      <c r="C15" s="1085"/>
      <c r="D15" s="1085"/>
      <c r="E15" s="1085"/>
      <c r="F15" s="1085"/>
    </row>
    <row r="16" spans="1:7" x14ac:dyDescent="0.15">
      <c r="B16" s="469"/>
      <c r="C16" s="1085"/>
      <c r="D16" s="1085"/>
    </row>
    <row r="17" spans="2:7" ht="11.25" customHeight="1" x14ac:dyDescent="0.15">
      <c r="B17" s="468"/>
      <c r="C17" s="1085"/>
      <c r="D17" s="1085"/>
      <c r="E17" s="1085"/>
      <c r="F17" s="1085"/>
    </row>
    <row r="18" spans="2:7" x14ac:dyDescent="0.15">
      <c r="B18" s="468"/>
      <c r="C18" s="1085"/>
      <c r="D18" s="1085"/>
      <c r="E18" s="1085"/>
      <c r="F18" s="1085"/>
    </row>
    <row r="19" spans="2:7" x14ac:dyDescent="0.15">
      <c r="B19" s="468"/>
      <c r="C19" s="1085"/>
      <c r="D19" s="1085"/>
      <c r="E19" s="1085"/>
      <c r="F19" s="1085"/>
    </row>
    <row r="20" spans="2:7" x14ac:dyDescent="0.15">
      <c r="B20" s="468"/>
      <c r="C20" s="1085"/>
      <c r="D20" s="1085"/>
    </row>
    <row r="21" spans="2:7" x14ac:dyDescent="0.15">
      <c r="C21" s="1085"/>
      <c r="D21" s="1085"/>
      <c r="E21" s="1085"/>
      <c r="F21" s="1085"/>
    </row>
    <row r="22" spans="2:7" x14ac:dyDescent="0.15">
      <c r="B22" s="468"/>
      <c r="C22" s="1085"/>
      <c r="D22" s="1085"/>
      <c r="E22" s="1085"/>
      <c r="F22" s="1085"/>
    </row>
    <row r="23" spans="2:7" x14ac:dyDescent="0.15">
      <c r="B23" s="468"/>
      <c r="C23" s="1085"/>
      <c r="D23" s="1085"/>
      <c r="E23" s="1085"/>
      <c r="F23" s="1085"/>
    </row>
    <row r="24" spans="2:7" x14ac:dyDescent="0.15">
      <c r="B24" s="468"/>
      <c r="C24" s="1085"/>
      <c r="D24" s="1085"/>
      <c r="E24" s="1085"/>
      <c r="F24" s="1085"/>
    </row>
    <row r="25" spans="2:7" x14ac:dyDescent="0.15">
      <c r="B25" s="468"/>
      <c r="C25" s="1085"/>
      <c r="D25" s="1085"/>
      <c r="E25" s="1085"/>
      <c r="F25" s="1085"/>
    </row>
    <row r="26" spans="2:7" x14ac:dyDescent="0.15">
      <c r="B26" s="468"/>
      <c r="C26" s="1085"/>
      <c r="D26" s="1085"/>
      <c r="E26" s="1085"/>
      <c r="F26" s="1085"/>
    </row>
    <row r="27" spans="2:7" ht="10.5" customHeight="1" x14ac:dyDescent="0.15">
      <c r="D27" s="6"/>
      <c r="G27" s="91"/>
    </row>
    <row r="28" spans="2:7" x14ac:dyDescent="0.15">
      <c r="B28" s="468"/>
      <c r="C28" s="1085"/>
      <c r="D28" s="1085"/>
    </row>
    <row r="29" spans="2:7" x14ac:dyDescent="0.15">
      <c r="B29" s="1085"/>
      <c r="C29" s="1085"/>
    </row>
  </sheetData>
  <phoneticPr fontId="60"/>
  <printOptions horizontalCentered="1"/>
  <pageMargins left="0.35433070866141736" right="0.59055118110236227" top="0.51181102362204722" bottom="0.39370078740157483" header="0.19685039370078741" footer="0.19685039370078741"/>
  <pageSetup paperSize="9" scale="91" firstPageNumber="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83"/>
  <sheetViews>
    <sheetView showGridLines="0" topLeftCell="A41" zoomScaleNormal="100" zoomScaleSheetLayoutView="100" workbookViewId="0">
      <selection activeCell="H1" sqref="H1:N1"/>
    </sheetView>
  </sheetViews>
  <sheetFormatPr defaultRowHeight="13.5" x14ac:dyDescent="0.15"/>
  <cols>
    <col min="1" max="3" width="2.875" style="386" customWidth="1"/>
    <col min="4" max="4" width="11.375" style="386" customWidth="1"/>
    <col min="5" max="5" width="16.75" style="386" customWidth="1"/>
    <col min="6" max="6" width="10.625" style="386" customWidth="1"/>
    <col min="7" max="7" width="7.625" style="386" customWidth="1"/>
    <col min="8" max="10" width="2.875" style="471" customWidth="1"/>
    <col min="11" max="11" width="11.375" style="471" customWidth="1"/>
    <col min="12" max="12" width="14.625" style="471" customWidth="1"/>
    <col min="13" max="13" width="10.625" style="471" customWidth="1"/>
    <col min="14" max="14" width="10" style="386" customWidth="1"/>
    <col min="15" max="15" width="9" style="446" bestFit="1" customWidth="1"/>
    <col min="16" max="16384" width="9" style="386"/>
  </cols>
  <sheetData>
    <row r="1" spans="1:15" ht="18" customHeight="1" x14ac:dyDescent="0.15">
      <c r="A1" s="1826" t="s">
        <v>489</v>
      </c>
      <c r="B1" s="1826"/>
      <c r="C1" s="1826"/>
      <c r="D1" s="1826"/>
      <c r="E1" s="1826"/>
      <c r="F1" s="1826"/>
      <c r="G1" s="1826"/>
      <c r="H1" s="1827" t="s">
        <v>187</v>
      </c>
      <c r="I1" s="1827"/>
      <c r="J1" s="1827"/>
      <c r="K1" s="1827"/>
      <c r="L1" s="1827"/>
      <c r="M1" s="1827"/>
      <c r="N1" s="1827"/>
    </row>
    <row r="2" spans="1:15" ht="22.5" customHeight="1" x14ac:dyDescent="0.15">
      <c r="A2" s="1828" t="s">
        <v>123</v>
      </c>
      <c r="B2" s="1828"/>
      <c r="C2" s="1828"/>
      <c r="D2" s="1828"/>
      <c r="E2" s="1829"/>
      <c r="F2" s="472" t="s">
        <v>490</v>
      </c>
      <c r="G2" s="473" t="s">
        <v>491</v>
      </c>
      <c r="H2" s="1830" t="s">
        <v>123</v>
      </c>
      <c r="I2" s="1831"/>
      <c r="J2" s="1831"/>
      <c r="K2" s="1831"/>
      <c r="L2" s="1832"/>
      <c r="M2" s="472" t="s">
        <v>490</v>
      </c>
      <c r="N2" s="474" t="s">
        <v>491</v>
      </c>
      <c r="O2" s="263"/>
    </row>
    <row r="3" spans="1:15" ht="14.25" customHeight="1" x14ac:dyDescent="0.15">
      <c r="A3" s="826" t="s">
        <v>671</v>
      </c>
      <c r="B3" s="826"/>
      <c r="C3" s="826"/>
      <c r="D3" s="826"/>
      <c r="E3" s="826"/>
      <c r="F3" s="475">
        <v>199105083</v>
      </c>
      <c r="G3" s="476">
        <v>93.492546309999994</v>
      </c>
      <c r="H3" s="827" t="s">
        <v>671</v>
      </c>
      <c r="I3" s="826"/>
      <c r="J3" s="826"/>
      <c r="K3" s="826"/>
      <c r="L3" s="826"/>
      <c r="M3" s="475">
        <v>117568936</v>
      </c>
      <c r="N3" s="477">
        <v>88.12641266</v>
      </c>
      <c r="O3" s="263"/>
    </row>
    <row r="4" spans="1:15" ht="14.25" customHeight="1" x14ac:dyDescent="0.15">
      <c r="A4" s="828" t="s">
        <v>305</v>
      </c>
      <c r="B4" s="828"/>
      <c r="C4" s="828"/>
      <c r="D4" s="828"/>
      <c r="E4" s="869"/>
      <c r="F4" s="478">
        <v>1754767</v>
      </c>
      <c r="G4" s="479">
        <v>97.942542790000005</v>
      </c>
      <c r="H4" s="873" t="s">
        <v>305</v>
      </c>
      <c r="I4" s="874"/>
      <c r="J4" s="874"/>
      <c r="K4" s="874"/>
      <c r="L4" s="875"/>
      <c r="M4" s="480">
        <v>20502770</v>
      </c>
      <c r="N4" s="481">
        <v>74.566997029999996</v>
      </c>
      <c r="O4" s="263"/>
    </row>
    <row r="5" spans="1:15" ht="14.25" customHeight="1" x14ac:dyDescent="0.15">
      <c r="A5" s="867"/>
      <c r="B5" s="867" t="s">
        <v>492</v>
      </c>
      <c r="C5" s="867"/>
      <c r="D5" s="867"/>
      <c r="E5" s="868"/>
      <c r="F5" s="482">
        <v>370219</v>
      </c>
      <c r="G5" s="483">
        <v>78.594917280000004</v>
      </c>
      <c r="H5" s="870"/>
      <c r="I5" s="871" t="s">
        <v>492</v>
      </c>
      <c r="J5" s="871"/>
      <c r="K5" s="871"/>
      <c r="L5" s="872"/>
      <c r="M5" s="482">
        <v>11679538</v>
      </c>
      <c r="N5" s="484">
        <v>61.443506040000003</v>
      </c>
      <c r="O5" s="263"/>
    </row>
    <row r="6" spans="1:15" ht="14.25" customHeight="1" x14ac:dyDescent="0.15">
      <c r="A6" s="867"/>
      <c r="B6" s="867" t="s">
        <v>103</v>
      </c>
      <c r="C6" s="867"/>
      <c r="D6" s="867"/>
      <c r="E6" s="868"/>
      <c r="F6" s="482">
        <v>699371</v>
      </c>
      <c r="G6" s="483">
        <v>110.63003523</v>
      </c>
      <c r="H6" s="870"/>
      <c r="I6" s="871"/>
      <c r="J6" s="871"/>
      <c r="K6" s="871" t="s">
        <v>493</v>
      </c>
      <c r="L6" s="872"/>
      <c r="M6" s="482">
        <v>7667899</v>
      </c>
      <c r="N6" s="484">
        <v>54.465513530000003</v>
      </c>
      <c r="O6" s="263"/>
    </row>
    <row r="7" spans="1:15" ht="14.25" customHeight="1" x14ac:dyDescent="0.15">
      <c r="A7" s="865"/>
      <c r="B7" s="865"/>
      <c r="C7" s="865" t="s">
        <v>32</v>
      </c>
      <c r="D7" s="865"/>
      <c r="E7" s="866"/>
      <c r="F7" s="482">
        <v>580141</v>
      </c>
      <c r="G7" s="483">
        <v>167.76632938</v>
      </c>
      <c r="H7" s="870"/>
      <c r="I7" s="871"/>
      <c r="J7" s="871" t="s">
        <v>495</v>
      </c>
      <c r="K7" s="871"/>
      <c r="L7" s="872"/>
      <c r="M7" s="482">
        <v>518533</v>
      </c>
      <c r="N7" s="484">
        <v>112.09367279</v>
      </c>
      <c r="O7" s="263"/>
    </row>
    <row r="8" spans="1:15" ht="14.25" customHeight="1" x14ac:dyDescent="0.15">
      <c r="A8" s="828" t="s">
        <v>497</v>
      </c>
      <c r="B8" s="831"/>
      <c r="C8" s="828"/>
      <c r="D8" s="828"/>
      <c r="E8" s="828"/>
      <c r="F8" s="769">
        <v>161872</v>
      </c>
      <c r="G8" s="476">
        <v>97.973017960000007</v>
      </c>
      <c r="H8" s="870"/>
      <c r="I8" s="871"/>
      <c r="J8" s="871" t="s">
        <v>498</v>
      </c>
      <c r="K8" s="871"/>
      <c r="L8" s="872"/>
      <c r="M8" s="482">
        <v>1051986</v>
      </c>
      <c r="N8" s="484">
        <v>96.260257530000004</v>
      </c>
      <c r="O8" s="263"/>
    </row>
    <row r="9" spans="1:15" ht="14.25" customHeight="1" x14ac:dyDescent="0.15">
      <c r="A9" s="828" t="s">
        <v>445</v>
      </c>
      <c r="B9" s="828"/>
      <c r="C9" s="828"/>
      <c r="D9" s="828"/>
      <c r="E9" s="869"/>
      <c r="F9" s="480">
        <v>360727</v>
      </c>
      <c r="G9" s="485">
        <v>36.676318860000002</v>
      </c>
      <c r="H9" s="870"/>
      <c r="I9" s="871"/>
      <c r="J9" s="871" t="s">
        <v>459</v>
      </c>
      <c r="K9" s="871"/>
      <c r="L9" s="872"/>
      <c r="M9" s="482">
        <v>819342</v>
      </c>
      <c r="N9" s="484">
        <v>92.698539839999995</v>
      </c>
      <c r="O9" s="263"/>
    </row>
    <row r="10" spans="1:15" ht="14.25" customHeight="1" x14ac:dyDescent="0.15">
      <c r="A10" s="867"/>
      <c r="B10" s="867" t="s">
        <v>186</v>
      </c>
      <c r="C10" s="867"/>
      <c r="D10" s="867"/>
      <c r="E10" s="868"/>
      <c r="F10" s="482">
        <v>154917</v>
      </c>
      <c r="G10" s="483">
        <v>19.57970809</v>
      </c>
      <c r="H10" s="870"/>
      <c r="I10" s="871"/>
      <c r="J10" s="871" t="s">
        <v>111</v>
      </c>
      <c r="K10" s="871"/>
      <c r="L10" s="872"/>
      <c r="M10" s="482">
        <v>1355130</v>
      </c>
      <c r="N10" s="484">
        <v>112.60872347</v>
      </c>
      <c r="O10" s="263"/>
    </row>
    <row r="11" spans="1:15" ht="14.25" customHeight="1" x14ac:dyDescent="0.15">
      <c r="A11" s="828" t="s">
        <v>56</v>
      </c>
      <c r="B11" s="828"/>
      <c r="C11" s="828"/>
      <c r="D11" s="828"/>
      <c r="E11" s="869"/>
      <c r="F11" s="478">
        <v>183659</v>
      </c>
      <c r="G11" s="479">
        <v>90.522803330000002</v>
      </c>
      <c r="H11" s="870"/>
      <c r="I11" s="871"/>
      <c r="J11" s="871" t="s">
        <v>160</v>
      </c>
      <c r="K11" s="871"/>
      <c r="L11" s="872"/>
      <c r="M11" s="482">
        <v>791023</v>
      </c>
      <c r="N11" s="484">
        <v>137.59051400999999</v>
      </c>
      <c r="O11" s="263"/>
    </row>
    <row r="12" spans="1:15" ht="14.25" customHeight="1" x14ac:dyDescent="0.15">
      <c r="A12" s="867"/>
      <c r="B12" s="867"/>
      <c r="C12" s="867" t="s">
        <v>43</v>
      </c>
      <c r="D12" s="867"/>
      <c r="E12" s="868"/>
      <c r="F12" s="486">
        <v>182700</v>
      </c>
      <c r="G12" s="487">
        <v>93.594873030000002</v>
      </c>
      <c r="H12" s="870"/>
      <c r="I12" s="871" t="s">
        <v>499</v>
      </c>
      <c r="J12" s="871"/>
      <c r="K12" s="871"/>
      <c r="L12" s="871"/>
      <c r="M12" s="486">
        <v>1496147</v>
      </c>
      <c r="N12" s="488">
        <v>96.800213249999999</v>
      </c>
      <c r="O12" s="263"/>
    </row>
    <row r="13" spans="1:15" ht="14.25" customHeight="1" x14ac:dyDescent="0.15">
      <c r="A13" s="832" t="s">
        <v>500</v>
      </c>
      <c r="B13" s="832"/>
      <c r="C13" s="832"/>
      <c r="D13" s="832"/>
      <c r="E13" s="833"/>
      <c r="F13" s="475">
        <v>795</v>
      </c>
      <c r="G13" s="476">
        <v>4.9787074100000002</v>
      </c>
      <c r="H13" s="873" t="s">
        <v>497</v>
      </c>
      <c r="I13" s="874"/>
      <c r="J13" s="874"/>
      <c r="K13" s="874"/>
      <c r="L13" s="875"/>
      <c r="M13" s="480">
        <v>308524</v>
      </c>
      <c r="N13" s="481">
        <v>52.693387620000003</v>
      </c>
      <c r="O13" s="263"/>
    </row>
    <row r="14" spans="1:15" ht="14.25" customHeight="1" x14ac:dyDescent="0.15">
      <c r="A14" s="828" t="s">
        <v>501</v>
      </c>
      <c r="B14" s="828"/>
      <c r="C14" s="828"/>
      <c r="D14" s="828"/>
      <c r="E14" s="869"/>
      <c r="F14" s="478">
        <v>11605773</v>
      </c>
      <c r="G14" s="479">
        <v>57.5976201</v>
      </c>
      <c r="H14" s="870"/>
      <c r="I14" s="871" t="s">
        <v>502</v>
      </c>
      <c r="J14" s="871"/>
      <c r="K14" s="871"/>
      <c r="L14" s="872"/>
      <c r="M14" s="486">
        <v>308524</v>
      </c>
      <c r="N14" s="488">
        <v>52.693387620000003</v>
      </c>
      <c r="O14" s="263"/>
    </row>
    <row r="15" spans="1:15" ht="14.25" customHeight="1" x14ac:dyDescent="0.15">
      <c r="A15" s="867"/>
      <c r="B15" s="867"/>
      <c r="C15" s="867" t="s">
        <v>221</v>
      </c>
      <c r="D15" s="867"/>
      <c r="E15" s="868"/>
      <c r="F15" s="482">
        <v>901860</v>
      </c>
      <c r="G15" s="483">
        <v>67.330168369999996</v>
      </c>
      <c r="H15" s="873" t="s">
        <v>445</v>
      </c>
      <c r="I15" s="874"/>
      <c r="J15" s="874"/>
      <c r="K15" s="874"/>
      <c r="L15" s="875"/>
      <c r="M15" s="480">
        <v>10137421</v>
      </c>
      <c r="N15" s="481">
        <v>109.77834618</v>
      </c>
      <c r="O15" s="263"/>
    </row>
    <row r="16" spans="1:15" ht="14.25" customHeight="1" x14ac:dyDescent="0.15">
      <c r="A16" s="867"/>
      <c r="B16" s="867"/>
      <c r="C16" s="867" t="s">
        <v>503</v>
      </c>
      <c r="D16" s="867"/>
      <c r="E16" s="868"/>
      <c r="F16" s="482">
        <v>850674</v>
      </c>
      <c r="G16" s="483">
        <v>11.743094599999999</v>
      </c>
      <c r="H16" s="870"/>
      <c r="I16" s="871"/>
      <c r="J16" s="871" t="s">
        <v>177</v>
      </c>
      <c r="K16" s="871"/>
      <c r="L16" s="872"/>
      <c r="M16" s="482">
        <v>1809636</v>
      </c>
      <c r="N16" s="484">
        <v>160.28435381</v>
      </c>
      <c r="O16" s="263"/>
    </row>
    <row r="17" spans="1:15" ht="14.25" customHeight="1" x14ac:dyDescent="0.15">
      <c r="A17" s="867"/>
      <c r="B17" s="867" t="s">
        <v>505</v>
      </c>
      <c r="C17" s="867"/>
      <c r="D17" s="867"/>
      <c r="E17" s="868"/>
      <c r="F17" s="482">
        <v>269362</v>
      </c>
      <c r="G17" s="483">
        <v>79.655663919999995</v>
      </c>
      <c r="H17" s="870"/>
      <c r="I17" s="871"/>
      <c r="J17" s="871" t="s">
        <v>506</v>
      </c>
      <c r="K17" s="871"/>
      <c r="L17" s="872"/>
      <c r="M17" s="482">
        <v>2489593</v>
      </c>
      <c r="N17" s="484">
        <v>197.79725883</v>
      </c>
      <c r="O17" s="263"/>
    </row>
    <row r="18" spans="1:15" ht="14.25" customHeight="1" x14ac:dyDescent="0.15">
      <c r="A18" s="867"/>
      <c r="B18" s="867" t="s">
        <v>479</v>
      </c>
      <c r="C18" s="867"/>
      <c r="D18" s="867"/>
      <c r="E18" s="868"/>
      <c r="F18" s="482">
        <v>701422</v>
      </c>
      <c r="G18" s="483">
        <v>153.05734124</v>
      </c>
      <c r="H18" s="870"/>
      <c r="I18" s="871"/>
      <c r="J18" s="871"/>
      <c r="K18" s="871" t="s">
        <v>669</v>
      </c>
      <c r="L18" s="872"/>
      <c r="M18" s="482">
        <v>2489593</v>
      </c>
      <c r="N18" s="484">
        <v>197.79725883</v>
      </c>
      <c r="O18" s="263"/>
    </row>
    <row r="19" spans="1:15" ht="14.25" customHeight="1" x14ac:dyDescent="0.15">
      <c r="A19" s="867"/>
      <c r="B19" s="867" t="s">
        <v>507</v>
      </c>
      <c r="C19" s="867"/>
      <c r="D19" s="867"/>
      <c r="E19" s="868"/>
      <c r="F19" s="482">
        <v>438227</v>
      </c>
      <c r="G19" s="483">
        <v>101.51780854</v>
      </c>
      <c r="H19" s="870"/>
      <c r="I19" s="871"/>
      <c r="J19" s="871" t="s">
        <v>508</v>
      </c>
      <c r="K19" s="871"/>
      <c r="L19" s="872"/>
      <c r="M19" s="482">
        <v>571866</v>
      </c>
      <c r="N19" s="484">
        <v>73.707654890000001</v>
      </c>
      <c r="O19" s="263"/>
    </row>
    <row r="20" spans="1:15" ht="14.25" customHeight="1" x14ac:dyDescent="0.15">
      <c r="A20" s="867"/>
      <c r="B20" s="867" t="s">
        <v>509</v>
      </c>
      <c r="C20" s="867"/>
      <c r="D20" s="867"/>
      <c r="E20" s="868"/>
      <c r="F20" s="486">
        <v>5196678</v>
      </c>
      <c r="G20" s="487">
        <v>103.32501698</v>
      </c>
      <c r="H20" s="870"/>
      <c r="I20" s="871"/>
      <c r="J20" s="871"/>
      <c r="K20" s="871" t="s">
        <v>670</v>
      </c>
      <c r="L20" s="872"/>
      <c r="M20" s="482">
        <v>571866</v>
      </c>
      <c r="N20" s="484">
        <v>75.397114200000004</v>
      </c>
      <c r="O20" s="263"/>
    </row>
    <row r="21" spans="1:15" ht="14.25" customHeight="1" x14ac:dyDescent="0.15">
      <c r="A21" s="828" t="s">
        <v>181</v>
      </c>
      <c r="B21" s="828"/>
      <c r="C21" s="828"/>
      <c r="D21" s="828"/>
      <c r="E21" s="869"/>
      <c r="F21" s="478">
        <v>17619758</v>
      </c>
      <c r="G21" s="479">
        <v>118.83633752</v>
      </c>
      <c r="H21" s="870"/>
      <c r="I21" s="871"/>
      <c r="J21" s="871" t="s">
        <v>510</v>
      </c>
      <c r="K21" s="871"/>
      <c r="L21" s="872"/>
      <c r="M21" s="482">
        <v>4165038</v>
      </c>
      <c r="N21" s="484">
        <v>81.380537390000001</v>
      </c>
      <c r="O21" s="263"/>
    </row>
    <row r="22" spans="1:15" ht="14.25" customHeight="1" x14ac:dyDescent="0.15">
      <c r="A22" s="867"/>
      <c r="B22" s="867" t="s">
        <v>296</v>
      </c>
      <c r="C22" s="867"/>
      <c r="D22" s="867"/>
      <c r="E22" s="868"/>
      <c r="F22" s="482">
        <v>1530136</v>
      </c>
      <c r="G22" s="483">
        <v>114.58886101</v>
      </c>
      <c r="H22" s="870"/>
      <c r="I22" s="871" t="s">
        <v>186</v>
      </c>
      <c r="J22" s="871"/>
      <c r="K22" s="871"/>
      <c r="L22" s="871"/>
      <c r="M22" s="486">
        <v>409868</v>
      </c>
      <c r="N22" s="488">
        <v>134.50378373000001</v>
      </c>
      <c r="O22" s="263"/>
    </row>
    <row r="23" spans="1:15" ht="14.25" customHeight="1" x14ac:dyDescent="0.15">
      <c r="A23" s="867"/>
      <c r="B23" s="867" t="s">
        <v>403</v>
      </c>
      <c r="C23" s="867"/>
      <c r="D23" s="867"/>
      <c r="E23" s="868"/>
      <c r="F23" s="482">
        <v>2550791</v>
      </c>
      <c r="G23" s="483">
        <v>114.36852729</v>
      </c>
      <c r="H23" s="873" t="s">
        <v>56</v>
      </c>
      <c r="I23" s="874"/>
      <c r="J23" s="874"/>
      <c r="K23" s="874"/>
      <c r="L23" s="875"/>
      <c r="M23" s="480">
        <v>7324527</v>
      </c>
      <c r="N23" s="481">
        <v>70.003445439999993</v>
      </c>
      <c r="O23" s="263"/>
    </row>
    <row r="24" spans="1:15" ht="14.25" customHeight="1" x14ac:dyDescent="0.15">
      <c r="A24" s="867"/>
      <c r="B24" s="867"/>
      <c r="C24" s="867" t="s">
        <v>484</v>
      </c>
      <c r="D24" s="867"/>
      <c r="E24" s="868"/>
      <c r="F24" s="482">
        <v>2320169</v>
      </c>
      <c r="G24" s="483">
        <v>117.22755798999999</v>
      </c>
      <c r="H24" s="870"/>
      <c r="I24" s="871" t="s">
        <v>19</v>
      </c>
      <c r="J24" s="871"/>
      <c r="K24" s="871"/>
      <c r="L24" s="871"/>
      <c r="M24" s="486">
        <v>7113691</v>
      </c>
      <c r="N24" s="488">
        <v>70.530495849999994</v>
      </c>
      <c r="O24" s="263"/>
    </row>
    <row r="25" spans="1:15" ht="14.25" customHeight="1" x14ac:dyDescent="0.15">
      <c r="A25" s="867"/>
      <c r="B25" s="867" t="s">
        <v>473</v>
      </c>
      <c r="C25" s="867"/>
      <c r="D25" s="867"/>
      <c r="E25" s="868"/>
      <c r="F25" s="482">
        <v>2103731</v>
      </c>
      <c r="G25" s="483">
        <v>132.12888484000001</v>
      </c>
      <c r="H25" s="829" t="s">
        <v>500</v>
      </c>
      <c r="I25" s="830"/>
      <c r="J25" s="830"/>
      <c r="K25" s="830"/>
      <c r="L25" s="830"/>
      <c r="M25" s="475">
        <v>312633</v>
      </c>
      <c r="N25" s="489">
        <v>83.540782620000002</v>
      </c>
      <c r="O25" s="263"/>
    </row>
    <row r="26" spans="1:15" ht="14.25" customHeight="1" x14ac:dyDescent="0.15">
      <c r="A26" s="867"/>
      <c r="B26" s="867" t="s">
        <v>428</v>
      </c>
      <c r="C26" s="867"/>
      <c r="D26" s="867"/>
      <c r="E26" s="868"/>
      <c r="F26" s="482">
        <v>3143644</v>
      </c>
      <c r="G26" s="483">
        <v>228.12048505999999</v>
      </c>
      <c r="H26" s="873" t="s">
        <v>501</v>
      </c>
      <c r="I26" s="874"/>
      <c r="J26" s="874"/>
      <c r="K26" s="874"/>
      <c r="L26" s="875"/>
      <c r="M26" s="480">
        <v>15194575</v>
      </c>
      <c r="N26" s="481">
        <v>96.460159129999994</v>
      </c>
      <c r="O26" s="263"/>
    </row>
    <row r="27" spans="1:15" ht="14.25" customHeight="1" x14ac:dyDescent="0.15">
      <c r="A27" s="867"/>
      <c r="B27" s="867"/>
      <c r="C27" s="867" t="s">
        <v>439</v>
      </c>
      <c r="D27" s="867"/>
      <c r="E27" s="868"/>
      <c r="F27" s="482">
        <v>1181183</v>
      </c>
      <c r="G27" s="483">
        <v>238.40513308999999</v>
      </c>
      <c r="H27" s="870"/>
      <c r="I27" s="871"/>
      <c r="J27" s="871" t="s">
        <v>221</v>
      </c>
      <c r="K27" s="871"/>
      <c r="L27" s="872"/>
      <c r="M27" s="482">
        <v>5212497</v>
      </c>
      <c r="N27" s="484">
        <v>93.205798520000002</v>
      </c>
      <c r="O27" s="263"/>
    </row>
    <row r="28" spans="1:15" ht="14.25" customHeight="1" x14ac:dyDescent="0.15">
      <c r="A28" s="867"/>
      <c r="B28" s="867" t="s">
        <v>481</v>
      </c>
      <c r="C28" s="867"/>
      <c r="D28" s="867"/>
      <c r="E28" s="868"/>
      <c r="F28" s="482">
        <v>1822499</v>
      </c>
      <c r="G28" s="483">
        <v>99.192850059999998</v>
      </c>
      <c r="H28" s="870"/>
      <c r="I28" s="871"/>
      <c r="J28" s="871" t="s">
        <v>503</v>
      </c>
      <c r="K28" s="871"/>
      <c r="L28" s="872"/>
      <c r="M28" s="482">
        <v>1948962</v>
      </c>
      <c r="N28" s="484">
        <v>88.692347139999995</v>
      </c>
      <c r="O28" s="263"/>
    </row>
    <row r="29" spans="1:15" ht="14.25" customHeight="1" x14ac:dyDescent="0.15">
      <c r="A29" s="867"/>
      <c r="B29" s="867"/>
      <c r="C29" s="867" t="s">
        <v>511</v>
      </c>
      <c r="D29" s="867"/>
      <c r="E29" s="868"/>
      <c r="F29" s="482">
        <v>1444707</v>
      </c>
      <c r="G29" s="483">
        <v>105.96362473000001</v>
      </c>
      <c r="H29" s="870"/>
      <c r="I29" s="871" t="s">
        <v>505</v>
      </c>
      <c r="J29" s="871"/>
      <c r="K29" s="871"/>
      <c r="L29" s="872"/>
      <c r="M29" s="482">
        <v>677112</v>
      </c>
      <c r="N29" s="490">
        <v>91.081661310000001</v>
      </c>
      <c r="O29" s="263"/>
    </row>
    <row r="30" spans="1:15" ht="14.25" customHeight="1" x14ac:dyDescent="0.15">
      <c r="A30" s="867"/>
      <c r="B30" s="867" t="s">
        <v>512</v>
      </c>
      <c r="C30" s="867"/>
      <c r="D30" s="867"/>
      <c r="E30" s="868"/>
      <c r="F30" s="482">
        <v>3011236</v>
      </c>
      <c r="G30" s="483">
        <v>110.37547078</v>
      </c>
      <c r="H30" s="870"/>
      <c r="I30" s="871" t="s">
        <v>479</v>
      </c>
      <c r="J30" s="871"/>
      <c r="K30" s="871"/>
      <c r="L30" s="872"/>
      <c r="M30" s="482">
        <v>558155</v>
      </c>
      <c r="N30" s="490">
        <v>147.60694565</v>
      </c>
      <c r="O30" s="263"/>
    </row>
    <row r="31" spans="1:15" ht="14.25" customHeight="1" x14ac:dyDescent="0.15">
      <c r="A31" s="867"/>
      <c r="B31" s="867"/>
      <c r="C31" s="867" t="s">
        <v>513</v>
      </c>
      <c r="D31" s="867"/>
      <c r="E31" s="868"/>
      <c r="F31" s="482">
        <v>2795458</v>
      </c>
      <c r="G31" s="483">
        <v>114.31472496000001</v>
      </c>
      <c r="H31" s="870"/>
      <c r="I31" s="871" t="s">
        <v>507</v>
      </c>
      <c r="J31" s="871"/>
      <c r="K31" s="871"/>
      <c r="L31" s="872"/>
      <c r="M31" s="482">
        <v>976356</v>
      </c>
      <c r="N31" s="490">
        <v>130.10360519</v>
      </c>
      <c r="O31" s="263"/>
    </row>
    <row r="32" spans="1:15" ht="14.25" customHeight="1" x14ac:dyDescent="0.15">
      <c r="A32" s="867"/>
      <c r="B32" s="867" t="s">
        <v>514</v>
      </c>
      <c r="C32" s="867"/>
      <c r="D32" s="867"/>
      <c r="E32" s="868"/>
      <c r="F32" s="482">
        <v>3450866</v>
      </c>
      <c r="G32" s="483">
        <v>93.470110340000005</v>
      </c>
      <c r="H32" s="870"/>
      <c r="I32" s="871" t="s">
        <v>509</v>
      </c>
      <c r="J32" s="871"/>
      <c r="K32" s="871"/>
      <c r="L32" s="872"/>
      <c r="M32" s="482">
        <v>3258597</v>
      </c>
      <c r="N32" s="484">
        <v>90.080867179999998</v>
      </c>
      <c r="O32" s="263"/>
    </row>
    <row r="33" spans="1:15" ht="14.25" customHeight="1" x14ac:dyDescent="0.15">
      <c r="A33" s="867"/>
      <c r="B33" s="867"/>
      <c r="C33" s="867" t="s">
        <v>515</v>
      </c>
      <c r="D33" s="867"/>
      <c r="E33" s="868"/>
      <c r="F33" s="482">
        <v>1290321</v>
      </c>
      <c r="G33" s="483">
        <v>103.12132122</v>
      </c>
      <c r="H33" s="870"/>
      <c r="I33" s="871"/>
      <c r="J33" s="871" t="s">
        <v>368</v>
      </c>
      <c r="K33" s="871"/>
      <c r="L33" s="871"/>
      <c r="M33" s="486">
        <v>494050</v>
      </c>
      <c r="N33" s="488">
        <v>126.87761145</v>
      </c>
      <c r="O33" s="263"/>
    </row>
    <row r="34" spans="1:15" ht="14.25" customHeight="1" x14ac:dyDescent="0.15">
      <c r="A34" s="867"/>
      <c r="B34" s="867"/>
      <c r="C34" s="867" t="s">
        <v>516</v>
      </c>
      <c r="D34" s="867"/>
      <c r="E34" s="868"/>
      <c r="F34" s="486">
        <v>881252</v>
      </c>
      <c r="G34" s="487">
        <v>73.823146530000002</v>
      </c>
      <c r="H34" s="873" t="s">
        <v>181</v>
      </c>
      <c r="I34" s="874"/>
      <c r="J34" s="874"/>
      <c r="K34" s="874"/>
      <c r="L34" s="875"/>
      <c r="M34" s="480">
        <v>13042757</v>
      </c>
      <c r="N34" s="481">
        <v>91.01417979</v>
      </c>
      <c r="O34" s="263"/>
    </row>
    <row r="35" spans="1:15" ht="14.25" customHeight="1" x14ac:dyDescent="0.15">
      <c r="A35" s="828" t="s">
        <v>26</v>
      </c>
      <c r="B35" s="828"/>
      <c r="C35" s="828"/>
      <c r="D35" s="828"/>
      <c r="E35" s="869"/>
      <c r="F35" s="478">
        <v>131800620</v>
      </c>
      <c r="G35" s="479">
        <v>99.73151842</v>
      </c>
      <c r="H35" s="870"/>
      <c r="I35" s="871" t="s">
        <v>296</v>
      </c>
      <c r="J35" s="871"/>
      <c r="K35" s="871"/>
      <c r="L35" s="872"/>
      <c r="M35" s="482">
        <v>468691</v>
      </c>
      <c r="N35" s="484">
        <v>79.573483370000005</v>
      </c>
      <c r="O35" s="263"/>
    </row>
    <row r="36" spans="1:15" ht="14.25" customHeight="1" x14ac:dyDescent="0.15">
      <c r="A36" s="867"/>
      <c r="B36" s="867" t="s">
        <v>372</v>
      </c>
      <c r="C36" s="867"/>
      <c r="D36" s="867"/>
      <c r="E36" s="868"/>
      <c r="F36" s="482">
        <v>55984129</v>
      </c>
      <c r="G36" s="483">
        <v>89.202689699999993</v>
      </c>
      <c r="H36" s="870"/>
      <c r="I36" s="871"/>
      <c r="J36" s="871" t="s">
        <v>136</v>
      </c>
      <c r="K36" s="871"/>
      <c r="L36" s="872"/>
      <c r="M36" s="482">
        <v>401770</v>
      </c>
      <c r="N36" s="484">
        <v>119.6987347</v>
      </c>
      <c r="O36" s="263"/>
    </row>
    <row r="37" spans="1:15" ht="14.25" customHeight="1" x14ac:dyDescent="0.15">
      <c r="A37" s="867"/>
      <c r="B37" s="867"/>
      <c r="C37" s="867" t="s">
        <v>78</v>
      </c>
      <c r="D37" s="867"/>
      <c r="E37" s="868"/>
      <c r="F37" s="482">
        <v>31225350</v>
      </c>
      <c r="G37" s="483">
        <v>101.62164192</v>
      </c>
      <c r="H37" s="870"/>
      <c r="I37" s="871"/>
      <c r="J37" s="871" t="s">
        <v>518</v>
      </c>
      <c r="K37" s="871"/>
      <c r="L37" s="872"/>
      <c r="M37" s="482">
        <v>523055</v>
      </c>
      <c r="N37" s="484">
        <v>34.182981929999997</v>
      </c>
      <c r="O37" s="263"/>
    </row>
    <row r="38" spans="1:15" ht="14.25" customHeight="1" x14ac:dyDescent="0.15">
      <c r="A38" s="867"/>
      <c r="B38" s="867"/>
      <c r="C38" s="867" t="s">
        <v>519</v>
      </c>
      <c r="D38" s="867"/>
      <c r="E38" s="868"/>
      <c r="F38" s="482">
        <v>2058679</v>
      </c>
      <c r="G38" s="483">
        <v>118.90304512</v>
      </c>
      <c r="H38" s="870"/>
      <c r="I38" s="871"/>
      <c r="J38" s="871" t="s">
        <v>520</v>
      </c>
      <c r="K38" s="871"/>
      <c r="L38" s="872"/>
      <c r="M38" s="482">
        <v>891849</v>
      </c>
      <c r="N38" s="484">
        <v>78.845635310000006</v>
      </c>
      <c r="O38" s="263"/>
    </row>
    <row r="39" spans="1:15" ht="14.25" customHeight="1" x14ac:dyDescent="0.15">
      <c r="A39" s="867"/>
      <c r="B39" s="867"/>
      <c r="C39" s="867" t="s">
        <v>521</v>
      </c>
      <c r="D39" s="867"/>
      <c r="E39" s="868"/>
      <c r="F39" s="482">
        <v>931011</v>
      </c>
      <c r="G39" s="483">
        <v>38.772496420000003</v>
      </c>
      <c r="H39" s="870"/>
      <c r="I39" s="871" t="s">
        <v>523</v>
      </c>
      <c r="J39" s="871"/>
      <c r="K39" s="871"/>
      <c r="L39" s="872"/>
      <c r="M39" s="482">
        <v>1806923</v>
      </c>
      <c r="N39" s="484">
        <v>115.99003997</v>
      </c>
      <c r="O39" s="263"/>
    </row>
    <row r="40" spans="1:15" ht="14.25" customHeight="1" x14ac:dyDescent="0.15">
      <c r="A40" s="867"/>
      <c r="B40" s="867"/>
      <c r="C40" s="867"/>
      <c r="D40" s="867" t="s">
        <v>299</v>
      </c>
      <c r="E40" s="868"/>
      <c r="F40" s="482">
        <v>467497</v>
      </c>
      <c r="G40" s="483">
        <v>27.489054289999999</v>
      </c>
      <c r="H40" s="870"/>
      <c r="I40" s="871"/>
      <c r="J40" s="871" t="s">
        <v>524</v>
      </c>
      <c r="K40" s="871"/>
      <c r="L40" s="872"/>
      <c r="M40" s="482">
        <v>1597234</v>
      </c>
      <c r="N40" s="484">
        <v>130.08210994000001</v>
      </c>
      <c r="O40" s="263"/>
    </row>
    <row r="41" spans="1:15" ht="14.25" customHeight="1" x14ac:dyDescent="0.15">
      <c r="A41" s="867"/>
      <c r="B41" s="867"/>
      <c r="C41" s="867" t="s">
        <v>525</v>
      </c>
      <c r="D41" s="867"/>
      <c r="E41" s="868"/>
      <c r="F41" s="482">
        <v>6231489</v>
      </c>
      <c r="G41" s="483">
        <v>98.363266449999998</v>
      </c>
      <c r="H41" s="870"/>
      <c r="I41" s="871" t="s">
        <v>295</v>
      </c>
      <c r="J41" s="871"/>
      <c r="K41" s="871"/>
      <c r="L41" s="872"/>
      <c r="M41" s="482">
        <v>1733152</v>
      </c>
      <c r="N41" s="484">
        <v>88.605095700000007</v>
      </c>
      <c r="O41" s="263"/>
    </row>
    <row r="42" spans="1:15" ht="14.25" customHeight="1" x14ac:dyDescent="0.15">
      <c r="A42" s="867"/>
      <c r="B42" s="867"/>
      <c r="C42" s="867" t="s">
        <v>108</v>
      </c>
      <c r="D42" s="867"/>
      <c r="E42" s="868"/>
      <c r="F42" s="482">
        <v>3645945</v>
      </c>
      <c r="G42" s="483">
        <v>40.482540059999998</v>
      </c>
      <c r="H42" s="870"/>
      <c r="I42" s="871" t="s">
        <v>237</v>
      </c>
      <c r="J42" s="871"/>
      <c r="K42" s="871"/>
      <c r="L42" s="872"/>
      <c r="M42" s="482">
        <v>1525129</v>
      </c>
      <c r="N42" s="484">
        <v>98.664614619999995</v>
      </c>
      <c r="O42" s="263"/>
    </row>
    <row r="43" spans="1:15" ht="14.25" customHeight="1" x14ac:dyDescent="0.15">
      <c r="A43" s="867"/>
      <c r="B43" s="867"/>
      <c r="C43" s="867"/>
      <c r="D43" s="867" t="s">
        <v>28</v>
      </c>
      <c r="E43" s="868"/>
      <c r="F43" s="482">
        <v>2899576</v>
      </c>
      <c r="G43" s="483">
        <v>48.381510290000001</v>
      </c>
      <c r="H43" s="870"/>
      <c r="I43" s="871" t="s">
        <v>526</v>
      </c>
      <c r="J43" s="871"/>
      <c r="K43" s="871"/>
      <c r="L43" s="872"/>
      <c r="M43" s="482">
        <v>619918</v>
      </c>
      <c r="N43" s="484">
        <v>80.426837570000004</v>
      </c>
      <c r="O43" s="263"/>
    </row>
    <row r="44" spans="1:15" ht="14.25" customHeight="1" x14ac:dyDescent="0.15">
      <c r="A44" s="867"/>
      <c r="B44" s="867"/>
      <c r="C44" s="867" t="s">
        <v>517</v>
      </c>
      <c r="D44" s="867"/>
      <c r="E44" s="868"/>
      <c r="F44" s="482">
        <v>3758213</v>
      </c>
      <c r="G44" s="483">
        <v>106.51000551</v>
      </c>
      <c r="H44" s="870"/>
      <c r="I44" s="871"/>
      <c r="J44" s="871" t="s">
        <v>527</v>
      </c>
      <c r="K44" s="871"/>
      <c r="L44" s="872"/>
      <c r="M44" s="482">
        <v>3295936</v>
      </c>
      <c r="N44" s="484">
        <v>126.45602786000001</v>
      </c>
      <c r="O44" s="263"/>
    </row>
    <row r="45" spans="1:15" ht="14.25" customHeight="1" x14ac:dyDescent="0.15">
      <c r="A45" s="867"/>
      <c r="B45" s="867"/>
      <c r="C45" s="867" t="s">
        <v>529</v>
      </c>
      <c r="D45" s="867"/>
      <c r="E45" s="868"/>
      <c r="F45" s="482">
        <v>515610</v>
      </c>
      <c r="G45" s="483">
        <v>125.74320204999999</v>
      </c>
      <c r="H45" s="870"/>
      <c r="I45" s="871" t="s">
        <v>504</v>
      </c>
      <c r="J45" s="871"/>
      <c r="K45" s="871"/>
      <c r="L45" s="871"/>
      <c r="M45" s="486">
        <v>1118470</v>
      </c>
      <c r="N45" s="488">
        <v>86.205780300000001</v>
      </c>
      <c r="O45" s="263"/>
    </row>
    <row r="46" spans="1:15" ht="14.25" customHeight="1" x14ac:dyDescent="0.15">
      <c r="A46" s="867"/>
      <c r="B46" s="867"/>
      <c r="C46" s="867" t="s">
        <v>530</v>
      </c>
      <c r="D46" s="867"/>
      <c r="E46" s="868"/>
      <c r="F46" s="482">
        <v>852338</v>
      </c>
      <c r="G46" s="483">
        <v>112.69527092</v>
      </c>
      <c r="H46" s="873" t="s">
        <v>26</v>
      </c>
      <c r="I46" s="874"/>
      <c r="J46" s="874"/>
      <c r="K46" s="874"/>
      <c r="L46" s="874"/>
      <c r="M46" s="480">
        <v>31010639</v>
      </c>
      <c r="N46" s="481">
        <v>97.041752070000001</v>
      </c>
      <c r="O46" s="263"/>
    </row>
    <row r="47" spans="1:15" ht="14.25" customHeight="1" x14ac:dyDescent="0.15">
      <c r="A47" s="867"/>
      <c r="B47" s="867"/>
      <c r="C47" s="867" t="s">
        <v>344</v>
      </c>
      <c r="D47" s="867"/>
      <c r="E47" s="868"/>
      <c r="F47" s="482">
        <v>250594</v>
      </c>
      <c r="G47" s="483">
        <v>114.21994932</v>
      </c>
      <c r="H47" s="870"/>
      <c r="I47" s="871" t="s">
        <v>372</v>
      </c>
      <c r="J47" s="871"/>
      <c r="K47" s="871"/>
      <c r="L47" s="871"/>
      <c r="M47" s="482">
        <v>10747680</v>
      </c>
      <c r="N47" s="484">
        <v>89.379929480000001</v>
      </c>
      <c r="O47" s="263"/>
    </row>
    <row r="48" spans="1:15" ht="14.25" customHeight="1" x14ac:dyDescent="0.15">
      <c r="A48" s="867"/>
      <c r="B48" s="867" t="s">
        <v>531</v>
      </c>
      <c r="C48" s="867"/>
      <c r="D48" s="867"/>
      <c r="E48" s="868"/>
      <c r="F48" s="482">
        <v>31750993</v>
      </c>
      <c r="G48" s="483">
        <v>94.859263729999995</v>
      </c>
      <c r="H48" s="870"/>
      <c r="I48" s="871"/>
      <c r="J48" s="871" t="s">
        <v>78</v>
      </c>
      <c r="K48" s="871"/>
      <c r="L48" s="871"/>
      <c r="M48" s="482">
        <v>660684</v>
      </c>
      <c r="N48" s="484">
        <v>88.983886350000006</v>
      </c>
      <c r="O48" s="263"/>
    </row>
    <row r="49" spans="1:15" ht="14.25" customHeight="1" x14ac:dyDescent="0.15">
      <c r="A49" s="867"/>
      <c r="B49" s="867"/>
      <c r="C49" s="867" t="s">
        <v>188</v>
      </c>
      <c r="D49" s="867"/>
      <c r="E49" s="868"/>
      <c r="F49" s="482">
        <v>6658619</v>
      </c>
      <c r="G49" s="483">
        <v>116.0617451</v>
      </c>
      <c r="H49" s="870"/>
      <c r="I49" s="871"/>
      <c r="J49" s="871" t="s">
        <v>519</v>
      </c>
      <c r="K49" s="871"/>
      <c r="L49" s="871"/>
      <c r="M49" s="482">
        <v>1754188</v>
      </c>
      <c r="N49" s="484">
        <v>237.95182602</v>
      </c>
      <c r="O49" s="263"/>
    </row>
    <row r="50" spans="1:15" ht="14.25" customHeight="1" x14ac:dyDescent="0.15">
      <c r="A50" s="867"/>
      <c r="B50" s="867"/>
      <c r="C50" s="867" t="s">
        <v>532</v>
      </c>
      <c r="D50" s="867"/>
      <c r="E50" s="868"/>
      <c r="F50" s="482">
        <v>6968413</v>
      </c>
      <c r="G50" s="483">
        <v>99.533301039999998</v>
      </c>
      <c r="H50" s="870"/>
      <c r="I50" s="871"/>
      <c r="J50" s="871" t="s">
        <v>521</v>
      </c>
      <c r="K50" s="871"/>
      <c r="L50" s="871"/>
      <c r="M50" s="482">
        <v>389241</v>
      </c>
      <c r="N50" s="484">
        <v>28.095138080000002</v>
      </c>
      <c r="O50" s="263"/>
    </row>
    <row r="51" spans="1:15" ht="14.25" customHeight="1" x14ac:dyDescent="0.15">
      <c r="A51" s="867"/>
      <c r="B51" s="867"/>
      <c r="C51" s="867" t="s">
        <v>413</v>
      </c>
      <c r="D51" s="867"/>
      <c r="E51" s="868"/>
      <c r="F51" s="482">
        <v>2566200</v>
      </c>
      <c r="G51" s="483">
        <v>101.30601942</v>
      </c>
      <c r="H51" s="870"/>
      <c r="I51" s="871"/>
      <c r="J51" s="871" t="s">
        <v>143</v>
      </c>
      <c r="K51" s="871"/>
      <c r="L51" s="871"/>
      <c r="M51" s="482">
        <v>1363093</v>
      </c>
      <c r="N51" s="484">
        <v>117.20510267</v>
      </c>
      <c r="O51" s="263"/>
    </row>
    <row r="52" spans="1:15" ht="14.25" customHeight="1" x14ac:dyDescent="0.15">
      <c r="A52" s="867"/>
      <c r="B52" s="867"/>
      <c r="C52" s="867" t="s">
        <v>533</v>
      </c>
      <c r="D52" s="867"/>
      <c r="E52" s="868"/>
      <c r="F52" s="482">
        <v>255686</v>
      </c>
      <c r="G52" s="483">
        <v>353.53834240999998</v>
      </c>
      <c r="H52" s="870"/>
      <c r="I52" s="871"/>
      <c r="J52" s="871" t="s">
        <v>534</v>
      </c>
      <c r="K52" s="871"/>
      <c r="L52" s="871"/>
      <c r="M52" s="482">
        <v>2599059</v>
      </c>
      <c r="N52" s="490">
        <v>90.596827469999994</v>
      </c>
      <c r="O52" s="263"/>
    </row>
    <row r="53" spans="1:15" ht="14.25" customHeight="1" x14ac:dyDescent="0.15">
      <c r="A53" s="867"/>
      <c r="B53" s="867"/>
      <c r="C53" s="867" t="s">
        <v>323</v>
      </c>
      <c r="D53" s="867"/>
      <c r="E53" s="868"/>
      <c r="F53" s="482">
        <v>362685</v>
      </c>
      <c r="G53" s="483">
        <v>62.050258169999999</v>
      </c>
      <c r="H53" s="870"/>
      <c r="I53" s="871"/>
      <c r="J53" s="871"/>
      <c r="K53" s="871" t="s">
        <v>144</v>
      </c>
      <c r="L53" s="871"/>
      <c r="M53" s="482">
        <v>1100169</v>
      </c>
      <c r="N53" s="484">
        <v>71.615235299999995</v>
      </c>
      <c r="O53" s="263"/>
    </row>
    <row r="54" spans="1:15" ht="14.25" customHeight="1" x14ac:dyDescent="0.15">
      <c r="A54" s="867"/>
      <c r="B54" s="867"/>
      <c r="C54" s="867" t="s">
        <v>172</v>
      </c>
      <c r="D54" s="867"/>
      <c r="E54" s="868"/>
      <c r="F54" s="482">
        <v>3847683</v>
      </c>
      <c r="G54" s="483">
        <v>86.595399619999995</v>
      </c>
      <c r="H54" s="870"/>
      <c r="I54" s="871"/>
      <c r="J54" s="871" t="s">
        <v>536</v>
      </c>
      <c r="K54" s="871"/>
      <c r="L54" s="871"/>
      <c r="M54" s="482">
        <v>1983590</v>
      </c>
      <c r="N54" s="484">
        <v>80.286939419999996</v>
      </c>
      <c r="O54" s="263"/>
    </row>
    <row r="55" spans="1:15" ht="14.25" customHeight="1" x14ac:dyDescent="0.15">
      <c r="A55" s="867"/>
      <c r="B55" s="867"/>
      <c r="C55" s="867"/>
      <c r="D55" s="867" t="s">
        <v>178</v>
      </c>
      <c r="E55" s="868"/>
      <c r="F55" s="482">
        <v>1575361</v>
      </c>
      <c r="G55" s="483">
        <v>89.274042510000001</v>
      </c>
      <c r="H55" s="870"/>
      <c r="I55" s="871"/>
      <c r="J55" s="871" t="s">
        <v>537</v>
      </c>
      <c r="K55" s="871"/>
      <c r="L55" s="871"/>
      <c r="M55" s="482">
        <v>701339</v>
      </c>
      <c r="N55" s="484">
        <v>126.93022574</v>
      </c>
      <c r="O55" s="263"/>
    </row>
    <row r="56" spans="1:15" ht="14.25" customHeight="1" x14ac:dyDescent="0.15">
      <c r="A56" s="867"/>
      <c r="B56" s="867"/>
      <c r="C56" s="867"/>
      <c r="D56" s="867" t="s">
        <v>338</v>
      </c>
      <c r="E56" s="868"/>
      <c r="F56" s="482">
        <v>1503875</v>
      </c>
      <c r="G56" s="483">
        <v>91.844686519999996</v>
      </c>
      <c r="H56" s="870"/>
      <c r="I56" s="871" t="s">
        <v>531</v>
      </c>
      <c r="J56" s="871"/>
      <c r="K56" s="871"/>
      <c r="L56" s="871"/>
      <c r="M56" s="482">
        <v>15063338</v>
      </c>
      <c r="N56" s="484">
        <v>96.640423639999995</v>
      </c>
      <c r="O56" s="263"/>
    </row>
    <row r="57" spans="1:15" ht="14.25" customHeight="1" x14ac:dyDescent="0.15">
      <c r="A57" s="867"/>
      <c r="B57" s="867"/>
      <c r="C57" s="867" t="s">
        <v>538</v>
      </c>
      <c r="D57" s="867"/>
      <c r="E57" s="868"/>
      <c r="F57" s="482">
        <v>1690190</v>
      </c>
      <c r="G57" s="483">
        <v>97.065449790000002</v>
      </c>
      <c r="H57" s="870"/>
      <c r="I57" s="871"/>
      <c r="J57" s="871" t="s">
        <v>188</v>
      </c>
      <c r="K57" s="871"/>
      <c r="L57" s="871"/>
      <c r="M57" s="482">
        <v>2491911</v>
      </c>
      <c r="N57" s="484">
        <v>150.24391391</v>
      </c>
      <c r="O57" s="263"/>
    </row>
    <row r="58" spans="1:15" ht="14.25" customHeight="1" x14ac:dyDescent="0.15">
      <c r="A58" s="867"/>
      <c r="B58" s="867"/>
      <c r="C58" s="867" t="s">
        <v>539</v>
      </c>
      <c r="D58" s="867"/>
      <c r="E58" s="868"/>
      <c r="F58" s="482">
        <v>2205086</v>
      </c>
      <c r="G58" s="483">
        <v>57.527424250000003</v>
      </c>
      <c r="H58" s="870"/>
      <c r="I58" s="871"/>
      <c r="J58" s="871" t="s">
        <v>532</v>
      </c>
      <c r="K58" s="871"/>
      <c r="L58" s="871"/>
      <c r="M58" s="482">
        <v>1667265</v>
      </c>
      <c r="N58" s="484">
        <v>103.94491483</v>
      </c>
      <c r="O58" s="263"/>
    </row>
    <row r="59" spans="1:15" ht="14.25" customHeight="1" x14ac:dyDescent="0.15">
      <c r="A59" s="867"/>
      <c r="B59" s="867" t="s">
        <v>540</v>
      </c>
      <c r="C59" s="867"/>
      <c r="D59" s="867"/>
      <c r="E59" s="868"/>
      <c r="F59" s="482">
        <v>44065498</v>
      </c>
      <c r="G59" s="483">
        <v>122.66596776999999</v>
      </c>
      <c r="H59" s="870"/>
      <c r="I59" s="871"/>
      <c r="J59" s="871" t="s">
        <v>541</v>
      </c>
      <c r="K59" s="871"/>
      <c r="L59" s="872"/>
      <c r="M59" s="482">
        <v>5075109</v>
      </c>
      <c r="N59" s="484">
        <v>111.22522196</v>
      </c>
      <c r="O59" s="263"/>
    </row>
    <row r="60" spans="1:15" ht="14.25" customHeight="1" x14ac:dyDescent="0.15">
      <c r="A60" s="867"/>
      <c r="B60" s="867"/>
      <c r="C60" s="867" t="s">
        <v>204</v>
      </c>
      <c r="D60" s="867"/>
      <c r="E60" s="868"/>
      <c r="F60" s="482">
        <v>347812</v>
      </c>
      <c r="G60" s="483">
        <v>160.22369735999999</v>
      </c>
      <c r="H60" s="870"/>
      <c r="I60" s="871"/>
      <c r="J60" s="871" t="s">
        <v>653</v>
      </c>
      <c r="K60" s="871"/>
      <c r="L60" s="872"/>
      <c r="M60" s="482">
        <v>737413</v>
      </c>
      <c r="N60" s="484">
        <v>105.68108207</v>
      </c>
      <c r="O60" s="263"/>
    </row>
    <row r="61" spans="1:15" ht="14.25" customHeight="1" x14ac:dyDescent="0.15">
      <c r="A61" s="867"/>
      <c r="B61" s="867"/>
      <c r="C61" s="867"/>
      <c r="D61" s="867" t="s">
        <v>69</v>
      </c>
      <c r="E61" s="868"/>
      <c r="F61" s="482">
        <v>231252</v>
      </c>
      <c r="G61" s="483">
        <v>212.84711037</v>
      </c>
      <c r="H61" s="870"/>
      <c r="I61" s="871"/>
      <c r="J61" s="871" t="s">
        <v>444</v>
      </c>
      <c r="K61" s="871"/>
      <c r="L61" s="872"/>
      <c r="M61" s="482">
        <v>364714</v>
      </c>
      <c r="N61" s="484">
        <v>52.694283749999997</v>
      </c>
      <c r="O61" s="263"/>
    </row>
    <row r="62" spans="1:15" x14ac:dyDescent="0.15">
      <c r="A62" s="867"/>
      <c r="B62" s="867"/>
      <c r="C62" s="867"/>
      <c r="D62" s="867" t="s">
        <v>202</v>
      </c>
      <c r="E62" s="868"/>
      <c r="F62" s="482">
        <v>116560</v>
      </c>
      <c r="G62" s="483">
        <v>107.49594216</v>
      </c>
      <c r="H62" s="870"/>
      <c r="I62" s="871"/>
      <c r="J62" s="871" t="s">
        <v>542</v>
      </c>
      <c r="K62" s="871"/>
      <c r="L62" s="872"/>
      <c r="M62" s="482">
        <v>892273</v>
      </c>
      <c r="N62" s="484">
        <v>109.99637567000001</v>
      </c>
      <c r="O62" s="263"/>
    </row>
    <row r="63" spans="1:15" x14ac:dyDescent="0.15">
      <c r="A63" s="867"/>
      <c r="B63" s="867"/>
      <c r="C63" s="867" t="s">
        <v>128</v>
      </c>
      <c r="D63" s="867"/>
      <c r="E63" s="868"/>
      <c r="F63" s="482">
        <v>19508365</v>
      </c>
      <c r="G63" s="483">
        <v>129.41416573999999</v>
      </c>
      <c r="H63" s="870"/>
      <c r="I63" s="871"/>
      <c r="J63" s="871" t="s">
        <v>543</v>
      </c>
      <c r="K63" s="871"/>
      <c r="L63" s="872"/>
      <c r="M63" s="482">
        <v>487973</v>
      </c>
      <c r="N63" s="484">
        <v>62.550857430000001</v>
      </c>
      <c r="O63" s="263"/>
    </row>
    <row r="64" spans="1:15" x14ac:dyDescent="0.15">
      <c r="A64" s="867"/>
      <c r="B64" s="867"/>
      <c r="C64" s="867" t="s">
        <v>544</v>
      </c>
      <c r="D64" s="867"/>
      <c r="E64" s="868"/>
      <c r="F64" s="482">
        <v>23820449</v>
      </c>
      <c r="G64" s="483">
        <v>122.03010725999999</v>
      </c>
      <c r="H64" s="870"/>
      <c r="I64" s="871" t="s">
        <v>540</v>
      </c>
      <c r="J64" s="871"/>
      <c r="K64" s="871"/>
      <c r="L64" s="872"/>
      <c r="M64" s="482">
        <v>5199621</v>
      </c>
      <c r="N64" s="484">
        <v>119.68923187999999</v>
      </c>
      <c r="O64" s="263"/>
    </row>
    <row r="65" spans="1:15" x14ac:dyDescent="0.15">
      <c r="A65" s="867"/>
      <c r="B65" s="867"/>
      <c r="C65" s="867"/>
      <c r="D65" s="867" t="s">
        <v>149</v>
      </c>
      <c r="E65" s="868"/>
      <c r="F65" s="482">
        <v>22185363</v>
      </c>
      <c r="G65" s="483">
        <v>123.97039064000001</v>
      </c>
      <c r="H65" s="870"/>
      <c r="I65" s="871"/>
      <c r="J65" s="871" t="s">
        <v>306</v>
      </c>
      <c r="K65" s="871"/>
      <c r="L65" s="872"/>
      <c r="M65" s="482">
        <v>2501488</v>
      </c>
      <c r="N65" s="484">
        <v>128.78084140000001</v>
      </c>
      <c r="O65" s="263"/>
    </row>
    <row r="66" spans="1:15" x14ac:dyDescent="0.15">
      <c r="A66" s="867"/>
      <c r="B66" s="867"/>
      <c r="C66" s="867" t="s">
        <v>545</v>
      </c>
      <c r="D66" s="867"/>
      <c r="E66" s="868"/>
      <c r="F66" s="482">
        <v>80434</v>
      </c>
      <c r="G66" s="483">
        <v>228.25926557</v>
      </c>
      <c r="H66" s="870"/>
      <c r="I66" s="871"/>
      <c r="J66" s="871" t="s">
        <v>80</v>
      </c>
      <c r="K66" s="871"/>
      <c r="L66" s="871"/>
      <c r="M66" s="482">
        <v>1762004</v>
      </c>
      <c r="N66" s="484">
        <v>81.724010939999999</v>
      </c>
      <c r="O66" s="263"/>
    </row>
    <row r="67" spans="1:15" x14ac:dyDescent="0.15">
      <c r="A67" s="867"/>
      <c r="B67" s="867"/>
      <c r="C67" s="867" t="s">
        <v>546</v>
      </c>
      <c r="D67" s="867"/>
      <c r="E67" s="868"/>
      <c r="F67" s="482">
        <v>140729</v>
      </c>
      <c r="G67" s="483">
        <v>15.1750977</v>
      </c>
      <c r="H67" s="873" t="s">
        <v>201</v>
      </c>
      <c r="I67" s="874"/>
      <c r="J67" s="874"/>
      <c r="K67" s="874"/>
      <c r="L67" s="875"/>
      <c r="M67" s="478">
        <v>19382161</v>
      </c>
      <c r="N67" s="1065">
        <v>85.682290739999999</v>
      </c>
      <c r="O67" s="263"/>
    </row>
    <row r="68" spans="1:15" x14ac:dyDescent="0.15">
      <c r="A68" s="828" t="s">
        <v>201</v>
      </c>
      <c r="B68" s="828"/>
      <c r="C68" s="828"/>
      <c r="D68" s="828"/>
      <c r="E68" s="869"/>
      <c r="F68" s="478">
        <v>26406595</v>
      </c>
      <c r="G68" s="479">
        <v>90.522690769999997</v>
      </c>
      <c r="H68" s="870"/>
      <c r="I68" s="871" t="s">
        <v>250</v>
      </c>
      <c r="J68" s="871"/>
      <c r="K68" s="871"/>
      <c r="L68" s="872"/>
      <c r="M68" s="482">
        <v>809231</v>
      </c>
      <c r="N68" s="484">
        <v>75.243495249999995</v>
      </c>
      <c r="O68" s="263"/>
    </row>
    <row r="69" spans="1:15" x14ac:dyDescent="0.15">
      <c r="A69" s="867"/>
      <c r="B69" s="867"/>
      <c r="C69" s="867" t="s">
        <v>547</v>
      </c>
      <c r="D69" s="867"/>
      <c r="E69" s="868"/>
      <c r="F69" s="482">
        <v>16540853</v>
      </c>
      <c r="G69" s="483">
        <v>91.375023749999997</v>
      </c>
      <c r="H69" s="870"/>
      <c r="I69" s="871" t="s">
        <v>139</v>
      </c>
      <c r="J69" s="871"/>
      <c r="K69" s="871"/>
      <c r="L69" s="872"/>
      <c r="M69" s="770">
        <v>537843</v>
      </c>
      <c r="N69" s="491">
        <v>149.35768555999999</v>
      </c>
      <c r="O69" s="263"/>
    </row>
    <row r="70" spans="1:15" x14ac:dyDescent="0.15">
      <c r="A70" s="867"/>
      <c r="B70" s="867"/>
      <c r="C70" s="867" t="s">
        <v>528</v>
      </c>
      <c r="D70" s="867"/>
      <c r="E70" s="868"/>
      <c r="F70" s="482">
        <v>3931231</v>
      </c>
      <c r="G70" s="483">
        <v>80.101597330000004</v>
      </c>
      <c r="H70" s="870"/>
      <c r="I70" s="871" t="s">
        <v>314</v>
      </c>
      <c r="J70" s="871"/>
      <c r="K70" s="871"/>
      <c r="L70" s="872"/>
      <c r="M70" s="771">
        <v>230081</v>
      </c>
      <c r="N70" s="492">
        <v>88.386628349999995</v>
      </c>
    </row>
    <row r="71" spans="1:15" x14ac:dyDescent="0.15">
      <c r="A71" s="867"/>
      <c r="B71" s="867"/>
      <c r="C71" s="867" t="s">
        <v>193</v>
      </c>
      <c r="D71" s="867"/>
      <c r="E71" s="868"/>
      <c r="F71" s="482">
        <v>1328808</v>
      </c>
      <c r="G71" s="483">
        <v>111.27768422</v>
      </c>
      <c r="H71" s="870"/>
      <c r="I71" s="871"/>
      <c r="J71" s="871" t="s">
        <v>547</v>
      </c>
      <c r="K71" s="871"/>
      <c r="L71" s="872"/>
      <c r="M71" s="770">
        <v>1383492</v>
      </c>
      <c r="N71" s="491">
        <v>68.842812069999994</v>
      </c>
    </row>
    <row r="72" spans="1:15" x14ac:dyDescent="0.15">
      <c r="A72" s="867"/>
      <c r="B72" s="867"/>
      <c r="C72" s="867" t="s">
        <v>548</v>
      </c>
      <c r="D72" s="867"/>
      <c r="E72" s="868"/>
      <c r="F72" s="482">
        <v>2501617</v>
      </c>
      <c r="G72" s="483">
        <v>100.74718171000001</v>
      </c>
      <c r="H72" s="876"/>
      <c r="I72" s="867"/>
      <c r="J72" s="867" t="s">
        <v>549</v>
      </c>
      <c r="K72" s="867"/>
      <c r="L72" s="868"/>
      <c r="M72" s="772">
        <v>2220324</v>
      </c>
      <c r="N72" s="491">
        <v>107.21795049000001</v>
      </c>
      <c r="O72" s="493"/>
    </row>
    <row r="73" spans="1:15" x14ac:dyDescent="0.15">
      <c r="A73" s="1060"/>
      <c r="B73" s="1060"/>
      <c r="C73" s="1060" t="s">
        <v>199</v>
      </c>
      <c r="D73" s="1060"/>
      <c r="E73" s="1060"/>
      <c r="F73" s="486">
        <v>1321490</v>
      </c>
      <c r="G73" s="487">
        <v>92.338598390000001</v>
      </c>
      <c r="H73" s="876"/>
      <c r="I73" s="867"/>
      <c r="J73" s="867" t="s">
        <v>243</v>
      </c>
      <c r="K73" s="867"/>
      <c r="L73" s="868"/>
      <c r="M73" s="772">
        <v>10833690</v>
      </c>
      <c r="N73" s="491">
        <v>82.638462099999998</v>
      </c>
      <c r="O73" s="493"/>
    </row>
    <row r="74" spans="1:15" x14ac:dyDescent="0.15">
      <c r="A74" s="1061" t="s">
        <v>0</v>
      </c>
      <c r="B74" s="1061"/>
      <c r="C74" s="1061"/>
      <c r="D74" s="1061"/>
      <c r="E74" s="1062"/>
      <c r="F74" s="480">
        <v>9210517</v>
      </c>
      <c r="G74" s="485">
        <v>68.220942859999994</v>
      </c>
      <c r="H74" s="1068"/>
      <c r="I74" s="1060"/>
      <c r="J74" s="1060" t="s">
        <v>550</v>
      </c>
      <c r="K74" s="1060"/>
      <c r="L74" s="1060"/>
      <c r="M74" s="773">
        <v>377352</v>
      </c>
      <c r="N74" s="1059">
        <v>41.578005589999997</v>
      </c>
      <c r="O74" s="493"/>
    </row>
    <row r="75" spans="1:15" x14ac:dyDescent="0.15">
      <c r="A75" s="834"/>
      <c r="B75" s="834"/>
      <c r="C75" s="834"/>
      <c r="D75" s="834"/>
      <c r="E75" s="834"/>
      <c r="F75" s="820"/>
      <c r="G75" s="821"/>
      <c r="H75" s="1056" t="s">
        <v>0</v>
      </c>
      <c r="I75" s="834"/>
      <c r="J75" s="834"/>
      <c r="K75" s="834"/>
      <c r="L75" s="834"/>
      <c r="M75" s="1057">
        <v>352929</v>
      </c>
      <c r="N75" s="1058">
        <v>59.137986789999999</v>
      </c>
      <c r="O75" s="493"/>
    </row>
    <row r="76" spans="1:15" x14ac:dyDescent="0.15">
      <c r="A76" s="446"/>
      <c r="B76" s="446"/>
      <c r="C76" s="446"/>
      <c r="D76" s="446"/>
      <c r="E76" s="446"/>
      <c r="F76" s="446"/>
      <c r="G76" s="446"/>
      <c r="H76" s="1063"/>
      <c r="I76" s="1064"/>
      <c r="J76" s="1064"/>
      <c r="K76" s="1064"/>
      <c r="L76" s="1064"/>
      <c r="M76" s="1067"/>
      <c r="N76" s="1066"/>
    </row>
    <row r="83" spans="5:5" x14ac:dyDescent="0.15">
      <c r="E83" s="446"/>
    </row>
  </sheetData>
  <customSheetViews>
    <customSheetView guid="{47EA9957-A615-47FB-A919-F4A5C47399E9}" fitToPage="1" topLeftCell="A46">
      <selection activeCell="N80" sqref="N80"/>
      <pageMargins left="0.39370078740157483" right="0" top="0.59055118110236227" bottom="0.39370078740157483" header="0.19685039370078741" footer="0.19685039370078741"/>
      <printOptions horizontalCentered="1"/>
      <pageSetup paperSize="9" scale="78" firstPageNumber="0" orientation="portrait" r:id="rId1"/>
      <headerFooter alignWithMargins="0"/>
    </customSheetView>
  </customSheetViews>
  <mergeCells count="4">
    <mergeCell ref="A1:G1"/>
    <mergeCell ref="H1:N1"/>
    <mergeCell ref="A2:E2"/>
    <mergeCell ref="H2:L2"/>
  </mergeCells>
  <phoneticPr fontId="60"/>
  <printOptions horizontalCentered="1" verticalCentered="1"/>
  <pageMargins left="0.59055118110236227" right="0" top="0.11811023622047245" bottom="0.23622047244094491" header="0.19685039370078741" footer="0.19685039370078741"/>
  <pageSetup paperSize="9" scale="80" firstPageNumber="0" orientation="portrait"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1"/>
  <sheetViews>
    <sheetView showGridLines="0" zoomScaleNormal="100" zoomScaleSheetLayoutView="100" workbookViewId="0">
      <selection activeCell="U9" sqref="U9"/>
    </sheetView>
  </sheetViews>
  <sheetFormatPr defaultRowHeight="12" x14ac:dyDescent="0.15"/>
  <cols>
    <col min="1" max="1" width="7.25" style="494" customWidth="1"/>
    <col min="2" max="3" width="3.125" style="494" customWidth="1"/>
    <col min="4" max="15" width="6.625" style="494" customWidth="1"/>
    <col min="16" max="16" width="7.25" style="494" customWidth="1"/>
    <col min="17" max="18" width="3.125" style="494" customWidth="1"/>
    <col min="19" max="33" width="5.625" style="494" customWidth="1"/>
    <col min="34" max="34" width="6.625" style="494" customWidth="1"/>
    <col min="35" max="35" width="6.75" style="494" customWidth="1"/>
    <col min="36" max="50" width="5.625" style="494" customWidth="1"/>
    <col min="51" max="16384" width="9" style="494"/>
  </cols>
  <sheetData>
    <row r="1" spans="1:45" ht="12.75" customHeight="1" x14ac:dyDescent="0.15"/>
    <row r="2" spans="1:45" ht="19.5" customHeight="1" x14ac:dyDescent="0.2">
      <c r="G2" s="519" t="s">
        <v>310</v>
      </c>
      <c r="H2" s="1143"/>
      <c r="I2" s="1143"/>
      <c r="J2" s="1143"/>
      <c r="K2" s="1143"/>
      <c r="L2" s="1143"/>
      <c r="M2" s="1143"/>
      <c r="N2" s="1143"/>
      <c r="O2" s="1143"/>
      <c r="P2" s="1143"/>
      <c r="Q2" s="1143"/>
      <c r="R2" s="1143"/>
      <c r="S2" s="1143"/>
      <c r="T2" s="1143"/>
      <c r="U2" s="1143"/>
      <c r="V2" s="1143"/>
      <c r="W2" s="1143"/>
      <c r="X2" s="1143"/>
      <c r="Y2" s="1143"/>
      <c r="Z2" s="1143"/>
      <c r="AA2" s="1143"/>
      <c r="AB2" s="1143"/>
      <c r="AC2" s="1143"/>
      <c r="AD2" s="1143"/>
      <c r="AE2" s="1143"/>
      <c r="AF2" s="1143"/>
      <c r="AG2" s="1143"/>
      <c r="AH2" s="1143"/>
      <c r="AI2" s="1143"/>
      <c r="AJ2" s="1143"/>
      <c r="AK2" s="1143"/>
      <c r="AL2" s="1143"/>
      <c r="AM2" s="1143"/>
      <c r="AN2" s="1143"/>
      <c r="AO2" s="1143"/>
      <c r="AP2" s="1143"/>
      <c r="AQ2" s="1143"/>
      <c r="AR2" s="1143"/>
      <c r="AS2" s="1143"/>
    </row>
    <row r="3" spans="1:45" ht="13.5" customHeight="1" x14ac:dyDescent="0.15">
      <c r="A3" s="494" t="s">
        <v>248</v>
      </c>
      <c r="H3" s="885" t="s">
        <v>1007</v>
      </c>
      <c r="O3" s="498" t="s">
        <v>551</v>
      </c>
    </row>
    <row r="4" spans="1:45" ht="15" customHeight="1" x14ac:dyDescent="0.15">
      <c r="A4" s="1836" t="s">
        <v>422</v>
      </c>
      <c r="B4" s="1836"/>
      <c r="C4" s="1837"/>
      <c r="D4" s="1833" t="s">
        <v>358</v>
      </c>
      <c r="E4" s="1834"/>
      <c r="F4" s="1833" t="s">
        <v>552</v>
      </c>
      <c r="G4" s="1834"/>
      <c r="H4" s="1833" t="s">
        <v>553</v>
      </c>
      <c r="I4" s="1834"/>
      <c r="J4" s="1833" t="s">
        <v>132</v>
      </c>
      <c r="K4" s="1834"/>
      <c r="L4" s="1833" t="s">
        <v>555</v>
      </c>
      <c r="M4" s="1834"/>
      <c r="N4" s="1833" t="s">
        <v>496</v>
      </c>
      <c r="O4" s="1835"/>
    </row>
    <row r="5" spans="1:45" ht="15" customHeight="1" x14ac:dyDescent="0.15">
      <c r="A5" s="1838"/>
      <c r="B5" s="1838"/>
      <c r="C5" s="1839"/>
      <c r="D5" s="1086" t="s">
        <v>556</v>
      </c>
      <c r="E5" s="1086" t="s">
        <v>557</v>
      </c>
      <c r="F5" s="1086" t="s">
        <v>556</v>
      </c>
      <c r="G5" s="1086" t="s">
        <v>557</v>
      </c>
      <c r="H5" s="1086" t="s">
        <v>556</v>
      </c>
      <c r="I5" s="1086" t="s">
        <v>557</v>
      </c>
      <c r="J5" s="1086" t="s">
        <v>556</v>
      </c>
      <c r="K5" s="1086" t="s">
        <v>557</v>
      </c>
      <c r="L5" s="1086" t="s">
        <v>556</v>
      </c>
      <c r="M5" s="1086" t="s">
        <v>557</v>
      </c>
      <c r="N5" s="1086" t="s">
        <v>556</v>
      </c>
      <c r="O5" s="1086" t="s">
        <v>557</v>
      </c>
    </row>
    <row r="6" spans="1:45" ht="17.25" customHeight="1" x14ac:dyDescent="0.15">
      <c r="A6" s="650" t="s">
        <v>386</v>
      </c>
      <c r="B6" s="651">
        <v>2</v>
      </c>
      <c r="C6" s="650" t="s">
        <v>1044</v>
      </c>
      <c r="D6" s="891">
        <v>7720</v>
      </c>
      <c r="E6" s="892">
        <v>43863</v>
      </c>
      <c r="F6" s="892">
        <v>1790</v>
      </c>
      <c r="G6" s="892">
        <v>33145.603000000003</v>
      </c>
      <c r="H6" s="892">
        <v>5052</v>
      </c>
      <c r="I6" s="892">
        <v>9858.5990000000002</v>
      </c>
      <c r="J6" s="892">
        <v>135</v>
      </c>
      <c r="K6" s="892">
        <v>57</v>
      </c>
      <c r="L6" s="893" t="s">
        <v>74</v>
      </c>
      <c r="M6" s="893" t="s">
        <v>74</v>
      </c>
      <c r="N6" s="892">
        <v>743</v>
      </c>
      <c r="O6" s="892">
        <v>802</v>
      </c>
    </row>
    <row r="7" spans="1:45" ht="17.25" customHeight="1" x14ac:dyDescent="0.15">
      <c r="A7" s="652"/>
      <c r="B7" s="653">
        <v>3</v>
      </c>
      <c r="C7" s="653"/>
      <c r="D7" s="894">
        <v>7464</v>
      </c>
      <c r="E7" s="895">
        <v>41040</v>
      </c>
      <c r="F7" s="895">
        <v>1593</v>
      </c>
      <c r="G7" s="895">
        <v>30198</v>
      </c>
      <c r="H7" s="895">
        <v>5099</v>
      </c>
      <c r="I7" s="895">
        <v>9899</v>
      </c>
      <c r="J7" s="895">
        <v>150</v>
      </c>
      <c r="K7" s="896">
        <v>67</v>
      </c>
      <c r="L7" s="896" t="s">
        <v>74</v>
      </c>
      <c r="M7" s="896" t="s">
        <v>74</v>
      </c>
      <c r="N7" s="895">
        <v>622</v>
      </c>
      <c r="O7" s="895">
        <v>876</v>
      </c>
    </row>
    <row r="8" spans="1:45" s="495" customFormat="1" ht="17.25" customHeight="1" x14ac:dyDescent="0.15">
      <c r="A8" s="656"/>
      <c r="B8" s="657">
        <v>4</v>
      </c>
      <c r="C8" s="657"/>
      <c r="D8" s="1016">
        <v>7485</v>
      </c>
      <c r="E8" s="1013">
        <v>41023.678</v>
      </c>
      <c r="F8" s="1013">
        <v>1619</v>
      </c>
      <c r="G8" s="1013">
        <v>29875.296999999999</v>
      </c>
      <c r="H8" s="1013">
        <v>5056</v>
      </c>
      <c r="I8" s="1013">
        <v>10081.372000000001</v>
      </c>
      <c r="J8" s="1013">
        <v>147</v>
      </c>
      <c r="K8" s="1013">
        <v>60.083000000000006</v>
      </c>
      <c r="L8" s="896" t="s">
        <v>74</v>
      </c>
      <c r="M8" s="896" t="s">
        <v>74</v>
      </c>
      <c r="N8" s="1013">
        <v>663</v>
      </c>
      <c r="O8" s="1013">
        <v>1006.926</v>
      </c>
    </row>
    <row r="9" spans="1:45" ht="17.25" customHeight="1" x14ac:dyDescent="0.15">
      <c r="A9" s="659" t="s">
        <v>1008</v>
      </c>
      <c r="B9" s="660">
        <v>9</v>
      </c>
      <c r="C9" s="661" t="s">
        <v>946</v>
      </c>
      <c r="D9" s="1037">
        <v>642</v>
      </c>
      <c r="E9" s="612">
        <v>3863.9650000000001</v>
      </c>
      <c r="F9" s="612">
        <v>146</v>
      </c>
      <c r="G9" s="612">
        <v>2883.4549999999999</v>
      </c>
      <c r="H9" s="612">
        <v>417</v>
      </c>
      <c r="I9" s="612">
        <v>814.92600000000004</v>
      </c>
      <c r="J9" s="662">
        <v>4</v>
      </c>
      <c r="K9" s="662">
        <v>2.242</v>
      </c>
      <c r="L9" s="1038" t="s">
        <v>74</v>
      </c>
      <c r="M9" s="1038" t="s">
        <v>74</v>
      </c>
      <c r="N9" s="662">
        <v>75</v>
      </c>
      <c r="O9" s="662">
        <v>163.34200000000001</v>
      </c>
      <c r="P9" s="499"/>
    </row>
    <row r="10" spans="1:45" ht="17.25" customHeight="1" x14ac:dyDescent="0.15">
      <c r="A10" s="663"/>
      <c r="B10" s="664">
        <v>10</v>
      </c>
      <c r="C10" s="665"/>
      <c r="D10" s="666">
        <v>650</v>
      </c>
      <c r="E10" s="662">
        <v>4839.634</v>
      </c>
      <c r="F10" s="662">
        <v>152</v>
      </c>
      <c r="G10" s="662">
        <v>3910.6990000000001</v>
      </c>
      <c r="H10" s="662">
        <v>416</v>
      </c>
      <c r="I10" s="662">
        <v>882.80100000000004</v>
      </c>
      <c r="J10" s="662">
        <v>6</v>
      </c>
      <c r="K10" s="662">
        <v>2.5819999999999999</v>
      </c>
      <c r="L10" s="896" t="s">
        <v>74</v>
      </c>
      <c r="M10" s="896" t="s">
        <v>74</v>
      </c>
      <c r="N10" s="662">
        <v>76</v>
      </c>
      <c r="O10" s="662">
        <v>43.552</v>
      </c>
    </row>
    <row r="11" spans="1:45" ht="17.25" customHeight="1" x14ac:dyDescent="0.15">
      <c r="A11" s="667"/>
      <c r="B11" s="668">
        <v>11</v>
      </c>
      <c r="C11" s="668"/>
      <c r="D11" s="669">
        <v>590</v>
      </c>
      <c r="E11" s="670">
        <v>4095.3970000000004</v>
      </c>
      <c r="F11" s="670">
        <v>138</v>
      </c>
      <c r="G11" s="670">
        <v>3087.9140000000002</v>
      </c>
      <c r="H11" s="670">
        <v>379</v>
      </c>
      <c r="I11" s="670">
        <v>894.88699999999994</v>
      </c>
      <c r="J11" s="671">
        <v>5</v>
      </c>
      <c r="K11" s="671">
        <v>2.391</v>
      </c>
      <c r="L11" s="1027" t="s">
        <v>74</v>
      </c>
      <c r="M11" s="1027" t="s">
        <v>74</v>
      </c>
      <c r="N11" s="671">
        <v>68</v>
      </c>
      <c r="O11" s="671">
        <v>110.205</v>
      </c>
      <c r="P11" s="495"/>
      <c r="Q11" s="495"/>
      <c r="R11" s="495"/>
    </row>
    <row r="12" spans="1:45" ht="12" customHeight="1" x14ac:dyDescent="0.15">
      <c r="A12" s="494" t="s">
        <v>645</v>
      </c>
      <c r="B12" s="500"/>
      <c r="C12" s="500"/>
      <c r="D12" s="503"/>
      <c r="E12" s="504"/>
      <c r="F12" s="504"/>
      <c r="G12" s="504"/>
      <c r="H12" s="504"/>
      <c r="I12" s="504"/>
      <c r="J12" s="504"/>
      <c r="K12" s="504"/>
      <c r="L12" s="502"/>
      <c r="M12" s="502"/>
      <c r="N12" s="504"/>
      <c r="O12" s="504"/>
    </row>
    <row r="13" spans="1:45" ht="12" customHeight="1" x14ac:dyDescent="0.15">
      <c r="B13" s="500"/>
      <c r="C13" s="500"/>
      <c r="D13" s="503"/>
      <c r="E13" s="504"/>
      <c r="F13" s="504"/>
      <c r="G13" s="504"/>
      <c r="H13" s="504"/>
      <c r="I13" s="504"/>
      <c r="J13" s="504"/>
      <c r="K13" s="504"/>
      <c r="L13" s="502"/>
      <c r="M13" s="502"/>
      <c r="N13" s="504"/>
      <c r="O13" s="504"/>
    </row>
    <row r="14" spans="1:45" ht="19.5" customHeight="1" x14ac:dyDescent="0.15">
      <c r="G14" s="505" t="s">
        <v>560</v>
      </c>
    </row>
    <row r="15" spans="1:45" ht="13.5" customHeight="1" x14ac:dyDescent="0.15">
      <c r="A15" s="1087" t="s">
        <v>248</v>
      </c>
      <c r="H15" s="509" t="s">
        <v>1007</v>
      </c>
      <c r="O15" s="1089" t="s">
        <v>522</v>
      </c>
    </row>
    <row r="16" spans="1:45" ht="15" customHeight="1" x14ac:dyDescent="0.15">
      <c r="A16" s="1836" t="s">
        <v>422</v>
      </c>
      <c r="B16" s="1836"/>
      <c r="C16" s="1837"/>
      <c r="D16" s="1833" t="s">
        <v>358</v>
      </c>
      <c r="E16" s="1834"/>
      <c r="F16" s="1833" t="s">
        <v>552</v>
      </c>
      <c r="G16" s="1834"/>
      <c r="H16" s="1833" t="s">
        <v>553</v>
      </c>
      <c r="I16" s="1834"/>
      <c r="J16" s="1833" t="s">
        <v>132</v>
      </c>
      <c r="K16" s="1834"/>
      <c r="L16" s="1833" t="s">
        <v>555</v>
      </c>
      <c r="M16" s="1834"/>
      <c r="N16" s="1833" t="s">
        <v>496</v>
      </c>
      <c r="O16" s="1835"/>
    </row>
    <row r="17" spans="1:15" ht="15" customHeight="1" x14ac:dyDescent="0.15">
      <c r="A17" s="1838"/>
      <c r="B17" s="1838"/>
      <c r="C17" s="1839"/>
      <c r="D17" s="1086" t="s">
        <v>556</v>
      </c>
      <c r="E17" s="1086" t="s">
        <v>557</v>
      </c>
      <c r="F17" s="1086" t="s">
        <v>556</v>
      </c>
      <c r="G17" s="1086" t="s">
        <v>557</v>
      </c>
      <c r="H17" s="1086" t="s">
        <v>556</v>
      </c>
      <c r="I17" s="1086" t="s">
        <v>557</v>
      </c>
      <c r="J17" s="1086" t="s">
        <v>556</v>
      </c>
      <c r="K17" s="1086" t="s">
        <v>557</v>
      </c>
      <c r="L17" s="1086" t="s">
        <v>556</v>
      </c>
      <c r="M17" s="1086" t="s">
        <v>557</v>
      </c>
      <c r="N17" s="1086" t="s">
        <v>556</v>
      </c>
      <c r="O17" s="1086" t="s">
        <v>557</v>
      </c>
    </row>
    <row r="18" spans="1:15" ht="17.25" customHeight="1" x14ac:dyDescent="0.15">
      <c r="A18" s="650" t="s">
        <v>386</v>
      </c>
      <c r="B18" s="651">
        <v>2</v>
      </c>
      <c r="C18" s="650" t="s">
        <v>1044</v>
      </c>
      <c r="D18" s="672">
        <v>1497</v>
      </c>
      <c r="E18" s="654">
        <v>2767</v>
      </c>
      <c r="F18" s="654">
        <v>89</v>
      </c>
      <c r="G18" s="654">
        <v>1038</v>
      </c>
      <c r="H18" s="654">
        <v>1374</v>
      </c>
      <c r="I18" s="654">
        <v>1708</v>
      </c>
      <c r="J18" s="655" t="s">
        <v>74</v>
      </c>
      <c r="K18" s="655" t="s">
        <v>74</v>
      </c>
      <c r="L18" s="655" t="s">
        <v>74</v>
      </c>
      <c r="M18" s="655" t="s">
        <v>74</v>
      </c>
      <c r="N18" s="655">
        <v>34</v>
      </c>
      <c r="O18" s="655">
        <v>21</v>
      </c>
    </row>
    <row r="19" spans="1:15" ht="17.25" customHeight="1" x14ac:dyDescent="0.15">
      <c r="A19" s="656"/>
      <c r="B19" s="657">
        <v>3</v>
      </c>
      <c r="C19" s="657"/>
      <c r="D19" s="672">
        <v>1501</v>
      </c>
      <c r="E19" s="654">
        <v>2615</v>
      </c>
      <c r="F19" s="654">
        <v>73</v>
      </c>
      <c r="G19" s="654">
        <v>964</v>
      </c>
      <c r="H19" s="654">
        <v>1428</v>
      </c>
      <c r="I19" s="654">
        <v>1651</v>
      </c>
      <c r="J19" s="655" t="s">
        <v>74</v>
      </c>
      <c r="K19" s="655" t="s">
        <v>74</v>
      </c>
      <c r="L19" s="655" t="s">
        <v>74</v>
      </c>
      <c r="M19" s="655" t="s">
        <v>74</v>
      </c>
      <c r="N19" s="655" t="s">
        <v>74</v>
      </c>
      <c r="O19" s="655" t="s">
        <v>74</v>
      </c>
    </row>
    <row r="20" spans="1:15" s="495" customFormat="1" ht="17.25" customHeight="1" x14ac:dyDescent="0.15">
      <c r="A20" s="673"/>
      <c r="B20" s="674">
        <v>4</v>
      </c>
      <c r="C20" s="674"/>
      <c r="D20" s="1014">
        <v>1529</v>
      </c>
      <c r="E20" s="658">
        <v>2483</v>
      </c>
      <c r="F20" s="658">
        <v>77</v>
      </c>
      <c r="G20" s="658">
        <v>851</v>
      </c>
      <c r="H20" s="658">
        <v>1433</v>
      </c>
      <c r="I20" s="658">
        <v>1622</v>
      </c>
      <c r="J20" s="655" t="s">
        <v>74</v>
      </c>
      <c r="K20" s="655" t="s">
        <v>74</v>
      </c>
      <c r="L20" s="655" t="s">
        <v>74</v>
      </c>
      <c r="M20" s="655" t="s">
        <v>74</v>
      </c>
      <c r="N20" s="655">
        <v>19</v>
      </c>
      <c r="O20" s="655">
        <v>10</v>
      </c>
    </row>
    <row r="21" spans="1:15" ht="17.25" customHeight="1" x14ac:dyDescent="0.15">
      <c r="A21" s="659" t="s">
        <v>1008</v>
      </c>
      <c r="B21" s="660" t="s">
        <v>62</v>
      </c>
      <c r="C21" s="661" t="s">
        <v>946</v>
      </c>
      <c r="D21" s="611">
        <v>123</v>
      </c>
      <c r="E21" s="612">
        <v>191</v>
      </c>
      <c r="F21" s="612">
        <v>5</v>
      </c>
      <c r="G21" s="612">
        <v>64</v>
      </c>
      <c r="H21" s="612">
        <v>118</v>
      </c>
      <c r="I21" s="612">
        <v>126</v>
      </c>
      <c r="J21" s="662" t="s">
        <v>74</v>
      </c>
      <c r="K21" s="662" t="s">
        <v>74</v>
      </c>
      <c r="L21" s="662" t="s">
        <v>74</v>
      </c>
      <c r="M21" s="662" t="s">
        <v>74</v>
      </c>
      <c r="N21" s="662" t="s">
        <v>74</v>
      </c>
      <c r="O21" s="662" t="s">
        <v>74</v>
      </c>
    </row>
    <row r="22" spans="1:15" ht="17.25" customHeight="1" x14ac:dyDescent="0.15">
      <c r="A22" s="663"/>
      <c r="B22" s="664">
        <v>10</v>
      </c>
      <c r="C22" s="665"/>
      <c r="D22" s="611">
        <v>130</v>
      </c>
      <c r="E22" s="612">
        <v>264</v>
      </c>
      <c r="F22" s="612">
        <v>5</v>
      </c>
      <c r="G22" s="612">
        <v>64</v>
      </c>
      <c r="H22" s="612">
        <v>122</v>
      </c>
      <c r="I22" s="612">
        <v>197</v>
      </c>
      <c r="J22" s="662" t="s">
        <v>74</v>
      </c>
      <c r="K22" s="662" t="s">
        <v>74</v>
      </c>
      <c r="L22" s="662" t="s">
        <v>74</v>
      </c>
      <c r="M22" s="662" t="s">
        <v>74</v>
      </c>
      <c r="N22" s="662">
        <v>3</v>
      </c>
      <c r="O22" s="662">
        <v>3</v>
      </c>
    </row>
    <row r="23" spans="1:15" ht="17.25" customHeight="1" x14ac:dyDescent="0.15">
      <c r="A23" s="667"/>
      <c r="B23" s="675">
        <v>11</v>
      </c>
      <c r="C23" s="668"/>
      <c r="D23" s="1015">
        <v>92</v>
      </c>
      <c r="E23" s="671">
        <v>167</v>
      </c>
      <c r="F23" s="671">
        <v>3</v>
      </c>
      <c r="G23" s="671">
        <v>58</v>
      </c>
      <c r="H23" s="671">
        <v>88</v>
      </c>
      <c r="I23" s="671">
        <v>109</v>
      </c>
      <c r="J23" s="671" t="s">
        <v>74</v>
      </c>
      <c r="K23" s="671" t="s">
        <v>74</v>
      </c>
      <c r="L23" s="671" t="s">
        <v>74</v>
      </c>
      <c r="M23" s="671" t="s">
        <v>74</v>
      </c>
      <c r="N23" s="671">
        <v>1</v>
      </c>
      <c r="O23" s="671">
        <v>0</v>
      </c>
    </row>
    <row r="24" spans="1:15" ht="12" customHeight="1" x14ac:dyDescent="0.15">
      <c r="A24" s="494" t="s">
        <v>645</v>
      </c>
    </row>
    <row r="25" spans="1:15" ht="12" customHeight="1" x14ac:dyDescent="0.15"/>
    <row r="26" spans="1:15" x14ac:dyDescent="0.15">
      <c r="A26" s="1087"/>
      <c r="B26" s="1087"/>
      <c r="C26" s="1087"/>
      <c r="D26" s="1090"/>
      <c r="E26" s="1090"/>
      <c r="F26" s="1090"/>
      <c r="G26" s="1090"/>
      <c r="H26" s="1090"/>
      <c r="I26" s="1090"/>
      <c r="J26" s="1090"/>
      <c r="K26" s="1090"/>
      <c r="L26" s="1090"/>
      <c r="M26" s="1090"/>
      <c r="N26" s="1090"/>
      <c r="O26" s="1090"/>
    </row>
    <row r="27" spans="1:15" x14ac:dyDescent="0.15">
      <c r="A27" s="1087"/>
      <c r="B27" s="1087"/>
      <c r="C27" s="1087"/>
      <c r="D27" s="501"/>
      <c r="E27" s="501"/>
      <c r="F27" s="501"/>
      <c r="G27" s="501"/>
      <c r="H27" s="501"/>
      <c r="I27" s="501"/>
      <c r="J27" s="501"/>
      <c r="K27" s="501"/>
      <c r="L27" s="501"/>
      <c r="M27" s="501"/>
      <c r="N27" s="501"/>
      <c r="O27" s="501"/>
    </row>
    <row r="28" spans="1:15" x14ac:dyDescent="0.15">
      <c r="A28" s="1087"/>
      <c r="B28" s="1087"/>
      <c r="C28" s="1087"/>
      <c r="D28" s="501"/>
      <c r="E28" s="501"/>
      <c r="F28" s="501"/>
      <c r="G28" s="501"/>
      <c r="H28" s="501"/>
      <c r="I28" s="501"/>
      <c r="J28" s="501"/>
      <c r="K28" s="501"/>
      <c r="L28" s="501"/>
      <c r="M28" s="501"/>
      <c r="N28" s="501"/>
      <c r="O28" s="501"/>
    </row>
    <row r="29" spans="1:15" x14ac:dyDescent="0.15">
      <c r="A29" s="1087"/>
      <c r="B29" s="1087"/>
      <c r="C29" s="1087"/>
      <c r="D29" s="501"/>
      <c r="E29" s="501"/>
      <c r="F29" s="501"/>
      <c r="G29" s="501"/>
      <c r="H29" s="501"/>
      <c r="I29" s="501"/>
      <c r="J29" s="501"/>
      <c r="K29" s="501"/>
      <c r="L29" s="501"/>
      <c r="M29" s="501"/>
      <c r="N29" s="501"/>
      <c r="O29" s="501"/>
    </row>
    <row r="30" spans="1:15" x14ac:dyDescent="0.15">
      <c r="A30" s="1087"/>
      <c r="B30" s="1087"/>
      <c r="C30" s="1087"/>
      <c r="D30" s="510"/>
      <c r="E30" s="510"/>
      <c r="F30" s="510"/>
      <c r="G30" s="510"/>
      <c r="H30" s="510"/>
      <c r="I30" s="510"/>
      <c r="J30" s="510"/>
      <c r="K30" s="510"/>
      <c r="L30" s="510"/>
      <c r="M30" s="510"/>
      <c r="N30" s="510"/>
      <c r="O30" s="510"/>
    </row>
    <row r="31" spans="1:15" x14ac:dyDescent="0.15">
      <c r="A31" s="1087"/>
      <c r="B31" s="1087"/>
      <c r="C31" s="1087"/>
      <c r="D31" s="501"/>
      <c r="E31" s="501"/>
      <c r="F31" s="501"/>
      <c r="G31" s="501"/>
      <c r="H31" s="501"/>
      <c r="I31" s="501"/>
      <c r="J31" s="501"/>
      <c r="K31" s="501"/>
      <c r="L31" s="501"/>
      <c r="M31" s="501"/>
      <c r="N31" s="501"/>
      <c r="O31" s="501"/>
    </row>
    <row r="32" spans="1:15" x14ac:dyDescent="0.15">
      <c r="A32" s="1087"/>
      <c r="B32" s="1087"/>
      <c r="C32" s="1087"/>
      <c r="D32" s="501"/>
      <c r="E32" s="501"/>
      <c r="F32" s="501"/>
      <c r="G32" s="501"/>
      <c r="H32" s="501"/>
      <c r="I32" s="501"/>
      <c r="J32" s="501"/>
      <c r="K32" s="501"/>
      <c r="L32" s="501"/>
      <c r="M32" s="501"/>
      <c r="N32" s="501"/>
      <c r="O32" s="501"/>
    </row>
    <row r="33" spans="1:15" x14ac:dyDescent="0.15">
      <c r="A33" s="1087"/>
      <c r="B33" s="1087"/>
      <c r="C33" s="1087"/>
      <c r="D33" s="501"/>
      <c r="E33" s="501"/>
      <c r="F33" s="501"/>
      <c r="G33" s="501"/>
      <c r="H33" s="501"/>
      <c r="I33" s="501"/>
      <c r="J33" s="501"/>
      <c r="K33" s="501"/>
      <c r="L33" s="501"/>
      <c r="M33" s="501"/>
      <c r="N33" s="501"/>
      <c r="O33" s="501"/>
    </row>
    <row r="34" spans="1:15" x14ac:dyDescent="0.15">
      <c r="A34" s="1087"/>
      <c r="B34" s="1087"/>
      <c r="C34" s="1087"/>
      <c r="D34" s="501"/>
      <c r="E34" s="501"/>
      <c r="F34" s="501"/>
      <c r="G34" s="501"/>
      <c r="H34" s="501"/>
      <c r="I34" s="501"/>
      <c r="J34" s="510"/>
      <c r="K34" s="510"/>
      <c r="L34" s="510"/>
      <c r="M34" s="510"/>
      <c r="N34" s="510"/>
      <c r="O34" s="510"/>
    </row>
    <row r="35" spans="1:15" x14ac:dyDescent="0.15">
      <c r="A35" s="1087"/>
      <c r="B35" s="1087"/>
      <c r="C35" s="1087"/>
      <c r="D35" s="510"/>
      <c r="E35" s="510"/>
      <c r="F35" s="510"/>
      <c r="G35" s="510"/>
      <c r="H35" s="510"/>
      <c r="I35" s="510"/>
      <c r="J35" s="510"/>
      <c r="K35" s="510"/>
      <c r="L35" s="510"/>
      <c r="M35" s="510"/>
      <c r="N35" s="510"/>
      <c r="O35" s="510"/>
    </row>
    <row r="36" spans="1:15" x14ac:dyDescent="0.15">
      <c r="A36" s="1087"/>
      <c r="B36" s="1087"/>
      <c r="C36" s="1087"/>
      <c r="D36" s="1087"/>
      <c r="E36" s="1087"/>
      <c r="F36" s="1087"/>
      <c r="G36" s="1087"/>
      <c r="H36" s="1087"/>
      <c r="I36" s="1087"/>
      <c r="J36" s="1087"/>
      <c r="K36" s="1087"/>
      <c r="L36" s="1087"/>
      <c r="M36" s="1087"/>
      <c r="N36" s="1087"/>
      <c r="O36" s="1087"/>
    </row>
    <row r="37" spans="1:15" x14ac:dyDescent="0.15">
      <c r="A37" s="1087"/>
      <c r="B37" s="1087"/>
      <c r="C37" s="1087"/>
      <c r="D37" s="1087"/>
      <c r="E37" s="1087"/>
      <c r="F37" s="1087"/>
      <c r="G37" s="1087"/>
      <c r="H37" s="1087"/>
      <c r="I37" s="1087"/>
      <c r="J37" s="1087"/>
      <c r="K37" s="1087"/>
      <c r="L37" s="1087"/>
      <c r="M37" s="1087"/>
      <c r="N37" s="1087"/>
      <c r="O37" s="1087"/>
    </row>
    <row r="38" spans="1:15" x14ac:dyDescent="0.15">
      <c r="A38" s="1087"/>
      <c r="B38" s="1087"/>
      <c r="C38" s="1087"/>
      <c r="D38" s="1087"/>
      <c r="E38" s="1087"/>
      <c r="F38" s="1087"/>
      <c r="G38" s="1087"/>
      <c r="H38" s="1087"/>
      <c r="I38" s="1087"/>
      <c r="J38" s="1087"/>
      <c r="K38" s="1087"/>
      <c r="L38" s="1087"/>
      <c r="M38" s="1087"/>
      <c r="N38" s="1087"/>
      <c r="O38" s="1087"/>
    </row>
    <row r="39" spans="1:15" x14ac:dyDescent="0.15">
      <c r="A39" s="1087"/>
      <c r="B39" s="1087"/>
      <c r="C39" s="1087"/>
      <c r="D39" s="1087"/>
      <c r="E39" s="1087"/>
      <c r="F39" s="1087"/>
      <c r="G39" s="1087"/>
      <c r="H39" s="1087"/>
      <c r="I39" s="1087"/>
      <c r="J39" s="1087"/>
      <c r="K39" s="1087"/>
      <c r="L39" s="1087"/>
      <c r="M39" s="1087"/>
      <c r="N39" s="1087"/>
      <c r="O39" s="1087"/>
    </row>
    <row r="40" spans="1:15" x14ac:dyDescent="0.15">
      <c r="A40" s="1087"/>
      <c r="B40" s="1087"/>
      <c r="C40" s="1087"/>
      <c r="D40" s="1087"/>
      <c r="E40" s="1087"/>
      <c r="F40" s="1087"/>
      <c r="G40" s="1087"/>
      <c r="H40" s="1087"/>
      <c r="I40" s="1087"/>
      <c r="J40" s="1087"/>
      <c r="K40" s="1087"/>
      <c r="L40" s="1087"/>
      <c r="M40" s="1087"/>
      <c r="N40" s="1087"/>
      <c r="O40" s="1087"/>
    </row>
    <row r="41" spans="1:15" x14ac:dyDescent="0.15">
      <c r="A41" s="1087"/>
      <c r="B41" s="1087"/>
      <c r="C41" s="1087"/>
      <c r="D41" s="1087"/>
      <c r="E41" s="1087"/>
      <c r="F41" s="1087"/>
      <c r="G41" s="1087"/>
      <c r="H41" s="1087"/>
      <c r="I41" s="1087"/>
      <c r="J41" s="1087"/>
      <c r="K41" s="1087"/>
      <c r="L41" s="1087"/>
      <c r="M41" s="1087"/>
      <c r="N41" s="1087"/>
      <c r="O41" s="1087"/>
    </row>
  </sheetData>
  <mergeCells count="14">
    <mergeCell ref="L16:M16"/>
    <mergeCell ref="N16:O16"/>
    <mergeCell ref="A16:C17"/>
    <mergeCell ref="D16:E16"/>
    <mergeCell ref="F16:G16"/>
    <mergeCell ref="H16:I16"/>
    <mergeCell ref="J16:K16"/>
    <mergeCell ref="L4:M4"/>
    <mergeCell ref="N4:O4"/>
    <mergeCell ref="A4:C5"/>
    <mergeCell ref="D4:E4"/>
    <mergeCell ref="F4:G4"/>
    <mergeCell ref="H4:I4"/>
    <mergeCell ref="J4:K4"/>
  </mergeCells>
  <phoneticPr fontId="60"/>
  <dataValidations count="1">
    <dataValidation imeMode="off" allowBlank="1" showInputMessage="1" showErrorMessage="1" sqref="B6:B11 J20:O20 L8:M11 B18:B19 B21:B23 D18:O19 D6:O7 D9:K11 N9:O11 D21:O23"/>
  </dataValidations>
  <printOptions horizontalCentered="1" verticalCentered="1"/>
  <pageMargins left="0.19685039370078741" right="0.59055118110236227" top="0.27559055118110237" bottom="0.39370078740157483" header="0.19685039370078741" footer="0.19685039370078741"/>
  <pageSetup paperSize="9" scale="98"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showGridLines="0" zoomScaleNormal="100" zoomScaleSheetLayoutView="100" workbookViewId="0">
      <selection activeCell="T27" sqref="T27"/>
    </sheetView>
  </sheetViews>
  <sheetFormatPr defaultRowHeight="12" x14ac:dyDescent="0.15"/>
  <cols>
    <col min="1" max="1" width="7.25" style="494" customWidth="1"/>
    <col min="2" max="3" width="3.125" style="494" customWidth="1"/>
    <col min="4" max="18" width="5.625" style="494" customWidth="1"/>
    <col min="19" max="19" width="6.625" style="494" customWidth="1"/>
    <col min="20" max="20" width="6.75" style="494" customWidth="1"/>
    <col min="21" max="33" width="5.625" style="494" customWidth="1"/>
    <col min="34" max="16384" width="9" style="494"/>
  </cols>
  <sheetData>
    <row r="1" spans="1:18" ht="19.5" customHeight="1" x14ac:dyDescent="0.15">
      <c r="H1" s="505" t="s">
        <v>119</v>
      </c>
    </row>
    <row r="2" spans="1:18" ht="13.5" customHeight="1" x14ac:dyDescent="0.15">
      <c r="R2" s="1089" t="s">
        <v>130</v>
      </c>
    </row>
    <row r="3" spans="1:18" ht="13.5" customHeight="1" x14ac:dyDescent="0.15">
      <c r="A3" s="1147" t="s">
        <v>248</v>
      </c>
      <c r="B3" s="1148"/>
      <c r="C3" s="1148"/>
      <c r="D3" s="1149" t="s">
        <v>1041</v>
      </c>
      <c r="E3" s="1150"/>
      <c r="F3" s="1150"/>
      <c r="G3" s="1150"/>
      <c r="H3" s="1150"/>
      <c r="I3" s="1149" t="s">
        <v>1041</v>
      </c>
      <c r="J3" s="1150"/>
      <c r="K3" s="1150"/>
      <c r="L3" s="1150"/>
      <c r="M3" s="1150"/>
      <c r="N3" s="1149" t="s">
        <v>1041</v>
      </c>
      <c r="O3" s="1150"/>
      <c r="P3" s="1150"/>
      <c r="Q3" s="1150"/>
      <c r="R3" s="1150"/>
    </row>
    <row r="4" spans="1:18" ht="15" customHeight="1" x14ac:dyDescent="0.15">
      <c r="A4" s="1836" t="s">
        <v>422</v>
      </c>
      <c r="B4" s="1836"/>
      <c r="C4" s="1837"/>
      <c r="D4" s="1833" t="s">
        <v>37</v>
      </c>
      <c r="E4" s="1835"/>
      <c r="F4" s="1835"/>
      <c r="G4" s="1835"/>
      <c r="H4" s="1834"/>
      <c r="I4" s="1833" t="s">
        <v>561</v>
      </c>
      <c r="J4" s="1835"/>
      <c r="K4" s="1835"/>
      <c r="L4" s="1835"/>
      <c r="M4" s="1834"/>
      <c r="N4" s="1833" t="s">
        <v>304</v>
      </c>
      <c r="O4" s="1835"/>
      <c r="P4" s="1835"/>
      <c r="Q4" s="1835"/>
      <c r="R4" s="1835"/>
    </row>
    <row r="5" spans="1:18" ht="15" customHeight="1" x14ac:dyDescent="0.15">
      <c r="A5" s="1840"/>
      <c r="B5" s="1840"/>
      <c r="C5" s="1841"/>
      <c r="D5" s="1842" t="s">
        <v>125</v>
      </c>
      <c r="E5" s="1833" t="s">
        <v>126</v>
      </c>
      <c r="F5" s="1834"/>
      <c r="G5" s="1833" t="s">
        <v>562</v>
      </c>
      <c r="H5" s="1834"/>
      <c r="I5" s="1842" t="s">
        <v>125</v>
      </c>
      <c r="J5" s="1833" t="s">
        <v>126</v>
      </c>
      <c r="K5" s="1834"/>
      <c r="L5" s="1833" t="s">
        <v>562</v>
      </c>
      <c r="M5" s="1834"/>
      <c r="N5" s="1842" t="s">
        <v>125</v>
      </c>
      <c r="O5" s="1833" t="s">
        <v>126</v>
      </c>
      <c r="P5" s="1834"/>
      <c r="Q5" s="1833" t="s">
        <v>562</v>
      </c>
      <c r="R5" s="1835"/>
    </row>
    <row r="6" spans="1:18" ht="15" customHeight="1" x14ac:dyDescent="0.15">
      <c r="A6" s="1838"/>
      <c r="B6" s="1838"/>
      <c r="C6" s="1839"/>
      <c r="D6" s="1843"/>
      <c r="E6" s="1086" t="s">
        <v>379</v>
      </c>
      <c r="F6" s="1086" t="s">
        <v>65</v>
      </c>
      <c r="G6" s="1086" t="s">
        <v>563</v>
      </c>
      <c r="H6" s="1086" t="s">
        <v>354</v>
      </c>
      <c r="I6" s="1843"/>
      <c r="J6" s="1086" t="s">
        <v>70</v>
      </c>
      <c r="K6" s="1086" t="s">
        <v>65</v>
      </c>
      <c r="L6" s="1086" t="s">
        <v>563</v>
      </c>
      <c r="M6" s="1086" t="s">
        <v>354</v>
      </c>
      <c r="N6" s="1843"/>
      <c r="O6" s="1086" t="s">
        <v>70</v>
      </c>
      <c r="P6" s="1086" t="s">
        <v>65</v>
      </c>
      <c r="Q6" s="1086" t="s">
        <v>563</v>
      </c>
      <c r="R6" s="1086" t="s">
        <v>354</v>
      </c>
    </row>
    <row r="7" spans="1:18" ht="17.25" customHeight="1" x14ac:dyDescent="0.15">
      <c r="A7" s="676" t="s">
        <v>1045</v>
      </c>
      <c r="B7" s="653">
        <v>3</v>
      </c>
      <c r="C7" s="657" t="s">
        <v>865</v>
      </c>
      <c r="D7" s="897">
        <v>16962</v>
      </c>
      <c r="E7" s="898">
        <v>3821</v>
      </c>
      <c r="F7" s="898">
        <v>6543</v>
      </c>
      <c r="G7" s="898">
        <v>1939</v>
      </c>
      <c r="H7" s="898">
        <v>4659</v>
      </c>
      <c r="I7" s="677">
        <v>3011</v>
      </c>
      <c r="J7" s="678">
        <v>22</v>
      </c>
      <c r="K7" s="678">
        <v>930</v>
      </c>
      <c r="L7" s="678">
        <v>283</v>
      </c>
      <c r="M7" s="678">
        <v>1776</v>
      </c>
      <c r="N7" s="677">
        <v>2482</v>
      </c>
      <c r="O7" s="678">
        <v>1210</v>
      </c>
      <c r="P7" s="678">
        <v>132</v>
      </c>
      <c r="Q7" s="678">
        <v>786</v>
      </c>
      <c r="R7" s="678">
        <v>353</v>
      </c>
    </row>
    <row r="8" spans="1:18" ht="17.25" customHeight="1" x14ac:dyDescent="0.15">
      <c r="A8" s="673"/>
      <c r="B8" s="674">
        <v>4</v>
      </c>
      <c r="C8" s="673"/>
      <c r="D8" s="1012">
        <v>17001</v>
      </c>
      <c r="E8" s="1013">
        <v>3724</v>
      </c>
      <c r="F8" s="1013">
        <v>6504</v>
      </c>
      <c r="G8" s="1013">
        <v>1921</v>
      </c>
      <c r="H8" s="1013">
        <v>4852</v>
      </c>
      <c r="I8" s="1014">
        <v>2810</v>
      </c>
      <c r="J8" s="658">
        <v>13</v>
      </c>
      <c r="K8" s="658">
        <v>736</v>
      </c>
      <c r="L8" s="658">
        <v>256</v>
      </c>
      <c r="M8" s="658">
        <v>1805</v>
      </c>
      <c r="N8" s="1014">
        <v>2211</v>
      </c>
      <c r="O8" s="658">
        <v>1000</v>
      </c>
      <c r="P8" s="658">
        <v>129</v>
      </c>
      <c r="Q8" s="658">
        <v>743</v>
      </c>
      <c r="R8" s="673">
        <v>339</v>
      </c>
    </row>
    <row r="9" spans="1:18" ht="17.25" customHeight="1" x14ac:dyDescent="0.15">
      <c r="A9" s="679" t="s">
        <v>698</v>
      </c>
      <c r="B9" s="664">
        <v>8</v>
      </c>
      <c r="C9" s="680" t="s">
        <v>946</v>
      </c>
      <c r="D9" s="835">
        <v>1309.171</v>
      </c>
      <c r="E9" s="836">
        <v>233.952</v>
      </c>
      <c r="F9" s="836">
        <v>558.63800000000003</v>
      </c>
      <c r="G9" s="836">
        <v>143.374</v>
      </c>
      <c r="H9" s="836">
        <v>373.20699999999999</v>
      </c>
      <c r="I9" s="835">
        <v>217</v>
      </c>
      <c r="J9" s="880">
        <v>4</v>
      </c>
      <c r="K9" s="837">
        <v>59</v>
      </c>
      <c r="L9" s="837">
        <v>18</v>
      </c>
      <c r="M9" s="837">
        <v>136</v>
      </c>
      <c r="N9" s="798">
        <v>195</v>
      </c>
      <c r="O9" s="799">
        <v>113</v>
      </c>
      <c r="P9" s="799">
        <v>29</v>
      </c>
      <c r="Q9" s="799">
        <v>38</v>
      </c>
      <c r="R9" s="799">
        <v>15</v>
      </c>
    </row>
    <row r="10" spans="1:18" ht="17.25" customHeight="1" x14ac:dyDescent="0.15">
      <c r="A10" s="679"/>
      <c r="B10" s="664">
        <v>9</v>
      </c>
      <c r="C10" s="680"/>
      <c r="D10" s="835">
        <v>1239.376</v>
      </c>
      <c r="E10" s="836">
        <v>290.04700000000003</v>
      </c>
      <c r="F10" s="836">
        <v>412.94400000000002</v>
      </c>
      <c r="G10" s="836">
        <v>148.40299999999999</v>
      </c>
      <c r="H10" s="836">
        <v>387.98200000000003</v>
      </c>
      <c r="I10" s="835">
        <v>247</v>
      </c>
      <c r="J10" s="880">
        <v>4</v>
      </c>
      <c r="K10" s="837">
        <v>70</v>
      </c>
      <c r="L10" s="837">
        <v>20</v>
      </c>
      <c r="M10" s="837">
        <v>154</v>
      </c>
      <c r="N10" s="798">
        <v>221</v>
      </c>
      <c r="O10" s="799">
        <v>135</v>
      </c>
      <c r="P10" s="799">
        <v>15</v>
      </c>
      <c r="Q10" s="799">
        <v>44</v>
      </c>
      <c r="R10" s="799">
        <v>26</v>
      </c>
    </row>
    <row r="11" spans="1:18" ht="17.25" customHeight="1" x14ac:dyDescent="0.15">
      <c r="A11" s="679"/>
      <c r="B11" s="664">
        <v>10</v>
      </c>
      <c r="C11" s="680"/>
      <c r="D11" s="835">
        <v>1311.2559999999999</v>
      </c>
      <c r="E11" s="836">
        <v>317.15699999999998</v>
      </c>
      <c r="F11" s="836">
        <v>447.09500000000003</v>
      </c>
      <c r="G11" s="836">
        <v>146.82599999999999</v>
      </c>
      <c r="H11" s="836">
        <v>400.178</v>
      </c>
      <c r="I11" s="681">
        <v>214</v>
      </c>
      <c r="J11" s="682" t="s">
        <v>74</v>
      </c>
      <c r="K11" s="682">
        <v>44</v>
      </c>
      <c r="L11" s="682">
        <v>17</v>
      </c>
      <c r="M11" s="682">
        <v>152</v>
      </c>
      <c r="N11" s="798">
        <v>272</v>
      </c>
      <c r="O11" s="799">
        <v>188</v>
      </c>
      <c r="P11" s="799">
        <v>7</v>
      </c>
      <c r="Q11" s="799">
        <v>53</v>
      </c>
      <c r="R11" s="799">
        <v>24</v>
      </c>
    </row>
    <row r="12" spans="1:18" ht="17.25" customHeight="1" x14ac:dyDescent="0.15">
      <c r="A12" s="683"/>
      <c r="B12" s="668">
        <v>11</v>
      </c>
      <c r="C12" s="684"/>
      <c r="D12" s="685">
        <v>1289.8689999999999</v>
      </c>
      <c r="E12" s="686">
        <v>287.74</v>
      </c>
      <c r="F12" s="686">
        <v>464.34800000000001</v>
      </c>
      <c r="G12" s="686">
        <v>147.48500000000001</v>
      </c>
      <c r="H12" s="686">
        <v>390.29599999999999</v>
      </c>
      <c r="I12" s="687">
        <v>218</v>
      </c>
      <c r="J12" s="688">
        <v>4</v>
      </c>
      <c r="K12" s="688">
        <v>70</v>
      </c>
      <c r="L12" s="688">
        <v>15</v>
      </c>
      <c r="M12" s="688">
        <v>130</v>
      </c>
      <c r="N12" s="800">
        <v>240</v>
      </c>
      <c r="O12" s="801">
        <v>145</v>
      </c>
      <c r="P12" s="801">
        <v>18</v>
      </c>
      <c r="Q12" s="801">
        <v>46</v>
      </c>
      <c r="R12" s="801">
        <v>32</v>
      </c>
    </row>
    <row r="13" spans="1:18" ht="12" customHeight="1" x14ac:dyDescent="0.15">
      <c r="A13" s="1087" t="s">
        <v>676</v>
      </c>
      <c r="B13" s="507"/>
      <c r="C13" s="507"/>
      <c r="D13" s="507"/>
      <c r="E13" s="507"/>
      <c r="F13" s="507"/>
      <c r="G13" s="507"/>
      <c r="H13" s="507"/>
      <c r="I13" s="507"/>
      <c r="J13" s="507"/>
      <c r="K13" s="507"/>
      <c r="L13" s="507"/>
      <c r="M13" s="507"/>
      <c r="N13" s="507"/>
      <c r="O13" s="507"/>
      <c r="P13" s="507"/>
      <c r="Q13" s="507"/>
      <c r="R13" s="507"/>
    </row>
    <row r="14" spans="1:18" ht="12" customHeight="1" x14ac:dyDescent="0.15">
      <c r="A14" s="494" t="s">
        <v>677</v>
      </c>
      <c r="B14" s="507"/>
      <c r="C14" s="507"/>
      <c r="D14" s="507"/>
      <c r="E14" s="507"/>
      <c r="F14" s="507"/>
      <c r="G14" s="507"/>
      <c r="H14" s="507"/>
      <c r="I14" s="507"/>
      <c r="J14" s="507"/>
      <c r="K14" s="507"/>
      <c r="L14" s="507"/>
      <c r="M14" s="507"/>
      <c r="N14" s="507"/>
      <c r="O14" s="507"/>
      <c r="P14" s="507"/>
      <c r="Q14" s="507"/>
      <c r="R14" s="507"/>
    </row>
    <row r="15" spans="1:18" ht="12" customHeight="1" x14ac:dyDescent="0.15">
      <c r="B15" s="507"/>
      <c r="C15" s="507"/>
      <c r="D15" s="507"/>
      <c r="E15" s="507"/>
      <c r="F15" s="507"/>
      <c r="G15" s="507"/>
      <c r="H15" s="507"/>
      <c r="I15" s="507"/>
      <c r="J15" s="507"/>
      <c r="K15" s="507"/>
      <c r="L15" s="507"/>
      <c r="M15" s="507"/>
      <c r="N15" s="507"/>
      <c r="O15" s="507"/>
      <c r="P15" s="507"/>
      <c r="Q15" s="507"/>
      <c r="R15" s="507"/>
    </row>
    <row r="16" spans="1:18" s="409" customFormat="1" ht="24" customHeight="1" x14ac:dyDescent="0.15">
      <c r="A16" s="507"/>
      <c r="B16" s="507"/>
      <c r="C16" s="507"/>
      <c r="D16" s="507"/>
      <c r="E16" s="1088"/>
      <c r="F16" s="1088"/>
      <c r="G16" s="1088"/>
      <c r="H16" s="505" t="s">
        <v>95</v>
      </c>
      <c r="I16" s="507"/>
      <c r="J16" s="1088"/>
      <c r="K16" s="1088"/>
      <c r="L16" s="1088"/>
      <c r="M16" s="1088"/>
      <c r="N16" s="507"/>
      <c r="O16" s="1088"/>
      <c r="P16" s="1088"/>
      <c r="Q16" s="1088"/>
      <c r="R16" s="1088"/>
    </row>
    <row r="17" spans="1:33" s="409" customFormat="1" ht="13.5" customHeight="1" x14ac:dyDescent="0.15">
      <c r="A17" s="66"/>
      <c r="R17" s="1075" t="s">
        <v>130</v>
      </c>
    </row>
    <row r="18" spans="1:33" ht="13.5" customHeight="1" x14ac:dyDescent="0.15">
      <c r="A18" s="1094" t="s">
        <v>158</v>
      </c>
      <c r="D18" s="1144" t="s">
        <v>1041</v>
      </c>
      <c r="E18" s="1145"/>
      <c r="F18" s="1145"/>
      <c r="G18" s="1145"/>
      <c r="H18" s="1145"/>
      <c r="I18" s="1144" t="s">
        <v>1041</v>
      </c>
      <c r="J18" s="1145"/>
      <c r="K18" s="1145"/>
      <c r="L18" s="1145"/>
      <c r="M18" s="1145"/>
      <c r="N18" s="1144" t="s">
        <v>1041</v>
      </c>
      <c r="O18" s="1145"/>
      <c r="P18" s="1145"/>
      <c r="Q18" s="1145"/>
      <c r="R18" s="1145"/>
    </row>
    <row r="19" spans="1:33" ht="13.5" customHeight="1" x14ac:dyDescent="0.15">
      <c r="A19" s="1848" t="s">
        <v>494</v>
      </c>
      <c r="B19" s="1848"/>
      <c r="C19" s="1849"/>
      <c r="D19" s="1833" t="s">
        <v>564</v>
      </c>
      <c r="E19" s="1835"/>
      <c r="F19" s="1835"/>
      <c r="G19" s="1835"/>
      <c r="H19" s="1834"/>
      <c r="I19" s="1833" t="s">
        <v>565</v>
      </c>
      <c r="J19" s="1835"/>
      <c r="K19" s="1835"/>
      <c r="L19" s="1835"/>
      <c r="M19" s="1834"/>
      <c r="N19" s="1833" t="s">
        <v>373</v>
      </c>
      <c r="O19" s="1835"/>
      <c r="P19" s="1835"/>
      <c r="Q19" s="1835"/>
      <c r="R19" s="1835"/>
      <c r="S19" s="497"/>
      <c r="T19" s="497"/>
      <c r="U19" s="497"/>
      <c r="V19" s="497"/>
      <c r="W19" s="497"/>
      <c r="X19" s="497"/>
      <c r="Y19" s="497"/>
      <c r="Z19" s="497"/>
      <c r="AA19" s="497"/>
      <c r="AB19" s="497"/>
      <c r="AC19" s="497"/>
      <c r="AD19" s="497"/>
      <c r="AE19" s="497"/>
      <c r="AF19" s="497"/>
      <c r="AG19" s="497"/>
    </row>
    <row r="20" spans="1:33" ht="12" customHeight="1" x14ac:dyDescent="0.15">
      <c r="A20" s="1850"/>
      <c r="B20" s="1850"/>
      <c r="C20" s="1851"/>
      <c r="D20" s="1091" t="s">
        <v>566</v>
      </c>
      <c r="E20" s="1091" t="s">
        <v>568</v>
      </c>
      <c r="F20" s="1091" t="s">
        <v>184</v>
      </c>
      <c r="G20" s="1091" t="s">
        <v>567</v>
      </c>
      <c r="H20" s="1091" t="s">
        <v>569</v>
      </c>
      <c r="I20" s="1086" t="s">
        <v>566</v>
      </c>
      <c r="J20" s="558" t="s">
        <v>568</v>
      </c>
      <c r="K20" s="1086" t="s">
        <v>184</v>
      </c>
      <c r="L20" s="1086" t="s">
        <v>567</v>
      </c>
      <c r="M20" s="1086" t="s">
        <v>569</v>
      </c>
      <c r="N20" s="1086" t="s">
        <v>566</v>
      </c>
      <c r="O20" s="1086" t="s">
        <v>568</v>
      </c>
      <c r="P20" s="1086" t="s">
        <v>184</v>
      </c>
      <c r="Q20" s="1086" t="s">
        <v>567</v>
      </c>
      <c r="R20" s="1086" t="s">
        <v>569</v>
      </c>
      <c r="S20" s="1087"/>
      <c r="T20" s="1087"/>
      <c r="U20" s="1087"/>
      <c r="V20" s="1087"/>
      <c r="W20" s="1087"/>
      <c r="X20" s="1087"/>
      <c r="Y20" s="1087"/>
      <c r="Z20" s="1087"/>
      <c r="AA20" s="1087"/>
      <c r="AB20" s="1087"/>
      <c r="AC20" s="1087"/>
      <c r="AD20" s="1087"/>
      <c r="AE20" s="1087"/>
      <c r="AF20" s="1087"/>
      <c r="AG20" s="1087"/>
    </row>
    <row r="21" spans="1:33" ht="13.5" customHeight="1" x14ac:dyDescent="0.15">
      <c r="A21" s="1846" t="s">
        <v>286</v>
      </c>
      <c r="B21" s="1846"/>
      <c r="C21" s="1847"/>
      <c r="D21" s="689">
        <v>1263.954</v>
      </c>
      <c r="E21" s="940">
        <v>287.73999999999995</v>
      </c>
      <c r="F21" s="940">
        <v>464.34799999999996</v>
      </c>
      <c r="G21" s="690">
        <v>135.82</v>
      </c>
      <c r="H21" s="690">
        <v>376.04600000000005</v>
      </c>
      <c r="I21" s="689">
        <v>218</v>
      </c>
      <c r="J21" s="940">
        <v>4</v>
      </c>
      <c r="K21" s="690">
        <v>70</v>
      </c>
      <c r="L21" s="690">
        <v>15</v>
      </c>
      <c r="M21" s="690">
        <v>130</v>
      </c>
      <c r="N21" s="691">
        <v>240</v>
      </c>
      <c r="O21" s="692">
        <v>145</v>
      </c>
      <c r="P21" s="693">
        <v>18</v>
      </c>
      <c r="Q21" s="694">
        <v>46</v>
      </c>
      <c r="R21" s="694">
        <v>32</v>
      </c>
    </row>
    <row r="22" spans="1:33" x14ac:dyDescent="0.15">
      <c r="A22" s="508"/>
      <c r="B22" s="695"/>
      <c r="C22" s="695"/>
      <c r="D22" s="696"/>
      <c r="E22" s="697"/>
      <c r="F22" s="697"/>
      <c r="G22" s="697"/>
      <c r="H22" s="698"/>
      <c r="I22" s="696"/>
      <c r="J22" s="697"/>
      <c r="K22" s="697"/>
      <c r="L22" s="697"/>
      <c r="M22" s="698"/>
      <c r="N22" s="699"/>
      <c r="O22" s="700"/>
      <c r="P22" s="700"/>
      <c r="Q22" s="701"/>
      <c r="R22" s="701"/>
    </row>
    <row r="23" spans="1:33" ht="12" customHeight="1" x14ac:dyDescent="0.15">
      <c r="A23" s="1844" t="s">
        <v>559</v>
      </c>
      <c r="B23" s="1844"/>
      <c r="C23" s="1845"/>
      <c r="D23" s="696">
        <v>93.471000000000004</v>
      </c>
      <c r="E23" s="702">
        <v>2.36</v>
      </c>
      <c r="F23" s="702">
        <v>66.899000000000001</v>
      </c>
      <c r="G23" s="702">
        <v>2.5030000000000001</v>
      </c>
      <c r="H23" s="698">
        <v>21.709</v>
      </c>
      <c r="I23" s="696">
        <v>38</v>
      </c>
      <c r="J23" s="702" t="s">
        <v>74</v>
      </c>
      <c r="K23" s="702">
        <v>38</v>
      </c>
      <c r="L23" s="702" t="s">
        <v>74</v>
      </c>
      <c r="M23" s="926" t="s">
        <v>74</v>
      </c>
      <c r="N23" s="699">
        <v>0</v>
      </c>
      <c r="O23" s="702" t="s">
        <v>74</v>
      </c>
      <c r="P23" s="702">
        <v>0</v>
      </c>
      <c r="Q23" s="702" t="s">
        <v>74</v>
      </c>
      <c r="R23" s="701">
        <v>0</v>
      </c>
    </row>
    <row r="24" spans="1:33" ht="13.5" customHeight="1" x14ac:dyDescent="0.15">
      <c r="A24" s="1844" t="s">
        <v>36</v>
      </c>
      <c r="B24" s="1844"/>
      <c r="C24" s="1845"/>
      <c r="D24" s="696">
        <v>40.268999999999998</v>
      </c>
      <c r="E24" s="702">
        <v>5.72</v>
      </c>
      <c r="F24" s="702">
        <v>20.931999999999999</v>
      </c>
      <c r="G24" s="702">
        <v>0.1</v>
      </c>
      <c r="H24" s="926">
        <v>13.516999999999999</v>
      </c>
      <c r="I24" s="696">
        <v>33</v>
      </c>
      <c r="J24" s="702" t="s">
        <v>74</v>
      </c>
      <c r="K24" s="702">
        <v>32</v>
      </c>
      <c r="L24" s="702">
        <v>1</v>
      </c>
      <c r="M24" s="926" t="s">
        <v>74</v>
      </c>
      <c r="N24" s="925" t="s">
        <v>74</v>
      </c>
      <c r="O24" s="702" t="s">
        <v>74</v>
      </c>
      <c r="P24" s="702" t="s">
        <v>74</v>
      </c>
      <c r="Q24" s="702" t="s">
        <v>74</v>
      </c>
      <c r="R24" s="702" t="s">
        <v>74</v>
      </c>
    </row>
    <row r="25" spans="1:33" ht="13.5" customHeight="1" x14ac:dyDescent="0.15">
      <c r="A25" s="1844" t="s">
        <v>417</v>
      </c>
      <c r="B25" s="1844"/>
      <c r="C25" s="1845"/>
      <c r="D25" s="696">
        <v>4.0730000000000004</v>
      </c>
      <c r="E25" s="702">
        <v>0.82</v>
      </c>
      <c r="F25" s="702">
        <v>1.345</v>
      </c>
      <c r="G25" s="702">
        <v>0.02</v>
      </c>
      <c r="H25" s="698">
        <v>1.8879999999999999</v>
      </c>
      <c r="I25" s="696">
        <v>9</v>
      </c>
      <c r="J25" s="702" t="s">
        <v>74</v>
      </c>
      <c r="K25" s="702" t="s">
        <v>74</v>
      </c>
      <c r="L25" s="702" t="s">
        <v>74</v>
      </c>
      <c r="M25" s="698">
        <v>9</v>
      </c>
      <c r="N25" s="699">
        <v>18</v>
      </c>
      <c r="O25" s="702" t="s">
        <v>74</v>
      </c>
      <c r="P25" s="702" t="s">
        <v>74</v>
      </c>
      <c r="Q25" s="701">
        <v>10</v>
      </c>
      <c r="R25" s="701">
        <v>8</v>
      </c>
    </row>
    <row r="26" spans="1:33" ht="12" customHeight="1" x14ac:dyDescent="0.15">
      <c r="A26" s="1854" t="s">
        <v>570</v>
      </c>
      <c r="B26" s="1854"/>
      <c r="C26" s="1855"/>
      <c r="D26" s="925">
        <v>406.36500000000001</v>
      </c>
      <c r="E26" s="702">
        <v>180.82</v>
      </c>
      <c r="F26" s="702">
        <v>28.274999999999999</v>
      </c>
      <c r="G26" s="702">
        <v>41.81</v>
      </c>
      <c r="H26" s="698">
        <v>155.46</v>
      </c>
      <c r="I26" s="925">
        <v>15</v>
      </c>
      <c r="J26" s="702" t="s">
        <v>74</v>
      </c>
      <c r="K26" s="702" t="s">
        <v>74</v>
      </c>
      <c r="L26" s="702" t="s">
        <v>74</v>
      </c>
      <c r="M26" s="698">
        <v>15</v>
      </c>
      <c r="N26" s="699">
        <v>189</v>
      </c>
      <c r="O26" s="700">
        <v>144</v>
      </c>
      <c r="P26" s="700">
        <v>14</v>
      </c>
      <c r="Q26" s="701">
        <v>17</v>
      </c>
      <c r="R26" s="701">
        <v>14</v>
      </c>
    </row>
    <row r="27" spans="1:33" ht="13.5" customHeight="1" x14ac:dyDescent="0.15">
      <c r="A27" s="1844" t="s">
        <v>22</v>
      </c>
      <c r="B27" s="1844"/>
      <c r="C27" s="1845"/>
      <c r="D27" s="696">
        <v>446.22200000000004</v>
      </c>
      <c r="E27" s="702">
        <v>21.2</v>
      </c>
      <c r="F27" s="702">
        <v>248.25399999999999</v>
      </c>
      <c r="G27" s="697">
        <v>16.931999999999999</v>
      </c>
      <c r="H27" s="698">
        <v>159.83600000000001</v>
      </c>
      <c r="I27" s="696">
        <v>95</v>
      </c>
      <c r="J27" s="702" t="s">
        <v>74</v>
      </c>
      <c r="K27" s="702" t="s">
        <v>74</v>
      </c>
      <c r="L27" s="702">
        <v>2</v>
      </c>
      <c r="M27" s="698">
        <v>93</v>
      </c>
      <c r="N27" s="699">
        <v>6</v>
      </c>
      <c r="O27" s="702" t="s">
        <v>74</v>
      </c>
      <c r="P27" s="702">
        <v>1</v>
      </c>
      <c r="Q27" s="701">
        <v>1</v>
      </c>
      <c r="R27" s="701">
        <v>3</v>
      </c>
    </row>
    <row r="28" spans="1:33" ht="13.5" customHeight="1" x14ac:dyDescent="0.15">
      <c r="A28" s="1844" t="s">
        <v>571</v>
      </c>
      <c r="B28" s="1844"/>
      <c r="C28" s="1845"/>
      <c r="D28" s="696">
        <v>153.846</v>
      </c>
      <c r="E28" s="702">
        <v>37.86</v>
      </c>
      <c r="F28" s="702">
        <v>69.930999999999997</v>
      </c>
      <c r="G28" s="697">
        <v>30.507999999999999</v>
      </c>
      <c r="H28" s="698">
        <v>15.547000000000001</v>
      </c>
      <c r="I28" s="696">
        <v>17</v>
      </c>
      <c r="J28" s="702" t="s">
        <v>74</v>
      </c>
      <c r="K28" s="702" t="s">
        <v>74</v>
      </c>
      <c r="L28" s="697">
        <v>4</v>
      </c>
      <c r="M28" s="698">
        <v>13</v>
      </c>
      <c r="N28" s="699">
        <v>13</v>
      </c>
      <c r="O28" s="702" t="s">
        <v>74</v>
      </c>
      <c r="P28" s="702" t="s">
        <v>74</v>
      </c>
      <c r="Q28" s="701">
        <v>10</v>
      </c>
      <c r="R28" s="701">
        <v>3</v>
      </c>
    </row>
    <row r="29" spans="1:33" ht="13.5" customHeight="1" x14ac:dyDescent="0.15">
      <c r="A29" s="1844" t="s">
        <v>476</v>
      </c>
      <c r="B29" s="1844"/>
      <c r="C29" s="1845"/>
      <c r="D29" s="696">
        <v>59.964000000000006</v>
      </c>
      <c r="E29" s="702">
        <v>26.84</v>
      </c>
      <c r="F29" s="702">
        <v>16.997</v>
      </c>
      <c r="G29" s="697">
        <v>13.84</v>
      </c>
      <c r="H29" s="926">
        <v>2.2869999999999999</v>
      </c>
      <c r="I29" s="702" t="s">
        <v>74</v>
      </c>
      <c r="J29" s="702" t="s">
        <v>74</v>
      </c>
      <c r="K29" s="702" t="s">
        <v>74</v>
      </c>
      <c r="L29" s="702" t="s">
        <v>74</v>
      </c>
      <c r="M29" s="926" t="s">
        <v>74</v>
      </c>
      <c r="N29" s="699">
        <v>4</v>
      </c>
      <c r="O29" s="702">
        <v>1</v>
      </c>
      <c r="P29" s="702">
        <v>1</v>
      </c>
      <c r="Q29" s="701">
        <v>1</v>
      </c>
      <c r="R29" s="701">
        <v>0</v>
      </c>
    </row>
    <row r="30" spans="1:33" ht="13.5" customHeight="1" x14ac:dyDescent="0.15">
      <c r="A30" s="1844" t="s">
        <v>572</v>
      </c>
      <c r="B30" s="1844"/>
      <c r="C30" s="1845"/>
      <c r="D30" s="925">
        <v>59.744</v>
      </c>
      <c r="E30" s="702">
        <v>12.12</v>
      </c>
      <c r="F30" s="702">
        <v>11.715</v>
      </c>
      <c r="G30" s="702">
        <v>30.106999999999999</v>
      </c>
      <c r="H30" s="926">
        <v>5.8019999999999996</v>
      </c>
      <c r="I30" s="925">
        <v>11</v>
      </c>
      <c r="J30" s="702">
        <v>4</v>
      </c>
      <c r="K30" s="702" t="s">
        <v>74</v>
      </c>
      <c r="L30" s="697">
        <v>7</v>
      </c>
      <c r="M30" s="926" t="s">
        <v>74</v>
      </c>
      <c r="N30" s="699">
        <v>9</v>
      </c>
      <c r="O30" s="702" t="s">
        <v>74</v>
      </c>
      <c r="P30" s="702">
        <v>1</v>
      </c>
      <c r="Q30" s="701">
        <v>6</v>
      </c>
      <c r="R30" s="701">
        <v>3</v>
      </c>
    </row>
    <row r="31" spans="1:33" ht="12" customHeight="1" x14ac:dyDescent="0.15">
      <c r="A31" s="1852" t="s">
        <v>75</v>
      </c>
      <c r="B31" s="1852"/>
      <c r="C31" s="1853"/>
      <c r="D31" s="703" t="s">
        <v>74</v>
      </c>
      <c r="E31" s="704" t="s">
        <v>74</v>
      </c>
      <c r="F31" s="704" t="s">
        <v>74</v>
      </c>
      <c r="G31" s="704" t="s">
        <v>74</v>
      </c>
      <c r="H31" s="704" t="s">
        <v>74</v>
      </c>
      <c r="I31" s="703" t="s">
        <v>74</v>
      </c>
      <c r="J31" s="704" t="s">
        <v>74</v>
      </c>
      <c r="K31" s="704" t="s">
        <v>74</v>
      </c>
      <c r="L31" s="704" t="s">
        <v>74</v>
      </c>
      <c r="M31" s="705" t="s">
        <v>74</v>
      </c>
      <c r="N31" s="703" t="s">
        <v>74</v>
      </c>
      <c r="O31" s="704" t="s">
        <v>74</v>
      </c>
      <c r="P31" s="704" t="s">
        <v>74</v>
      </c>
      <c r="Q31" s="704" t="s">
        <v>74</v>
      </c>
      <c r="R31" s="704" t="s">
        <v>74</v>
      </c>
    </row>
    <row r="32" spans="1:33" x14ac:dyDescent="0.15">
      <c r="A32" s="1087" t="s">
        <v>674</v>
      </c>
      <c r="D32" s="797"/>
      <c r="E32" s="495"/>
      <c r="F32" s="495"/>
      <c r="G32" s="495"/>
      <c r="H32" s="495"/>
    </row>
    <row r="33" spans="1:1" x14ac:dyDescent="0.15">
      <c r="A33" s="494" t="s">
        <v>675</v>
      </c>
    </row>
  </sheetData>
  <mergeCells count="27">
    <mergeCell ref="A23:C23"/>
    <mergeCell ref="A21:C21"/>
    <mergeCell ref="A19:C20"/>
    <mergeCell ref="A31:C31"/>
    <mergeCell ref="A30:C30"/>
    <mergeCell ref="A29:C29"/>
    <mergeCell ref="A28:C28"/>
    <mergeCell ref="A27:C27"/>
    <mergeCell ref="A26:C26"/>
    <mergeCell ref="A25:C25"/>
    <mergeCell ref="A24:C24"/>
    <mergeCell ref="A4:C6"/>
    <mergeCell ref="D4:H4"/>
    <mergeCell ref="I4:M4"/>
    <mergeCell ref="N4:R4"/>
    <mergeCell ref="D19:H19"/>
    <mergeCell ref="I19:M19"/>
    <mergeCell ref="N19:R19"/>
    <mergeCell ref="N5:N6"/>
    <mergeCell ref="O5:P5"/>
    <mergeCell ref="Q5:R5"/>
    <mergeCell ref="D5:D6"/>
    <mergeCell ref="E5:F5"/>
    <mergeCell ref="G5:H5"/>
    <mergeCell ref="I5:I6"/>
    <mergeCell ref="J5:K5"/>
    <mergeCell ref="L5:M5"/>
  </mergeCells>
  <phoneticPr fontId="60"/>
  <dataValidations count="1">
    <dataValidation imeMode="off" allowBlank="1" showInputMessage="1" showErrorMessage="1" sqref="N9:R11 B7 D9:M12 D7:R7 B9:B12"/>
  </dataValidations>
  <printOptions horizontalCentered="1" verticalCentered="1"/>
  <pageMargins left="0.19685039370078741" right="0.59055118110236227" top="0.27559055118110237" bottom="0.39370078740157483" header="0.19685039370078741" footer="0.19685039370078741"/>
  <pageSetup paperSize="9" scale="98" firstPageNumber="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84"/>
  <sheetViews>
    <sheetView showGridLines="0" zoomScaleNormal="100" zoomScaleSheetLayoutView="100" workbookViewId="0">
      <selection activeCell="I29" sqref="I29"/>
    </sheetView>
  </sheetViews>
  <sheetFormatPr defaultRowHeight="12" x14ac:dyDescent="0.15"/>
  <cols>
    <col min="1" max="1" width="7.125" style="5" customWidth="1"/>
    <col min="2" max="2" width="3.25" style="5" customWidth="1"/>
    <col min="3" max="3" width="3.75" style="5" customWidth="1"/>
    <col min="4" max="10" width="13.625" style="5" customWidth="1"/>
    <col min="11" max="24" width="4.625" style="409" customWidth="1"/>
    <col min="25" max="28" width="8.625" style="409" customWidth="1"/>
    <col min="29" max="118" width="10.625" style="5" customWidth="1"/>
    <col min="119" max="16384" width="9" style="5"/>
  </cols>
  <sheetData>
    <row r="1" spans="1:134" ht="12.75" customHeight="1" x14ac:dyDescent="0.15">
      <c r="A1" s="495"/>
      <c r="B1" s="495"/>
      <c r="C1" s="495"/>
    </row>
    <row r="2" spans="1:134" ht="19.5" customHeight="1" x14ac:dyDescent="0.15">
      <c r="A2" s="495"/>
      <c r="B2" s="495"/>
      <c r="C2" s="495"/>
      <c r="F2" s="505" t="s">
        <v>573</v>
      </c>
    </row>
    <row r="3" spans="1:134" ht="13.5" customHeight="1" x14ac:dyDescent="0.15">
      <c r="A3" s="1094" t="s">
        <v>574</v>
      </c>
      <c r="B3" s="513"/>
      <c r="C3" s="513"/>
      <c r="D3" s="514"/>
      <c r="E3" s="514"/>
      <c r="F3" s="514"/>
      <c r="G3" s="201" t="s">
        <v>1007</v>
      </c>
      <c r="H3" s="514"/>
      <c r="I3" s="514"/>
      <c r="J3" s="511" t="s">
        <v>316</v>
      </c>
    </row>
    <row r="4" spans="1:134" ht="15" customHeight="1" x14ac:dyDescent="0.15">
      <c r="A4" s="1836" t="s">
        <v>575</v>
      </c>
      <c r="B4" s="1836"/>
      <c r="C4" s="1837"/>
      <c r="D4" s="1842" t="s">
        <v>576</v>
      </c>
      <c r="E4" s="1858" t="s">
        <v>577</v>
      </c>
      <c r="F4" s="1859"/>
      <c r="G4" s="1860"/>
      <c r="H4" s="1842" t="s">
        <v>110</v>
      </c>
      <c r="I4" s="1842" t="s">
        <v>578</v>
      </c>
      <c r="J4" s="1856" t="s">
        <v>579</v>
      </c>
    </row>
    <row r="5" spans="1:134" ht="18.75" customHeight="1" x14ac:dyDescent="0.15">
      <c r="A5" s="1838"/>
      <c r="B5" s="1838"/>
      <c r="C5" s="1839"/>
      <c r="D5" s="1843"/>
      <c r="E5" s="1086" t="s">
        <v>313</v>
      </c>
      <c r="F5" s="1086" t="s">
        <v>580</v>
      </c>
      <c r="G5" s="1086" t="s">
        <v>50</v>
      </c>
      <c r="H5" s="1843"/>
      <c r="I5" s="1843"/>
      <c r="J5" s="1857"/>
      <c r="K5" s="414"/>
      <c r="L5" s="414"/>
      <c r="M5" s="414"/>
      <c r="N5" s="414"/>
      <c r="O5" s="414"/>
      <c r="P5" s="414"/>
      <c r="Q5" s="414"/>
      <c r="R5" s="414"/>
      <c r="S5" s="414"/>
      <c r="T5" s="414"/>
      <c r="U5" s="414"/>
      <c r="V5" s="414"/>
      <c r="W5" s="414"/>
      <c r="X5" s="414"/>
      <c r="Y5" s="414"/>
      <c r="Z5" s="414"/>
      <c r="AA5" s="414"/>
      <c r="AB5" s="414"/>
      <c r="AC5" s="1093"/>
      <c r="AD5" s="1093"/>
      <c r="AE5" s="1093"/>
      <c r="AF5" s="1093"/>
      <c r="AG5" s="1093"/>
      <c r="AH5" s="1093"/>
      <c r="AI5" s="1093"/>
      <c r="AJ5" s="1093"/>
      <c r="AK5" s="1093"/>
      <c r="AL5" s="1093"/>
      <c r="AM5" s="1093"/>
      <c r="AN5" s="1093"/>
      <c r="AO5" s="1093"/>
      <c r="AP5" s="1093"/>
      <c r="AQ5" s="1093"/>
      <c r="AR5" s="1093"/>
      <c r="AS5" s="1093"/>
      <c r="AT5" s="1093"/>
      <c r="AU5" s="1093"/>
      <c r="AV5" s="1093"/>
      <c r="AW5" s="1093"/>
      <c r="AX5" s="1093"/>
      <c r="AY5" s="1093"/>
      <c r="AZ5" s="1093"/>
      <c r="BA5" s="1093"/>
      <c r="BB5" s="1093"/>
      <c r="BC5" s="1093"/>
      <c r="BD5" s="1093"/>
      <c r="BE5" s="1093"/>
      <c r="BF5" s="1093"/>
      <c r="BG5" s="1093"/>
      <c r="BH5" s="1093"/>
      <c r="BI5" s="1093"/>
      <c r="BJ5" s="1093"/>
      <c r="BK5" s="1093"/>
      <c r="BL5" s="1093"/>
      <c r="BM5" s="1093"/>
      <c r="BN5" s="1093"/>
      <c r="BO5" s="1093"/>
      <c r="BP5" s="1093"/>
      <c r="BQ5" s="1093"/>
      <c r="BR5" s="1093"/>
      <c r="BS5" s="1093"/>
      <c r="BT5" s="1093"/>
      <c r="BU5" s="1093"/>
      <c r="BV5" s="1093"/>
      <c r="BW5" s="1093"/>
      <c r="BX5" s="1093"/>
      <c r="BY5" s="1093"/>
      <c r="BZ5" s="1093"/>
      <c r="CA5" s="1093"/>
      <c r="CB5" s="1093"/>
      <c r="CC5" s="1093"/>
      <c r="CD5" s="1093"/>
      <c r="CE5" s="1093"/>
      <c r="CF5" s="1093"/>
      <c r="CG5" s="1093"/>
      <c r="CH5" s="1093"/>
      <c r="CI5" s="1093"/>
      <c r="CJ5" s="1093"/>
      <c r="CK5" s="1093"/>
      <c r="CL5" s="1093"/>
      <c r="CM5" s="1093"/>
      <c r="CN5" s="1093"/>
      <c r="CO5" s="1093"/>
      <c r="CP5" s="1093"/>
      <c r="CQ5" s="1093"/>
      <c r="CR5" s="1093"/>
      <c r="CS5" s="1093"/>
      <c r="CT5" s="1093"/>
      <c r="CU5" s="1093"/>
      <c r="CV5" s="1093"/>
      <c r="CW5" s="1093"/>
      <c r="CX5" s="1093"/>
      <c r="CY5" s="1093"/>
      <c r="CZ5" s="1093"/>
      <c r="DA5" s="1093"/>
      <c r="DB5" s="1093"/>
      <c r="DC5" s="1093"/>
      <c r="DD5" s="1093"/>
      <c r="DE5" s="1093"/>
      <c r="DF5" s="1093"/>
      <c r="DG5" s="1093"/>
      <c r="DH5" s="1093"/>
      <c r="DI5" s="1093"/>
      <c r="DJ5" s="1093"/>
      <c r="DK5" s="1093"/>
      <c r="DL5" s="1093"/>
      <c r="DM5" s="1093"/>
      <c r="DN5" s="1093"/>
      <c r="DO5" s="1093"/>
      <c r="DP5" s="1093"/>
      <c r="DQ5" s="1093"/>
      <c r="DR5" s="1093"/>
      <c r="DS5" s="1093"/>
      <c r="DT5" s="1093"/>
      <c r="DU5" s="1093"/>
      <c r="DV5" s="1093"/>
      <c r="DW5" s="1093"/>
      <c r="DX5" s="1093"/>
      <c r="DY5" s="1093"/>
      <c r="DZ5" s="1093"/>
      <c r="EA5" s="1093"/>
      <c r="EB5" s="1093"/>
      <c r="EC5" s="1093"/>
      <c r="ED5" s="1093"/>
    </row>
    <row r="6" spans="1:134" ht="14.45" customHeight="1" x14ac:dyDescent="0.15">
      <c r="A6" s="1195" t="s">
        <v>1045</v>
      </c>
      <c r="B6" s="1146">
        <v>3</v>
      </c>
      <c r="C6" s="1196" t="s">
        <v>1046</v>
      </c>
      <c r="D6" s="1197">
        <v>161439</v>
      </c>
      <c r="E6" s="66">
        <v>76975</v>
      </c>
      <c r="F6" s="66">
        <v>31190</v>
      </c>
      <c r="G6" s="66">
        <v>45785</v>
      </c>
      <c r="H6" s="66">
        <v>13420</v>
      </c>
      <c r="I6" s="66">
        <v>118</v>
      </c>
      <c r="J6" s="66">
        <v>70926</v>
      </c>
      <c r="K6" s="1093"/>
      <c r="L6" s="1093"/>
      <c r="M6" s="1093"/>
      <c r="N6" s="1093"/>
      <c r="O6" s="1093"/>
      <c r="P6" s="1093"/>
      <c r="Q6" s="1093"/>
      <c r="R6" s="1093"/>
      <c r="S6" s="1093"/>
      <c r="T6" s="1093"/>
      <c r="U6" s="1093"/>
      <c r="V6" s="1093"/>
      <c r="W6" s="1093"/>
      <c r="X6" s="1093"/>
      <c r="Y6" s="1093"/>
      <c r="Z6" s="1093"/>
      <c r="AA6" s="1093"/>
      <c r="AB6" s="1093"/>
      <c r="AC6" s="1093"/>
      <c r="AD6" s="1093"/>
      <c r="AE6" s="1093"/>
      <c r="AF6" s="1093"/>
      <c r="AG6" s="1093"/>
      <c r="AH6" s="1093"/>
      <c r="AI6" s="1093"/>
      <c r="AJ6" s="1093"/>
      <c r="AK6" s="1093"/>
      <c r="AL6" s="1093"/>
      <c r="AM6" s="1093"/>
      <c r="AN6" s="1093"/>
      <c r="AO6" s="1093"/>
      <c r="AP6" s="1093"/>
      <c r="AQ6" s="1093"/>
      <c r="AR6" s="1093"/>
      <c r="AS6" s="1093"/>
      <c r="AT6" s="1093"/>
      <c r="AU6" s="1093"/>
      <c r="AV6" s="1093"/>
      <c r="AW6" s="1093"/>
      <c r="AX6" s="1093"/>
      <c r="AY6" s="1093"/>
      <c r="AZ6" s="1093"/>
      <c r="BA6" s="1093"/>
      <c r="BB6" s="1093"/>
      <c r="BC6" s="1093"/>
      <c r="BD6" s="1093"/>
      <c r="BE6" s="1093"/>
      <c r="BF6" s="1093"/>
      <c r="BG6" s="1093"/>
      <c r="BH6" s="1093"/>
      <c r="BI6" s="1093"/>
      <c r="BJ6" s="1093"/>
      <c r="BK6" s="1093"/>
      <c r="BL6" s="1093"/>
      <c r="BM6" s="1093"/>
      <c r="BN6" s="1093"/>
      <c r="BO6" s="1093"/>
      <c r="BP6" s="1093"/>
      <c r="BQ6" s="1093"/>
      <c r="BR6" s="1093"/>
      <c r="BS6" s="1093"/>
      <c r="BT6" s="1093"/>
      <c r="BU6" s="1093"/>
      <c r="BV6" s="1093"/>
      <c r="BW6" s="1093"/>
      <c r="BX6" s="1093"/>
      <c r="BY6" s="1093"/>
      <c r="BZ6" s="1093"/>
      <c r="CA6" s="1093"/>
      <c r="CB6" s="1093"/>
      <c r="CC6" s="1093"/>
      <c r="CD6" s="1093"/>
      <c r="CE6" s="1093"/>
      <c r="CF6" s="1093"/>
      <c r="CG6" s="1093"/>
      <c r="CH6" s="1093"/>
      <c r="CI6" s="1093"/>
      <c r="CJ6" s="1093"/>
      <c r="CK6" s="1093"/>
      <c r="CL6" s="1093"/>
      <c r="CM6" s="1093"/>
      <c r="CN6" s="1093"/>
      <c r="CO6" s="1093"/>
      <c r="CP6" s="1093"/>
      <c r="CQ6" s="1093"/>
      <c r="CR6" s="1093"/>
      <c r="CS6" s="1093"/>
      <c r="CT6" s="1093"/>
      <c r="CU6" s="1093"/>
      <c r="CV6" s="1093"/>
      <c r="CW6" s="1093"/>
      <c r="CX6" s="1093"/>
      <c r="CY6" s="1093"/>
      <c r="CZ6" s="1093"/>
      <c r="DA6" s="1093"/>
      <c r="DB6" s="1093"/>
      <c r="DC6" s="1093"/>
      <c r="DD6" s="1093"/>
      <c r="DE6" s="1093"/>
      <c r="DF6" s="1093"/>
      <c r="DG6" s="1093"/>
      <c r="DH6" s="1093"/>
      <c r="DI6" s="1093"/>
      <c r="DJ6" s="1093"/>
      <c r="DK6" s="1093"/>
      <c r="DL6" s="1093"/>
      <c r="DM6" s="1093"/>
      <c r="DN6" s="1093"/>
      <c r="DO6" s="1093"/>
      <c r="DP6" s="1093"/>
      <c r="DQ6" s="1093"/>
      <c r="DR6" s="1093"/>
      <c r="DS6" s="1093"/>
      <c r="DT6" s="1093"/>
      <c r="DU6" s="1093"/>
      <c r="DV6" s="1093"/>
      <c r="DW6" s="1093"/>
      <c r="DX6" s="1093"/>
      <c r="DY6" s="1093"/>
      <c r="DZ6" s="1093"/>
      <c r="EA6" s="1093"/>
      <c r="EB6" s="1093"/>
      <c r="EC6" s="1093"/>
      <c r="ED6" s="1093"/>
    </row>
    <row r="7" spans="1:134" ht="14.25" customHeight="1" x14ac:dyDescent="0.15">
      <c r="A7" s="417"/>
      <c r="B7" s="1167">
        <v>4</v>
      </c>
      <c r="C7" s="1198"/>
      <c r="D7" s="1199">
        <v>168812</v>
      </c>
      <c r="E7" s="1199">
        <v>79184</v>
      </c>
      <c r="F7" s="1199">
        <v>30945</v>
      </c>
      <c r="G7" s="1199">
        <v>48239</v>
      </c>
      <c r="H7" s="1199">
        <v>12484</v>
      </c>
      <c r="I7" s="1199">
        <v>93</v>
      </c>
      <c r="J7" s="1199">
        <v>77051</v>
      </c>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3"/>
      <c r="AL7" s="1093"/>
      <c r="AM7" s="1093"/>
      <c r="AN7" s="1093"/>
      <c r="AO7" s="1093"/>
      <c r="AP7" s="1093"/>
      <c r="AQ7" s="1093"/>
      <c r="AR7" s="1093"/>
      <c r="AS7" s="1093"/>
      <c r="AT7" s="1093"/>
      <c r="AU7" s="1093"/>
      <c r="AV7" s="1093"/>
      <c r="AW7" s="1093"/>
      <c r="AX7" s="1093"/>
      <c r="AY7" s="1093"/>
      <c r="AZ7" s="1093"/>
      <c r="BA7" s="1093"/>
      <c r="BB7" s="1093"/>
      <c r="BC7" s="1093"/>
      <c r="BD7" s="1093"/>
      <c r="BE7" s="1093"/>
      <c r="BF7" s="1093"/>
      <c r="BG7" s="1093"/>
      <c r="BH7" s="1093"/>
      <c r="BI7" s="1093"/>
      <c r="BJ7" s="1093"/>
      <c r="BK7" s="1093"/>
      <c r="BL7" s="1093"/>
      <c r="BM7" s="1093"/>
      <c r="BN7" s="1093"/>
      <c r="BO7" s="1093"/>
      <c r="BP7" s="1093"/>
      <c r="BQ7" s="1093"/>
      <c r="BR7" s="1093"/>
      <c r="BS7" s="1093"/>
      <c r="BT7" s="1093"/>
      <c r="BU7" s="1093"/>
      <c r="BV7" s="1093"/>
      <c r="BW7" s="1093"/>
      <c r="BX7" s="1093"/>
      <c r="BY7" s="1093"/>
      <c r="BZ7" s="1093"/>
      <c r="CA7" s="1093"/>
      <c r="CB7" s="1093"/>
      <c r="CC7" s="1093"/>
      <c r="CD7" s="1093"/>
      <c r="CE7" s="1093"/>
      <c r="CF7" s="1093"/>
      <c r="CG7" s="1093"/>
      <c r="CH7" s="1093"/>
      <c r="CI7" s="1093"/>
      <c r="CJ7" s="1093"/>
      <c r="CK7" s="1093"/>
      <c r="CL7" s="1093"/>
      <c r="CM7" s="1093"/>
      <c r="CN7" s="1093"/>
      <c r="CO7" s="1093"/>
      <c r="CP7" s="1093"/>
      <c r="CQ7" s="1093"/>
      <c r="CR7" s="1093"/>
      <c r="CS7" s="1093"/>
      <c r="CT7" s="1093"/>
      <c r="CU7" s="1093"/>
      <c r="CV7" s="1093"/>
      <c r="CW7" s="1093"/>
      <c r="CX7" s="1093"/>
      <c r="CY7" s="1093"/>
      <c r="CZ7" s="1093"/>
      <c r="DA7" s="1093"/>
      <c r="DB7" s="1093"/>
      <c r="DC7" s="1093"/>
      <c r="DD7" s="1093"/>
      <c r="DE7" s="1093"/>
      <c r="DF7" s="1093"/>
      <c r="DG7" s="1093"/>
      <c r="DH7" s="1093"/>
      <c r="DI7" s="1093"/>
      <c r="DJ7" s="1093"/>
      <c r="DK7" s="1093"/>
      <c r="DL7" s="1093"/>
      <c r="DM7" s="1093"/>
      <c r="DN7" s="1093"/>
      <c r="DO7" s="1093"/>
      <c r="DP7" s="1093"/>
      <c r="DQ7" s="1093"/>
      <c r="DR7" s="1093"/>
      <c r="DS7" s="1093"/>
      <c r="DT7" s="1093"/>
      <c r="DU7" s="1093"/>
      <c r="DV7" s="1093"/>
      <c r="DW7" s="1093"/>
      <c r="DX7" s="1093"/>
      <c r="DY7" s="1093"/>
      <c r="DZ7" s="1093"/>
      <c r="EA7" s="1093"/>
      <c r="EB7" s="1093"/>
      <c r="EC7" s="1093"/>
      <c r="ED7" s="1093"/>
    </row>
    <row r="8" spans="1:134" ht="4.5" customHeight="1" x14ac:dyDescent="0.15">
      <c r="A8" s="507"/>
      <c r="B8" s="507"/>
      <c r="C8" s="1200"/>
      <c r="D8" s="1201"/>
      <c r="E8" s="427"/>
      <c r="F8" s="427"/>
      <c r="G8" s="427"/>
      <c r="H8" s="427"/>
      <c r="I8" s="427"/>
      <c r="J8" s="427"/>
      <c r="K8" s="1093"/>
      <c r="L8" s="1093"/>
      <c r="M8" s="1093"/>
      <c r="N8" s="1093"/>
      <c r="O8" s="1093"/>
      <c r="P8" s="1093"/>
      <c r="Q8" s="1093"/>
      <c r="R8" s="1093"/>
      <c r="S8" s="1093"/>
      <c r="T8" s="1093"/>
      <c r="U8" s="1093"/>
      <c r="V8" s="1093"/>
      <c r="W8" s="1093"/>
      <c r="X8" s="1093"/>
      <c r="Y8" s="1093"/>
      <c r="Z8" s="1093"/>
      <c r="AA8" s="1093"/>
      <c r="AB8" s="1093"/>
      <c r="AC8" s="1093"/>
      <c r="AD8" s="1093"/>
      <c r="AE8" s="1093"/>
      <c r="AF8" s="1093"/>
      <c r="AG8" s="1093"/>
      <c r="AH8" s="1093"/>
      <c r="AI8" s="1093"/>
      <c r="AJ8" s="1093"/>
      <c r="AK8" s="1093"/>
      <c r="AL8" s="1093"/>
      <c r="AM8" s="1093"/>
      <c r="AN8" s="1093"/>
      <c r="AO8" s="1093"/>
      <c r="AP8" s="1093"/>
      <c r="AQ8" s="1093"/>
      <c r="AR8" s="1093"/>
      <c r="AS8" s="1093"/>
      <c r="AT8" s="1093"/>
      <c r="AU8" s="1093"/>
      <c r="AV8" s="1093"/>
      <c r="AW8" s="1093"/>
      <c r="AX8" s="1093"/>
      <c r="AY8" s="1093"/>
      <c r="AZ8" s="1093"/>
      <c r="BA8" s="1093"/>
      <c r="BB8" s="1093"/>
      <c r="BC8" s="1093"/>
      <c r="BD8" s="1093"/>
      <c r="BE8" s="1093"/>
      <c r="BF8" s="1093"/>
      <c r="BG8" s="1093"/>
      <c r="BH8" s="1093"/>
      <c r="BI8" s="1093"/>
      <c r="BJ8" s="1093"/>
      <c r="BK8" s="1093"/>
      <c r="BL8" s="1093"/>
      <c r="BM8" s="1093"/>
      <c r="BN8" s="1093"/>
      <c r="BO8" s="1093"/>
      <c r="BP8" s="1093"/>
      <c r="BQ8" s="1093"/>
      <c r="BR8" s="1093"/>
      <c r="BS8" s="1093"/>
      <c r="BT8" s="1093"/>
      <c r="BU8" s="1093"/>
      <c r="BV8" s="1093"/>
      <c r="BW8" s="1093"/>
      <c r="BX8" s="1093"/>
      <c r="BY8" s="1093"/>
      <c r="BZ8" s="1093"/>
      <c r="CA8" s="1093"/>
      <c r="CB8" s="1093"/>
      <c r="CC8" s="1093"/>
      <c r="CD8" s="1093"/>
      <c r="CE8" s="1093"/>
      <c r="CF8" s="1093"/>
      <c r="CG8" s="1093"/>
      <c r="CH8" s="1093"/>
      <c r="CI8" s="1093"/>
      <c r="CJ8" s="1093"/>
      <c r="CK8" s="1093"/>
      <c r="CL8" s="1093"/>
      <c r="CM8" s="1093"/>
      <c r="CN8" s="1093"/>
      <c r="CO8" s="1093"/>
      <c r="CP8" s="1093"/>
      <c r="CQ8" s="1093"/>
      <c r="CR8" s="1093"/>
      <c r="CS8" s="1093"/>
      <c r="CT8" s="1093"/>
      <c r="CU8" s="1093"/>
      <c r="CV8" s="1093"/>
      <c r="CW8" s="1093"/>
      <c r="CX8" s="1093"/>
      <c r="CY8" s="1093"/>
      <c r="CZ8" s="1093"/>
      <c r="DA8" s="1093"/>
      <c r="DB8" s="1093"/>
      <c r="DC8" s="1093"/>
      <c r="DD8" s="1093"/>
      <c r="DE8" s="1093"/>
      <c r="DF8" s="1093"/>
      <c r="DG8" s="1093"/>
      <c r="DH8" s="1093"/>
      <c r="DI8" s="1093"/>
      <c r="DJ8" s="1093"/>
      <c r="DK8" s="1093"/>
      <c r="DL8" s="1093"/>
      <c r="DM8" s="1093"/>
      <c r="DN8" s="1093"/>
      <c r="DO8" s="1093"/>
      <c r="DP8" s="1093"/>
      <c r="DQ8" s="1093"/>
      <c r="DR8" s="1093"/>
      <c r="DS8" s="1093"/>
      <c r="DT8" s="1093"/>
      <c r="DU8" s="1093"/>
      <c r="DV8" s="1093"/>
      <c r="DW8" s="1093"/>
      <c r="DX8" s="1093"/>
      <c r="DY8" s="1093"/>
      <c r="DZ8" s="1093"/>
      <c r="EA8" s="1093"/>
      <c r="EB8" s="1093"/>
      <c r="EC8" s="1093"/>
      <c r="ED8" s="1093"/>
    </row>
    <row r="9" spans="1:134" ht="14.25" customHeight="1" x14ac:dyDescent="0.15">
      <c r="A9" s="1202" t="s">
        <v>1047</v>
      </c>
      <c r="B9" s="1203">
        <v>8</v>
      </c>
      <c r="C9" s="1204" t="s">
        <v>946</v>
      </c>
      <c r="D9" s="1151">
        <v>12256</v>
      </c>
      <c r="E9" s="427">
        <v>5792</v>
      </c>
      <c r="F9" s="427">
        <v>2075</v>
      </c>
      <c r="G9" s="427">
        <v>3717</v>
      </c>
      <c r="H9" s="427">
        <v>1129</v>
      </c>
      <c r="I9" s="1151">
        <v>7</v>
      </c>
      <c r="J9" s="1151">
        <v>5328</v>
      </c>
      <c r="K9" s="414"/>
      <c r="L9" s="414"/>
      <c r="M9" s="414"/>
      <c r="N9" s="414"/>
      <c r="O9" s="414"/>
      <c r="P9" s="414"/>
      <c r="Q9" s="414"/>
      <c r="R9" s="414"/>
      <c r="S9" s="414"/>
      <c r="T9" s="414"/>
      <c r="U9" s="414"/>
      <c r="V9" s="414"/>
      <c r="W9" s="414"/>
      <c r="X9" s="414"/>
      <c r="Y9" s="414"/>
      <c r="Z9" s="414"/>
      <c r="AA9" s="414"/>
      <c r="AB9" s="414"/>
      <c r="AC9" s="1093"/>
      <c r="AD9" s="1093"/>
      <c r="AE9" s="1093"/>
      <c r="AF9" s="1093"/>
      <c r="AG9" s="1093"/>
      <c r="AH9" s="1093"/>
      <c r="AI9" s="1093"/>
      <c r="AJ9" s="1093"/>
      <c r="AK9" s="1093"/>
      <c r="AL9" s="1093"/>
      <c r="AM9" s="1093"/>
      <c r="AN9" s="1093"/>
      <c r="AO9" s="1093"/>
      <c r="AP9" s="1093"/>
      <c r="AQ9" s="1093"/>
      <c r="AR9" s="1093"/>
      <c r="AS9" s="1093"/>
      <c r="AT9" s="1093"/>
      <c r="AU9" s="1093"/>
      <c r="AV9" s="1093"/>
      <c r="AW9" s="1093"/>
      <c r="AX9" s="1093"/>
      <c r="AY9" s="1093"/>
      <c r="AZ9" s="1093"/>
      <c r="BA9" s="1093"/>
      <c r="BB9" s="1093"/>
      <c r="BC9" s="1093"/>
      <c r="BD9" s="1093"/>
      <c r="BE9" s="1093"/>
      <c r="BF9" s="1093"/>
      <c r="BG9" s="1093"/>
      <c r="BH9" s="1093"/>
      <c r="BI9" s="1093"/>
      <c r="BJ9" s="1093"/>
      <c r="BK9" s="1093"/>
      <c r="BL9" s="1093"/>
      <c r="BM9" s="1093"/>
      <c r="BN9" s="1093"/>
      <c r="BO9" s="1093"/>
      <c r="BP9" s="1093"/>
      <c r="BQ9" s="1093"/>
      <c r="BR9" s="1093"/>
      <c r="BS9" s="1093"/>
      <c r="BT9" s="1093"/>
      <c r="BU9" s="1093"/>
      <c r="BV9" s="1093"/>
      <c r="BW9" s="1093"/>
      <c r="BX9" s="1093"/>
      <c r="BY9" s="1093"/>
      <c r="BZ9" s="1093"/>
      <c r="CA9" s="1093"/>
      <c r="CB9" s="1093"/>
      <c r="CC9" s="1093"/>
      <c r="CD9" s="1093"/>
      <c r="CE9" s="1093"/>
      <c r="CF9" s="1093"/>
      <c r="CG9" s="1093"/>
      <c r="CH9" s="1093"/>
      <c r="CI9" s="1093"/>
      <c r="CJ9" s="1093"/>
      <c r="CK9" s="1093"/>
      <c r="CL9" s="1093"/>
      <c r="CM9" s="1093"/>
      <c r="CN9" s="1093"/>
      <c r="CO9" s="1093"/>
      <c r="CP9" s="1093"/>
      <c r="CQ9" s="1093"/>
      <c r="CR9" s="1093"/>
      <c r="CS9" s="1093"/>
      <c r="CT9" s="1093"/>
      <c r="CU9" s="1093"/>
      <c r="CV9" s="1093"/>
      <c r="CW9" s="1093"/>
      <c r="CX9" s="1093"/>
      <c r="CY9" s="1093"/>
      <c r="CZ9" s="1093"/>
      <c r="DA9" s="1093"/>
      <c r="DB9" s="1093"/>
      <c r="DC9" s="1093"/>
      <c r="DD9" s="1093"/>
      <c r="DE9" s="1093"/>
      <c r="DF9" s="1093"/>
      <c r="DG9" s="1093"/>
      <c r="DH9" s="1093"/>
      <c r="DI9" s="1093"/>
      <c r="DJ9" s="1093"/>
      <c r="DK9" s="1093"/>
      <c r="DL9" s="1093"/>
      <c r="DM9" s="1093"/>
      <c r="DN9" s="1093"/>
      <c r="DO9" s="1093"/>
      <c r="DP9" s="1093"/>
      <c r="DQ9" s="1093"/>
      <c r="DR9" s="1093"/>
      <c r="DS9" s="1093"/>
      <c r="DT9" s="1093"/>
      <c r="DU9" s="1093"/>
      <c r="DV9" s="1093"/>
      <c r="DW9" s="1093"/>
      <c r="DX9" s="1093"/>
      <c r="DY9" s="1093"/>
      <c r="DZ9" s="1093"/>
      <c r="EA9" s="1093"/>
      <c r="EB9" s="1093"/>
      <c r="EC9" s="1093"/>
      <c r="ED9" s="1093"/>
    </row>
    <row r="10" spans="1:134" s="410" customFormat="1" ht="14.45" customHeight="1" x14ac:dyDescent="0.15">
      <c r="A10" s="1202"/>
      <c r="B10" s="1203">
        <v>9</v>
      </c>
      <c r="C10" s="1204"/>
      <c r="D10" s="1205">
        <v>15887</v>
      </c>
      <c r="E10" s="67">
        <v>7654</v>
      </c>
      <c r="F10" s="67">
        <v>2535</v>
      </c>
      <c r="G10" s="67">
        <v>5119</v>
      </c>
      <c r="H10" s="67">
        <v>1145</v>
      </c>
      <c r="I10" s="1205">
        <v>21</v>
      </c>
      <c r="J10" s="1205">
        <v>7067</v>
      </c>
      <c r="K10" s="418"/>
      <c r="L10" s="418"/>
      <c r="M10" s="418"/>
      <c r="N10" s="418"/>
      <c r="O10" s="418"/>
      <c r="P10" s="418"/>
      <c r="Q10" s="418"/>
      <c r="R10" s="418"/>
      <c r="S10" s="418"/>
      <c r="T10" s="418"/>
      <c r="U10" s="418"/>
      <c r="V10" s="418"/>
      <c r="W10" s="418"/>
      <c r="X10" s="418"/>
      <c r="Y10" s="418"/>
      <c r="Z10" s="418"/>
      <c r="AA10" s="418"/>
      <c r="AB10" s="418"/>
      <c r="AC10" s="1097"/>
      <c r="AD10" s="1097"/>
      <c r="AE10" s="1097"/>
      <c r="AF10" s="1097"/>
      <c r="AG10" s="1097"/>
      <c r="AH10" s="1097"/>
      <c r="AI10" s="1097"/>
      <c r="AJ10" s="1097"/>
      <c r="AK10" s="1097"/>
      <c r="AL10" s="1097"/>
      <c r="AM10" s="1097"/>
      <c r="AN10" s="1097"/>
      <c r="AO10" s="1097"/>
      <c r="AP10" s="1097"/>
      <c r="AQ10" s="1097"/>
      <c r="AR10" s="1097"/>
      <c r="AS10" s="1097"/>
      <c r="AT10" s="1097"/>
      <c r="AU10" s="1097"/>
      <c r="AV10" s="1097"/>
      <c r="AW10" s="1097"/>
      <c r="AX10" s="1097"/>
      <c r="AY10" s="1097"/>
      <c r="AZ10" s="1097"/>
      <c r="BA10" s="1097"/>
      <c r="BB10" s="1097"/>
      <c r="BC10" s="1097"/>
      <c r="BD10" s="1097"/>
      <c r="BE10" s="1097"/>
      <c r="BF10" s="1097"/>
      <c r="BG10" s="1097"/>
      <c r="BH10" s="1097"/>
      <c r="BI10" s="1097"/>
      <c r="BJ10" s="1097"/>
      <c r="BK10" s="1097"/>
      <c r="BL10" s="1097"/>
      <c r="BM10" s="1097"/>
      <c r="BN10" s="1097"/>
      <c r="BO10" s="1097"/>
      <c r="BP10" s="1097"/>
      <c r="BQ10" s="1097"/>
      <c r="BR10" s="1097"/>
      <c r="BS10" s="1097"/>
      <c r="BT10" s="1097"/>
      <c r="BU10" s="1097"/>
      <c r="BV10" s="1097"/>
      <c r="BW10" s="1097"/>
      <c r="BX10" s="1097"/>
      <c r="BY10" s="1097"/>
      <c r="BZ10" s="1097"/>
      <c r="CA10" s="1097"/>
      <c r="CB10" s="1097"/>
      <c r="CC10" s="1097"/>
      <c r="CD10" s="1097"/>
      <c r="CE10" s="1097"/>
      <c r="CF10" s="1097"/>
      <c r="CG10" s="1097"/>
      <c r="CH10" s="1097"/>
      <c r="CI10" s="1097"/>
      <c r="CJ10" s="1097"/>
      <c r="CK10" s="1097"/>
      <c r="CL10" s="1097"/>
      <c r="CM10" s="1097"/>
      <c r="CN10" s="1097"/>
      <c r="CO10" s="1097"/>
      <c r="CP10" s="1097"/>
      <c r="CQ10" s="1097"/>
      <c r="CR10" s="1097"/>
      <c r="CS10" s="1097"/>
      <c r="CT10" s="1097"/>
      <c r="CU10" s="1097"/>
      <c r="CV10" s="1097"/>
      <c r="CW10" s="1097"/>
      <c r="CX10" s="1097"/>
      <c r="CY10" s="1097"/>
      <c r="CZ10" s="1097"/>
      <c r="DA10" s="1097"/>
      <c r="DB10" s="1097"/>
      <c r="DC10" s="1097"/>
      <c r="DD10" s="1097"/>
      <c r="DE10" s="1097"/>
      <c r="DF10" s="1097"/>
      <c r="DG10" s="1097"/>
      <c r="DH10" s="1097"/>
      <c r="DI10" s="1097"/>
      <c r="DJ10" s="1097"/>
      <c r="DK10" s="1097"/>
      <c r="DL10" s="1097"/>
      <c r="DM10" s="1097"/>
      <c r="DN10" s="1097"/>
      <c r="DO10" s="1097"/>
      <c r="DP10" s="1097"/>
      <c r="DQ10" s="1097"/>
      <c r="DR10" s="1097"/>
      <c r="DS10" s="1097"/>
      <c r="DT10" s="1097"/>
      <c r="DU10" s="1097"/>
      <c r="DV10" s="1097"/>
      <c r="DW10" s="1097"/>
      <c r="DX10" s="1097"/>
      <c r="DY10" s="1097"/>
      <c r="DZ10" s="1097"/>
      <c r="EA10" s="1097"/>
      <c r="EB10" s="1097"/>
      <c r="EC10" s="1097"/>
      <c r="ED10" s="1097"/>
    </row>
    <row r="11" spans="1:134" s="410" customFormat="1" ht="14.45" customHeight="1" x14ac:dyDescent="0.15">
      <c r="A11" s="1206"/>
      <c r="B11" s="1203">
        <v>10</v>
      </c>
      <c r="C11" s="1204"/>
      <c r="D11" s="1205">
        <v>14595</v>
      </c>
      <c r="E11" s="67">
        <v>6780</v>
      </c>
      <c r="F11" s="67">
        <v>2323</v>
      </c>
      <c r="G11" s="67">
        <v>4457</v>
      </c>
      <c r="H11" s="67">
        <v>1017</v>
      </c>
      <c r="I11" s="1205">
        <v>9</v>
      </c>
      <c r="J11" s="1205">
        <v>6789</v>
      </c>
      <c r="K11" s="418"/>
      <c r="L11" s="418"/>
      <c r="M11" s="418"/>
      <c r="N11" s="418"/>
      <c r="O11" s="418"/>
      <c r="P11" s="418"/>
      <c r="Q11" s="418"/>
      <c r="R11" s="418"/>
      <c r="S11" s="418"/>
      <c r="T11" s="418"/>
      <c r="U11" s="418"/>
      <c r="V11" s="418"/>
      <c r="W11" s="418"/>
      <c r="X11" s="418"/>
      <c r="Y11" s="418"/>
      <c r="Z11" s="418"/>
      <c r="AA11" s="418"/>
      <c r="AB11" s="418"/>
      <c r="AC11" s="1097"/>
      <c r="AD11" s="1097"/>
      <c r="AE11" s="1097"/>
      <c r="AF11" s="1097"/>
      <c r="AG11" s="1097"/>
      <c r="AH11" s="1097"/>
      <c r="AI11" s="1097"/>
      <c r="AJ11" s="1097"/>
      <c r="AK11" s="1097"/>
      <c r="AL11" s="1097"/>
      <c r="AM11" s="1097"/>
      <c r="AN11" s="1097"/>
      <c r="AO11" s="1097"/>
      <c r="AP11" s="1097"/>
      <c r="AQ11" s="1097"/>
      <c r="AR11" s="1097"/>
      <c r="AS11" s="1097"/>
      <c r="AT11" s="1097"/>
      <c r="AU11" s="1097"/>
      <c r="AV11" s="1097"/>
      <c r="AW11" s="1097"/>
      <c r="AX11" s="1097"/>
      <c r="AY11" s="1097"/>
      <c r="AZ11" s="1097"/>
      <c r="BA11" s="1097"/>
      <c r="BB11" s="1097"/>
      <c r="BC11" s="1097"/>
      <c r="BD11" s="1097"/>
      <c r="BE11" s="1097"/>
      <c r="BF11" s="1097"/>
      <c r="BG11" s="1097"/>
      <c r="BH11" s="1097"/>
      <c r="BI11" s="1097"/>
      <c r="BJ11" s="1097"/>
      <c r="BK11" s="1097"/>
      <c r="BL11" s="1097"/>
      <c r="BM11" s="1097"/>
      <c r="BN11" s="1097"/>
      <c r="BO11" s="1097"/>
      <c r="BP11" s="1097"/>
      <c r="BQ11" s="1097"/>
      <c r="BR11" s="1097"/>
      <c r="BS11" s="1097"/>
      <c r="BT11" s="1097"/>
      <c r="BU11" s="1097"/>
      <c r="BV11" s="1097"/>
      <c r="BW11" s="1097"/>
      <c r="BX11" s="1097"/>
      <c r="BY11" s="1097"/>
      <c r="BZ11" s="1097"/>
      <c r="CA11" s="1097"/>
      <c r="CB11" s="1097"/>
      <c r="CC11" s="1097"/>
      <c r="CD11" s="1097"/>
      <c r="CE11" s="1097"/>
      <c r="CF11" s="1097"/>
      <c r="CG11" s="1097"/>
      <c r="CH11" s="1097"/>
      <c r="CI11" s="1097"/>
      <c r="CJ11" s="1097"/>
      <c r="CK11" s="1097"/>
      <c r="CL11" s="1097"/>
      <c r="CM11" s="1097"/>
      <c r="CN11" s="1097"/>
      <c r="CO11" s="1097"/>
      <c r="CP11" s="1097"/>
      <c r="CQ11" s="1097"/>
      <c r="CR11" s="1097"/>
      <c r="CS11" s="1097"/>
      <c r="CT11" s="1097"/>
      <c r="CU11" s="1097"/>
      <c r="CV11" s="1097"/>
      <c r="CW11" s="1097"/>
      <c r="CX11" s="1097"/>
      <c r="CY11" s="1097"/>
      <c r="CZ11" s="1097"/>
      <c r="DA11" s="1097"/>
      <c r="DB11" s="1097"/>
      <c r="DC11" s="1097"/>
      <c r="DD11" s="1097"/>
      <c r="DE11" s="1097"/>
      <c r="DF11" s="1097"/>
      <c r="DG11" s="1097"/>
      <c r="DH11" s="1097"/>
      <c r="DI11" s="1097"/>
      <c r="DJ11" s="1097"/>
      <c r="DK11" s="1097"/>
      <c r="DL11" s="1097"/>
      <c r="DM11" s="1097"/>
      <c r="DN11" s="1097"/>
      <c r="DO11" s="1097"/>
      <c r="DP11" s="1097"/>
      <c r="DQ11" s="1097"/>
      <c r="DR11" s="1097"/>
      <c r="DS11" s="1097"/>
      <c r="DT11" s="1097"/>
      <c r="DU11" s="1097"/>
      <c r="DV11" s="1097"/>
      <c r="DW11" s="1097"/>
      <c r="DX11" s="1097"/>
      <c r="DY11" s="1097"/>
      <c r="DZ11" s="1097"/>
      <c r="EA11" s="1097"/>
      <c r="EB11" s="1097"/>
      <c r="EC11" s="1097"/>
      <c r="ED11" s="1097"/>
    </row>
    <row r="12" spans="1:134" s="410" customFormat="1" ht="14.45" customHeight="1" x14ac:dyDescent="0.15">
      <c r="A12" s="1207"/>
      <c r="B12" s="1208">
        <v>11</v>
      </c>
      <c r="C12" s="1209"/>
      <c r="D12" s="1210">
        <v>15086</v>
      </c>
      <c r="E12" s="1211">
        <v>7407</v>
      </c>
      <c r="F12" s="1211">
        <v>2527</v>
      </c>
      <c r="G12" s="1211">
        <v>4880</v>
      </c>
      <c r="H12" s="1211">
        <v>1046</v>
      </c>
      <c r="I12" s="1212">
        <v>12</v>
      </c>
      <c r="J12" s="1212">
        <v>6621</v>
      </c>
      <c r="K12" s="418"/>
      <c r="L12" s="418"/>
      <c r="M12" s="418"/>
      <c r="N12" s="418"/>
      <c r="O12" s="418"/>
      <c r="P12" s="418"/>
      <c r="Q12" s="418"/>
      <c r="R12" s="418"/>
      <c r="S12" s="418"/>
      <c r="T12" s="418"/>
      <c r="U12" s="418"/>
      <c r="V12" s="418"/>
      <c r="W12" s="418"/>
      <c r="X12" s="418"/>
      <c r="Y12" s="418"/>
      <c r="Z12" s="418"/>
      <c r="AA12" s="418"/>
      <c r="AB12" s="418"/>
      <c r="AC12" s="1097"/>
      <c r="AD12" s="1097"/>
      <c r="AE12" s="1097"/>
      <c r="AF12" s="1097"/>
      <c r="AG12" s="1097"/>
      <c r="AH12" s="1097"/>
      <c r="AI12" s="1097"/>
      <c r="AJ12" s="1097"/>
      <c r="AK12" s="1097"/>
      <c r="AL12" s="1097"/>
      <c r="AM12" s="1097"/>
      <c r="AN12" s="1097"/>
      <c r="AO12" s="1097"/>
      <c r="AP12" s="1097"/>
      <c r="AQ12" s="1097"/>
      <c r="AR12" s="1097"/>
      <c r="AS12" s="1097"/>
      <c r="AT12" s="1097"/>
      <c r="AU12" s="1097"/>
      <c r="AV12" s="1097"/>
      <c r="AW12" s="1097"/>
      <c r="AX12" s="1097"/>
      <c r="AY12" s="1097"/>
      <c r="AZ12" s="1097"/>
      <c r="BA12" s="1097"/>
      <c r="BB12" s="1097"/>
      <c r="BC12" s="1097"/>
      <c r="BD12" s="1097"/>
      <c r="BE12" s="1097"/>
      <c r="BF12" s="1097"/>
      <c r="BG12" s="1097"/>
      <c r="BH12" s="1097"/>
      <c r="BI12" s="1097"/>
      <c r="BJ12" s="1097"/>
      <c r="BK12" s="1097"/>
      <c r="BL12" s="1097"/>
      <c r="BM12" s="1097"/>
      <c r="BN12" s="1097"/>
      <c r="BO12" s="1097"/>
      <c r="BP12" s="1097"/>
      <c r="BQ12" s="1097"/>
      <c r="BR12" s="1097"/>
      <c r="BS12" s="1097"/>
      <c r="BT12" s="1097"/>
      <c r="BU12" s="1097"/>
      <c r="BV12" s="1097"/>
      <c r="BW12" s="1097"/>
      <c r="BX12" s="1097"/>
      <c r="BY12" s="1097"/>
      <c r="BZ12" s="1097"/>
      <c r="CA12" s="1097"/>
      <c r="CB12" s="1097"/>
      <c r="CC12" s="1097"/>
      <c r="CD12" s="1097"/>
      <c r="CE12" s="1097"/>
      <c r="CF12" s="1097"/>
      <c r="CG12" s="1097"/>
      <c r="CH12" s="1097"/>
      <c r="CI12" s="1097"/>
      <c r="CJ12" s="1097"/>
      <c r="CK12" s="1097"/>
      <c r="CL12" s="1097"/>
      <c r="CM12" s="1097"/>
      <c r="CN12" s="1097"/>
      <c r="CO12" s="1097"/>
      <c r="CP12" s="1097"/>
      <c r="CQ12" s="1097"/>
      <c r="CR12" s="1097"/>
      <c r="CS12" s="1097"/>
      <c r="CT12" s="1097"/>
      <c r="CU12" s="1097"/>
      <c r="CV12" s="1097"/>
      <c r="CW12" s="1097"/>
      <c r="CX12" s="1097"/>
      <c r="CY12" s="1097"/>
      <c r="CZ12" s="1097"/>
      <c r="DA12" s="1097"/>
      <c r="DB12" s="1097"/>
      <c r="DC12" s="1097"/>
      <c r="DD12" s="1097"/>
      <c r="DE12" s="1097"/>
      <c r="DF12" s="1097"/>
      <c r="DG12" s="1097"/>
      <c r="DH12" s="1097"/>
      <c r="DI12" s="1097"/>
      <c r="DJ12" s="1097"/>
      <c r="DK12" s="1097"/>
      <c r="DL12" s="1097"/>
      <c r="DM12" s="1097"/>
      <c r="DN12" s="1097"/>
      <c r="DO12" s="1097"/>
      <c r="DP12" s="1097"/>
      <c r="DQ12" s="1097"/>
      <c r="DR12" s="1097"/>
      <c r="DS12" s="1097"/>
      <c r="DT12" s="1097"/>
      <c r="DU12" s="1097"/>
      <c r="DV12" s="1097"/>
      <c r="DW12" s="1097"/>
      <c r="DX12" s="1097"/>
      <c r="DY12" s="1097"/>
      <c r="DZ12" s="1097"/>
      <c r="EA12" s="1097"/>
      <c r="EB12" s="1097"/>
      <c r="EC12" s="1097"/>
      <c r="ED12" s="1097"/>
    </row>
    <row r="13" spans="1:134" s="410" customFormat="1" ht="12" customHeight="1" x14ac:dyDescent="0.15">
      <c r="A13" s="515"/>
      <c r="B13" s="516"/>
      <c r="C13" s="515"/>
      <c r="D13" s="517"/>
      <c r="E13" s="66"/>
      <c r="F13" s="66"/>
      <c r="G13" s="66"/>
      <c r="H13" s="66"/>
      <c r="I13" s="517"/>
      <c r="J13" s="517"/>
      <c r="K13" s="418"/>
      <c r="L13" s="418"/>
      <c r="M13" s="418"/>
      <c r="N13" s="418"/>
      <c r="O13" s="418"/>
      <c r="P13" s="418"/>
      <c r="Q13" s="418"/>
      <c r="R13" s="418"/>
      <c r="S13" s="418"/>
      <c r="T13" s="418"/>
      <c r="U13" s="418"/>
      <c r="V13" s="418"/>
      <c r="W13" s="418"/>
      <c r="X13" s="418"/>
      <c r="Y13" s="418"/>
      <c r="Z13" s="418"/>
      <c r="AA13" s="418"/>
      <c r="AB13" s="418"/>
      <c r="AC13" s="1097"/>
      <c r="AD13" s="1097"/>
      <c r="AE13" s="1097"/>
      <c r="AF13" s="1097"/>
      <c r="AG13" s="1097"/>
      <c r="AH13" s="1097"/>
      <c r="AI13" s="1097"/>
      <c r="AJ13" s="1097"/>
      <c r="AK13" s="1097"/>
      <c r="AL13" s="1097"/>
      <c r="AM13" s="1097"/>
      <c r="AN13" s="1097"/>
      <c r="AO13" s="1097"/>
      <c r="AP13" s="1097"/>
      <c r="AQ13" s="1097"/>
      <c r="AR13" s="1097"/>
      <c r="AS13" s="1097"/>
      <c r="AT13" s="1097"/>
      <c r="AU13" s="1097"/>
      <c r="AV13" s="1097"/>
      <c r="AW13" s="1097"/>
      <c r="AX13" s="1097"/>
      <c r="AY13" s="1097"/>
      <c r="AZ13" s="1097"/>
      <c r="BA13" s="1097"/>
      <c r="BB13" s="1097"/>
      <c r="BC13" s="1097"/>
      <c r="BD13" s="1097"/>
      <c r="BE13" s="1097"/>
      <c r="BF13" s="1097"/>
      <c r="BG13" s="1097"/>
      <c r="BH13" s="1097"/>
      <c r="BI13" s="1097"/>
      <c r="BJ13" s="1097"/>
      <c r="BK13" s="1097"/>
      <c r="BL13" s="1097"/>
      <c r="BM13" s="1097"/>
      <c r="BN13" s="1097"/>
      <c r="BO13" s="1097"/>
      <c r="BP13" s="1097"/>
      <c r="BQ13" s="1097"/>
      <c r="BR13" s="1097"/>
      <c r="BS13" s="1097"/>
      <c r="BT13" s="1097"/>
      <c r="BU13" s="1097"/>
      <c r="BV13" s="1097"/>
      <c r="BW13" s="1097"/>
      <c r="BX13" s="1097"/>
      <c r="BY13" s="1097"/>
      <c r="BZ13" s="1097"/>
      <c r="CA13" s="1097"/>
      <c r="CB13" s="1097"/>
      <c r="CC13" s="1097"/>
      <c r="CD13" s="1097"/>
      <c r="CE13" s="1097"/>
      <c r="CF13" s="1097"/>
      <c r="CG13" s="1097"/>
      <c r="CH13" s="1097"/>
      <c r="CI13" s="1097"/>
      <c r="CJ13" s="1097"/>
      <c r="CK13" s="1097"/>
      <c r="CL13" s="1097"/>
      <c r="CM13" s="1097"/>
      <c r="CN13" s="1097"/>
      <c r="CO13" s="1097"/>
      <c r="CP13" s="1097"/>
      <c r="CQ13" s="1097"/>
      <c r="CR13" s="1097"/>
      <c r="CS13" s="1097"/>
      <c r="CT13" s="1097"/>
      <c r="CU13" s="1097"/>
      <c r="CV13" s="1097"/>
      <c r="CW13" s="1097"/>
      <c r="CX13" s="1097"/>
      <c r="CY13" s="1097"/>
      <c r="CZ13" s="1097"/>
      <c r="DA13" s="1097"/>
      <c r="DB13" s="1097"/>
      <c r="DC13" s="1097"/>
      <c r="DD13" s="1097"/>
      <c r="DE13" s="1097"/>
      <c r="DF13" s="1097"/>
      <c r="DG13" s="1097"/>
      <c r="DH13" s="1097"/>
      <c r="DI13" s="1097"/>
      <c r="DJ13" s="1097"/>
      <c r="DK13" s="1097"/>
      <c r="DL13" s="1097"/>
      <c r="DM13" s="1097"/>
      <c r="DN13" s="1097"/>
      <c r="DO13" s="1097"/>
      <c r="DP13" s="1097"/>
      <c r="DQ13" s="1097"/>
      <c r="DR13" s="1097"/>
      <c r="DS13" s="1097"/>
      <c r="DT13" s="1097"/>
      <c r="DU13" s="1097"/>
      <c r="DV13" s="1097"/>
      <c r="DW13" s="1097"/>
      <c r="DX13" s="1097"/>
      <c r="DY13" s="1097"/>
      <c r="DZ13" s="1097"/>
      <c r="EA13" s="1097"/>
      <c r="EB13" s="1097"/>
      <c r="EC13" s="1097"/>
      <c r="ED13" s="1097"/>
    </row>
    <row r="14" spans="1:134" ht="12" customHeight="1" x14ac:dyDescent="0.15">
      <c r="A14" s="495"/>
      <c r="B14" s="495"/>
      <c r="C14" s="495"/>
      <c r="K14" s="414"/>
      <c r="L14" s="414"/>
      <c r="M14" s="414"/>
      <c r="N14" s="414"/>
      <c r="O14" s="414"/>
      <c r="P14" s="414"/>
      <c r="Q14" s="414"/>
      <c r="R14" s="414"/>
      <c r="S14" s="414"/>
      <c r="T14" s="414"/>
      <c r="U14" s="414"/>
      <c r="V14" s="414"/>
      <c r="W14" s="414"/>
      <c r="X14" s="414"/>
      <c r="Y14" s="414"/>
      <c r="Z14" s="414"/>
      <c r="AA14" s="414"/>
      <c r="AB14" s="414"/>
      <c r="AC14" s="1093"/>
      <c r="AD14" s="1093"/>
      <c r="AE14" s="1093"/>
      <c r="AF14" s="1093"/>
      <c r="AG14" s="1093"/>
      <c r="AH14" s="1093"/>
      <c r="AI14" s="1093"/>
      <c r="AJ14" s="1093"/>
      <c r="AK14" s="1093"/>
      <c r="AL14" s="1093"/>
      <c r="AM14" s="1093"/>
      <c r="AN14" s="1093"/>
      <c r="AO14" s="1093"/>
      <c r="AP14" s="1093"/>
      <c r="AQ14" s="1093"/>
      <c r="AR14" s="1093"/>
      <c r="AS14" s="1093"/>
      <c r="AT14" s="1093"/>
      <c r="AU14" s="1093"/>
      <c r="AV14" s="1093"/>
      <c r="AW14" s="1093"/>
      <c r="AX14" s="1093"/>
      <c r="AY14" s="1093"/>
      <c r="AZ14" s="1093"/>
      <c r="BA14" s="1093"/>
      <c r="BB14" s="1093"/>
      <c r="BC14" s="1093"/>
      <c r="BD14" s="1093"/>
      <c r="BE14" s="1093"/>
      <c r="BF14" s="1093"/>
      <c r="BG14" s="1093"/>
      <c r="BH14" s="1093"/>
      <c r="BI14" s="1093"/>
      <c r="BJ14" s="1093"/>
      <c r="BK14" s="1093"/>
      <c r="BL14" s="1093"/>
      <c r="BM14" s="1093"/>
      <c r="BN14" s="1093"/>
      <c r="BO14" s="1093"/>
      <c r="BP14" s="1093"/>
      <c r="BQ14" s="1093"/>
      <c r="BR14" s="1093"/>
      <c r="BS14" s="1093"/>
      <c r="BT14" s="1093"/>
      <c r="BU14" s="1093"/>
      <c r="BV14" s="1093"/>
      <c r="BW14" s="1093"/>
      <c r="BX14" s="1093"/>
      <c r="BY14" s="1093"/>
      <c r="BZ14" s="1093"/>
      <c r="CA14" s="1093"/>
      <c r="CB14" s="1093"/>
      <c r="CC14" s="1093"/>
      <c r="CD14" s="1093"/>
      <c r="CE14" s="1093"/>
      <c r="CF14" s="1093"/>
      <c r="CG14" s="1093"/>
      <c r="CH14" s="1093"/>
      <c r="CI14" s="1093"/>
      <c r="CJ14" s="1093"/>
      <c r="CK14" s="1093"/>
      <c r="CL14" s="1093"/>
      <c r="CM14" s="1093"/>
      <c r="CN14" s="1093"/>
      <c r="CO14" s="1093"/>
      <c r="CP14" s="1093"/>
      <c r="CQ14" s="1093"/>
      <c r="CR14" s="1093"/>
      <c r="CS14" s="1093"/>
      <c r="CT14" s="1093"/>
      <c r="CU14" s="1093"/>
      <c r="CV14" s="1093"/>
      <c r="CW14" s="1093"/>
      <c r="CX14" s="1093"/>
      <c r="CY14" s="1093"/>
      <c r="CZ14" s="1093"/>
      <c r="DA14" s="1093"/>
      <c r="DB14" s="1093"/>
      <c r="DC14" s="1093"/>
      <c r="DD14" s="1093"/>
      <c r="DE14" s="1093"/>
      <c r="DF14" s="1093"/>
      <c r="DG14" s="1093"/>
      <c r="DH14" s="1093"/>
      <c r="DI14" s="1093"/>
      <c r="DJ14" s="1093"/>
      <c r="DK14" s="1093"/>
      <c r="DL14" s="1093"/>
      <c r="DM14" s="1093"/>
      <c r="DN14" s="1093"/>
      <c r="DO14" s="1093"/>
      <c r="DP14" s="1093"/>
      <c r="DQ14" s="1093"/>
      <c r="DR14" s="1093"/>
      <c r="DS14" s="1093"/>
      <c r="DT14" s="1093"/>
      <c r="DU14" s="1093"/>
      <c r="DV14" s="1093"/>
      <c r="DW14" s="1093"/>
      <c r="DX14" s="1093"/>
      <c r="DY14" s="1093"/>
      <c r="DZ14" s="1093"/>
      <c r="EA14" s="1093"/>
      <c r="EB14" s="1093"/>
      <c r="EC14" s="1093"/>
      <c r="ED14" s="1093"/>
    </row>
    <row r="15" spans="1:134" ht="19.5" customHeight="1" x14ac:dyDescent="0.15">
      <c r="A15" s="495"/>
      <c r="B15" s="495"/>
      <c r="C15" s="495"/>
      <c r="F15" s="518" t="s">
        <v>673</v>
      </c>
      <c r="K15" s="414"/>
      <c r="L15" s="414"/>
      <c r="M15" s="414"/>
      <c r="N15" s="414"/>
      <c r="O15" s="414"/>
      <c r="P15" s="414"/>
      <c r="Q15" s="414"/>
      <c r="R15" s="414"/>
      <c r="S15" s="414"/>
      <c r="T15" s="414"/>
      <c r="U15" s="414"/>
      <c r="V15" s="414"/>
      <c r="W15" s="414"/>
      <c r="X15" s="414"/>
      <c r="Y15" s="414"/>
      <c r="Z15" s="414"/>
      <c r="AA15" s="414"/>
      <c r="AB15" s="414"/>
      <c r="AC15" s="1093"/>
      <c r="AD15" s="1093"/>
      <c r="AE15" s="1093"/>
      <c r="AF15" s="1093"/>
      <c r="AG15" s="1093"/>
      <c r="AH15" s="1093"/>
      <c r="AI15" s="1093"/>
      <c r="AJ15" s="1093"/>
      <c r="AK15" s="1093"/>
      <c r="AL15" s="1093"/>
      <c r="AM15" s="1093"/>
      <c r="AN15" s="1093"/>
      <c r="AO15" s="1093"/>
      <c r="AP15" s="1093"/>
      <c r="AQ15" s="1093"/>
      <c r="AR15" s="1093"/>
      <c r="AS15" s="1093"/>
      <c r="AT15" s="1093"/>
      <c r="AU15" s="1093"/>
      <c r="AV15" s="1093"/>
      <c r="AW15" s="1093"/>
      <c r="AX15" s="1093"/>
      <c r="AY15" s="1093"/>
      <c r="AZ15" s="1093"/>
      <c r="BA15" s="1093"/>
      <c r="BB15" s="1093"/>
      <c r="BC15" s="1093"/>
      <c r="BD15" s="1093"/>
      <c r="BE15" s="1093"/>
      <c r="BF15" s="1093"/>
      <c r="BG15" s="1093"/>
      <c r="BH15" s="1093"/>
      <c r="BI15" s="1093"/>
      <c r="BJ15" s="1093"/>
      <c r="BK15" s="1093"/>
      <c r="BL15" s="1093"/>
      <c r="BM15" s="1093"/>
      <c r="BN15" s="1093"/>
      <c r="BO15" s="1093"/>
      <c r="BP15" s="1093"/>
      <c r="BQ15" s="1093"/>
      <c r="BR15" s="1093"/>
      <c r="BS15" s="1093"/>
      <c r="BT15" s="1093"/>
      <c r="BU15" s="1093"/>
      <c r="BV15" s="1093"/>
      <c r="BW15" s="1093"/>
      <c r="BX15" s="1093"/>
      <c r="BY15" s="1093"/>
      <c r="BZ15" s="1093"/>
      <c r="CA15" s="1093"/>
      <c r="CB15" s="1093"/>
      <c r="CC15" s="1093"/>
      <c r="CD15" s="1093"/>
      <c r="CE15" s="1093"/>
      <c r="CF15" s="1093"/>
      <c r="CG15" s="1093"/>
      <c r="CH15" s="1093"/>
      <c r="CI15" s="1093"/>
      <c r="CJ15" s="1093"/>
      <c r="CK15" s="1093"/>
      <c r="CL15" s="1093"/>
      <c r="CM15" s="1093"/>
      <c r="CN15" s="1093"/>
      <c r="CO15" s="1093"/>
      <c r="CP15" s="1093"/>
      <c r="CQ15" s="1093"/>
      <c r="CR15" s="1093"/>
      <c r="CS15" s="1093"/>
      <c r="CT15" s="1093"/>
      <c r="CU15" s="1093"/>
      <c r="CV15" s="1093"/>
      <c r="CW15" s="1093"/>
      <c r="CX15" s="1093"/>
      <c r="CY15" s="1093"/>
      <c r="CZ15" s="1093"/>
      <c r="DA15" s="1093"/>
      <c r="DB15" s="1093"/>
      <c r="DC15" s="1093"/>
      <c r="DD15" s="1093"/>
      <c r="DE15" s="1093"/>
      <c r="DF15" s="1093"/>
      <c r="DG15" s="1093"/>
      <c r="DH15" s="1093"/>
      <c r="DI15" s="1093"/>
      <c r="DJ15" s="1093"/>
      <c r="DK15" s="1093"/>
      <c r="DL15" s="1093"/>
      <c r="DM15" s="1093"/>
      <c r="DN15" s="1093"/>
      <c r="DO15" s="1093"/>
      <c r="DP15" s="1093"/>
      <c r="DQ15" s="1093"/>
      <c r="DR15" s="1093"/>
      <c r="DS15" s="1093"/>
      <c r="DT15" s="1093"/>
      <c r="DU15" s="1093"/>
      <c r="DV15" s="1093"/>
      <c r="DW15" s="1093"/>
      <c r="DX15" s="1093"/>
      <c r="DY15" s="1093"/>
      <c r="DZ15" s="1093"/>
      <c r="EA15" s="1093"/>
      <c r="EB15" s="1093"/>
      <c r="EC15" s="1093"/>
      <c r="ED15" s="1093"/>
    </row>
    <row r="16" spans="1:134" ht="13.5" customHeight="1" x14ac:dyDescent="0.15">
      <c r="A16" s="496" t="s">
        <v>370</v>
      </c>
      <c r="B16" s="495"/>
      <c r="C16" s="495"/>
      <c r="G16" s="201" t="s">
        <v>1007</v>
      </c>
      <c r="J16" s="511" t="s">
        <v>316</v>
      </c>
      <c r="K16" s="414"/>
      <c r="L16" s="414"/>
      <c r="M16" s="414"/>
      <c r="N16" s="414"/>
      <c r="O16" s="414"/>
      <c r="P16" s="414"/>
      <c r="Q16" s="414"/>
      <c r="R16" s="414"/>
      <c r="S16" s="414"/>
      <c r="T16" s="414"/>
      <c r="U16" s="414"/>
      <c r="V16" s="414"/>
      <c r="W16" s="414"/>
      <c r="X16" s="414"/>
      <c r="Y16" s="414"/>
      <c r="Z16" s="414"/>
      <c r="AA16" s="414"/>
      <c r="AB16" s="414"/>
      <c r="AC16" s="1093"/>
      <c r="AD16" s="1093"/>
      <c r="AE16" s="1093"/>
      <c r="AF16" s="1093"/>
      <c r="AG16" s="1093"/>
      <c r="AH16" s="1093"/>
      <c r="AI16" s="1093"/>
      <c r="AJ16" s="1093"/>
      <c r="AK16" s="1093"/>
      <c r="AL16" s="1093"/>
      <c r="AM16" s="1093"/>
      <c r="AN16" s="1093"/>
      <c r="AO16" s="1093"/>
      <c r="AP16" s="1093"/>
      <c r="AQ16" s="1093"/>
      <c r="AR16" s="1093"/>
      <c r="AS16" s="1093"/>
      <c r="AT16" s="1093"/>
      <c r="AU16" s="1093"/>
      <c r="AV16" s="1093"/>
      <c r="AW16" s="1093"/>
      <c r="AX16" s="1093"/>
      <c r="AY16" s="1093"/>
      <c r="AZ16" s="1093"/>
      <c r="BA16" s="1093"/>
      <c r="BB16" s="1093"/>
      <c r="BC16" s="1093"/>
      <c r="BD16" s="1093"/>
      <c r="BE16" s="1093"/>
      <c r="BF16" s="1093"/>
      <c r="BG16" s="1093"/>
      <c r="BH16" s="1093"/>
      <c r="BI16" s="1093"/>
      <c r="BJ16" s="1093"/>
      <c r="BK16" s="1093"/>
      <c r="BL16" s="1093"/>
      <c r="BM16" s="1093"/>
      <c r="BN16" s="1093"/>
      <c r="BO16" s="1093"/>
      <c r="BP16" s="1093"/>
      <c r="BQ16" s="1093"/>
      <c r="BR16" s="1093"/>
      <c r="BS16" s="1093"/>
      <c r="BT16" s="1093"/>
      <c r="BU16" s="1093"/>
      <c r="BV16" s="1093"/>
      <c r="BW16" s="1093"/>
      <c r="BX16" s="1093"/>
      <c r="BY16" s="1093"/>
      <c r="BZ16" s="1093"/>
      <c r="CA16" s="1093"/>
      <c r="CB16" s="1093"/>
      <c r="CC16" s="1093"/>
      <c r="CD16" s="1093"/>
      <c r="CE16" s="1093"/>
      <c r="CF16" s="1093"/>
      <c r="CG16" s="1093"/>
      <c r="CH16" s="1093"/>
      <c r="CI16" s="1093"/>
      <c r="CJ16" s="1093"/>
      <c r="CK16" s="1093"/>
      <c r="CL16" s="1093"/>
      <c r="CM16" s="1093"/>
      <c r="CN16" s="1093"/>
      <c r="CO16" s="1093"/>
      <c r="CP16" s="1093"/>
      <c r="CQ16" s="1093"/>
      <c r="CR16" s="1093"/>
      <c r="CS16" s="1093"/>
      <c r="CT16" s="1093"/>
      <c r="CU16" s="1093"/>
      <c r="CV16" s="1093"/>
      <c r="CW16" s="1093"/>
      <c r="CX16" s="1093"/>
      <c r="CY16" s="1093"/>
      <c r="CZ16" s="1093"/>
      <c r="DA16" s="1093"/>
      <c r="DB16" s="1093"/>
      <c r="DC16" s="1093"/>
      <c r="DD16" s="1093"/>
      <c r="DE16" s="1093"/>
      <c r="DF16" s="1093"/>
      <c r="DG16" s="1093"/>
      <c r="DH16" s="1093"/>
      <c r="DI16" s="1093"/>
      <c r="DJ16" s="1093"/>
      <c r="DK16" s="1093"/>
      <c r="DL16" s="1093"/>
      <c r="DM16" s="1093"/>
      <c r="DN16" s="1093"/>
      <c r="DO16" s="1093"/>
      <c r="DP16" s="1093"/>
      <c r="DQ16" s="1093"/>
      <c r="DR16" s="1093"/>
      <c r="DS16" s="1093"/>
      <c r="DT16" s="1093"/>
      <c r="DU16" s="1093"/>
      <c r="DV16" s="1093"/>
      <c r="DW16" s="1093"/>
      <c r="DX16" s="1093"/>
      <c r="DY16" s="1093"/>
      <c r="DZ16" s="1093"/>
      <c r="EA16" s="1093"/>
      <c r="EB16" s="1093"/>
      <c r="EC16" s="1093"/>
      <c r="ED16" s="1093"/>
    </row>
    <row r="17" spans="1:134" ht="15" customHeight="1" x14ac:dyDescent="0.15">
      <c r="A17" s="1836" t="s">
        <v>575</v>
      </c>
      <c r="B17" s="1836"/>
      <c r="C17" s="1837"/>
      <c r="D17" s="1842" t="s">
        <v>576</v>
      </c>
      <c r="E17" s="1858" t="s">
        <v>577</v>
      </c>
      <c r="F17" s="1859"/>
      <c r="G17" s="1860"/>
      <c r="H17" s="1842" t="s">
        <v>110</v>
      </c>
      <c r="I17" s="1842" t="s">
        <v>578</v>
      </c>
      <c r="J17" s="1856" t="s">
        <v>579</v>
      </c>
      <c r="K17" s="414"/>
      <c r="L17" s="414"/>
      <c r="M17" s="414"/>
      <c r="N17" s="414"/>
      <c r="O17" s="414"/>
      <c r="P17" s="414"/>
      <c r="Q17" s="414"/>
      <c r="R17" s="414"/>
      <c r="S17" s="1093"/>
      <c r="T17" s="1093"/>
      <c r="U17" s="1093"/>
      <c r="V17" s="1093"/>
      <c r="W17" s="1093"/>
      <c r="X17" s="1093"/>
      <c r="Y17" s="1093"/>
      <c r="Z17" s="1093"/>
      <c r="AA17" s="1093"/>
      <c r="AB17" s="1093"/>
      <c r="AC17" s="1093"/>
      <c r="AD17" s="1093"/>
      <c r="AE17" s="1093"/>
      <c r="AF17" s="1093"/>
      <c r="AG17" s="1093"/>
      <c r="AH17" s="1093"/>
      <c r="AI17" s="1093"/>
      <c r="AJ17" s="1093"/>
      <c r="AK17" s="1093"/>
      <c r="AL17" s="1093"/>
      <c r="AM17" s="1093"/>
      <c r="AN17" s="1093"/>
      <c r="AO17" s="1093"/>
      <c r="AP17" s="1093"/>
      <c r="AQ17" s="1093"/>
      <c r="AR17" s="1093"/>
      <c r="AS17" s="1093"/>
      <c r="AT17" s="1093"/>
      <c r="AU17" s="1093"/>
      <c r="AV17" s="1093"/>
      <c r="AW17" s="1093"/>
      <c r="AX17" s="1093"/>
      <c r="AY17" s="1093"/>
      <c r="AZ17" s="1093"/>
      <c r="BA17" s="1093"/>
      <c r="BB17" s="1093"/>
      <c r="BC17" s="1093"/>
      <c r="BD17" s="1093"/>
      <c r="BE17" s="1093"/>
      <c r="BF17" s="1093"/>
      <c r="BG17" s="1093"/>
      <c r="BH17" s="1093"/>
      <c r="BI17" s="1093"/>
      <c r="BJ17" s="1093"/>
      <c r="BK17" s="1093"/>
      <c r="BL17" s="1093"/>
      <c r="BM17" s="1093"/>
      <c r="BN17" s="1093"/>
      <c r="BO17" s="1093"/>
      <c r="BP17" s="1093"/>
      <c r="BQ17" s="1093"/>
      <c r="BR17" s="1093"/>
      <c r="BS17" s="1093"/>
      <c r="BT17" s="1093"/>
      <c r="BU17" s="1093"/>
      <c r="BV17" s="1093"/>
      <c r="BW17" s="1093"/>
      <c r="BX17" s="1093"/>
      <c r="BY17" s="1093"/>
      <c r="BZ17" s="1093"/>
      <c r="CA17" s="1093"/>
      <c r="CB17" s="1093"/>
      <c r="CC17" s="1093"/>
      <c r="CD17" s="1093"/>
      <c r="CE17" s="1093"/>
      <c r="CF17" s="1093"/>
      <c r="CG17" s="1093"/>
      <c r="CH17" s="1093"/>
      <c r="CI17" s="1093"/>
      <c r="CJ17" s="1093"/>
      <c r="CK17" s="1093"/>
      <c r="CL17" s="1093"/>
      <c r="CM17" s="1093"/>
      <c r="CN17" s="1093"/>
      <c r="CO17" s="1093"/>
      <c r="CP17" s="1093"/>
      <c r="CQ17" s="1093"/>
      <c r="CR17" s="1093"/>
      <c r="CS17" s="1093"/>
      <c r="CT17" s="1093"/>
      <c r="CU17" s="1093"/>
      <c r="CV17" s="1093"/>
      <c r="CW17" s="1093"/>
      <c r="CX17" s="1093"/>
      <c r="CY17" s="1093"/>
      <c r="CZ17" s="1093"/>
      <c r="DA17" s="1093"/>
      <c r="DB17" s="1093"/>
      <c r="DC17" s="1093"/>
      <c r="DD17" s="1093"/>
      <c r="DE17" s="1093"/>
      <c r="DF17" s="1093"/>
      <c r="DG17" s="1093"/>
      <c r="DH17" s="1093"/>
      <c r="DI17" s="1093"/>
      <c r="DJ17" s="1093"/>
      <c r="DK17" s="1093"/>
      <c r="DL17" s="1093"/>
      <c r="DM17" s="1093"/>
      <c r="DN17" s="1093"/>
      <c r="DO17" s="1093"/>
      <c r="DP17" s="1093"/>
      <c r="DQ17" s="1093"/>
      <c r="DR17" s="1093"/>
      <c r="DS17" s="1093"/>
      <c r="DT17" s="1093"/>
    </row>
    <row r="18" spans="1:134" ht="18.75" customHeight="1" x14ac:dyDescent="0.15">
      <c r="A18" s="1838"/>
      <c r="B18" s="1838"/>
      <c r="C18" s="1839"/>
      <c r="D18" s="1843"/>
      <c r="E18" s="1086" t="s">
        <v>313</v>
      </c>
      <c r="F18" s="1086" t="s">
        <v>580</v>
      </c>
      <c r="G18" s="1086" t="s">
        <v>50</v>
      </c>
      <c r="H18" s="1843"/>
      <c r="I18" s="1843"/>
      <c r="J18" s="1857"/>
      <c r="K18" s="414"/>
      <c r="L18" s="414"/>
      <c r="M18" s="414"/>
      <c r="N18" s="414"/>
      <c r="O18" s="414"/>
      <c r="P18" s="414"/>
      <c r="Q18" s="414"/>
      <c r="R18" s="414"/>
      <c r="S18" s="1093"/>
      <c r="T18" s="1093"/>
      <c r="U18" s="1093"/>
      <c r="V18" s="1093"/>
      <c r="W18" s="1093"/>
      <c r="X18" s="1093"/>
      <c r="Y18" s="1093"/>
      <c r="Z18" s="1093"/>
      <c r="AA18" s="1093"/>
      <c r="AB18" s="1093"/>
      <c r="AC18" s="1093"/>
      <c r="AD18" s="1093"/>
      <c r="AE18" s="1093"/>
      <c r="AF18" s="1093"/>
      <c r="AG18" s="1093"/>
      <c r="AH18" s="1093"/>
      <c r="AI18" s="1093"/>
      <c r="AJ18" s="1093"/>
      <c r="AK18" s="1093"/>
      <c r="AL18" s="1093"/>
      <c r="AM18" s="1093"/>
      <c r="AN18" s="1093"/>
      <c r="AO18" s="1093"/>
      <c r="AP18" s="1093"/>
      <c r="AQ18" s="1093"/>
      <c r="AR18" s="1093"/>
      <c r="AS18" s="1093"/>
      <c r="AT18" s="1093"/>
      <c r="AU18" s="1093"/>
      <c r="AV18" s="1093"/>
      <c r="AW18" s="1093"/>
      <c r="AX18" s="1093"/>
      <c r="AY18" s="1093"/>
      <c r="AZ18" s="1093"/>
      <c r="BA18" s="1093"/>
      <c r="BB18" s="1093"/>
      <c r="BC18" s="1093"/>
      <c r="BD18" s="1093"/>
      <c r="BE18" s="1093"/>
      <c r="BF18" s="1093"/>
      <c r="BG18" s="1093"/>
      <c r="BH18" s="1093"/>
      <c r="BI18" s="1093"/>
      <c r="BJ18" s="1093"/>
      <c r="BK18" s="1093"/>
      <c r="BL18" s="1093"/>
      <c r="BM18" s="1093"/>
      <c r="BN18" s="1093"/>
      <c r="BO18" s="1093"/>
      <c r="BP18" s="1093"/>
      <c r="BQ18" s="1093"/>
      <c r="BR18" s="1093"/>
      <c r="BS18" s="1093"/>
      <c r="BT18" s="1093"/>
      <c r="BU18" s="1093"/>
      <c r="BV18" s="1093"/>
      <c r="BW18" s="1093"/>
      <c r="BX18" s="1093"/>
      <c r="BY18" s="1093"/>
      <c r="BZ18" s="1093"/>
      <c r="CA18" s="1093"/>
      <c r="CB18" s="1093"/>
      <c r="CC18" s="1093"/>
      <c r="CD18" s="1093"/>
      <c r="CE18" s="1093"/>
      <c r="CF18" s="1093"/>
      <c r="CG18" s="1093"/>
      <c r="CH18" s="1093"/>
      <c r="CI18" s="1093"/>
      <c r="CJ18" s="1093"/>
      <c r="CK18" s="1093"/>
      <c r="CL18" s="1093"/>
      <c r="CM18" s="1093"/>
      <c r="CN18" s="1093"/>
      <c r="CO18" s="1093"/>
      <c r="CP18" s="1093"/>
      <c r="CQ18" s="1093"/>
      <c r="CR18" s="1093"/>
      <c r="CS18" s="1093"/>
      <c r="CT18" s="1093"/>
      <c r="CU18" s="1093"/>
      <c r="CV18" s="1093"/>
      <c r="CW18" s="1093"/>
      <c r="CX18" s="1093"/>
      <c r="CY18" s="1093"/>
      <c r="CZ18" s="1093"/>
      <c r="DA18" s="1093"/>
      <c r="DB18" s="1093"/>
      <c r="DC18" s="1093"/>
      <c r="DD18" s="1093"/>
      <c r="DE18" s="1093"/>
      <c r="DF18" s="1093"/>
      <c r="DG18" s="1093"/>
      <c r="DH18" s="1093"/>
      <c r="DI18" s="1093"/>
      <c r="DJ18" s="1093"/>
      <c r="DK18" s="1093"/>
      <c r="DL18" s="1093"/>
      <c r="DM18" s="1093"/>
      <c r="DN18" s="1093"/>
      <c r="DO18" s="1093"/>
      <c r="DP18" s="1093"/>
      <c r="DQ18" s="1093"/>
      <c r="DR18" s="1093"/>
      <c r="DS18" s="1093"/>
      <c r="DT18" s="1093"/>
    </row>
    <row r="19" spans="1:134" ht="14.25" customHeight="1" x14ac:dyDescent="0.15">
      <c r="A19" s="1195" t="s">
        <v>1045</v>
      </c>
      <c r="B19" s="1146">
        <v>3</v>
      </c>
      <c r="C19" s="1196" t="s">
        <v>1046</v>
      </c>
      <c r="D19" s="1197">
        <v>74140</v>
      </c>
      <c r="E19" s="66">
        <v>39408</v>
      </c>
      <c r="F19" s="66">
        <v>17718</v>
      </c>
      <c r="G19" s="66">
        <v>21690</v>
      </c>
      <c r="H19" s="66">
        <v>7068</v>
      </c>
      <c r="I19" s="66">
        <v>68</v>
      </c>
      <c r="J19" s="66">
        <v>27596</v>
      </c>
      <c r="K19" s="414"/>
      <c r="L19" s="414"/>
      <c r="M19" s="414"/>
      <c r="N19" s="414"/>
      <c r="O19" s="414"/>
      <c r="P19" s="414"/>
      <c r="Q19" s="414"/>
      <c r="R19" s="414"/>
      <c r="S19" s="1093"/>
      <c r="T19" s="1093"/>
      <c r="U19" s="1093"/>
      <c r="V19" s="1093"/>
      <c r="W19" s="1093"/>
      <c r="X19" s="1093"/>
      <c r="Y19" s="1093"/>
      <c r="Z19" s="1093"/>
      <c r="AA19" s="1093"/>
      <c r="AB19" s="1093"/>
      <c r="AC19" s="1093"/>
      <c r="AD19" s="1093"/>
      <c r="AE19" s="1093"/>
      <c r="AF19" s="1093"/>
      <c r="AG19" s="1093"/>
      <c r="AH19" s="1093"/>
      <c r="AI19" s="1093"/>
      <c r="AJ19" s="1093"/>
      <c r="AK19" s="1093"/>
      <c r="AL19" s="1093"/>
      <c r="AM19" s="1093"/>
      <c r="AN19" s="1093"/>
      <c r="AO19" s="1093"/>
      <c r="AP19" s="1093"/>
      <c r="AQ19" s="1093"/>
      <c r="AR19" s="1093"/>
      <c r="AS19" s="1093"/>
      <c r="AT19" s="1093"/>
      <c r="AU19" s="1093"/>
      <c r="AV19" s="1093"/>
      <c r="AW19" s="1093"/>
      <c r="AX19" s="1093"/>
      <c r="AY19" s="1093"/>
      <c r="AZ19" s="1093"/>
      <c r="BA19" s="1093"/>
      <c r="BB19" s="1093"/>
      <c r="BC19" s="1093"/>
      <c r="BD19" s="1093"/>
      <c r="BE19" s="1093"/>
      <c r="BF19" s="1093"/>
      <c r="BG19" s="1093"/>
      <c r="BH19" s="1093"/>
      <c r="BI19" s="1093"/>
      <c r="BJ19" s="1093"/>
      <c r="BK19" s="1093"/>
      <c r="BL19" s="1093"/>
      <c r="BM19" s="1093"/>
      <c r="BN19" s="1093"/>
      <c r="BO19" s="1093"/>
      <c r="BP19" s="1093"/>
      <c r="BQ19" s="1093"/>
      <c r="BR19" s="1093"/>
      <c r="BS19" s="1093"/>
      <c r="BT19" s="1093"/>
      <c r="BU19" s="1093"/>
      <c r="BV19" s="1093"/>
      <c r="BW19" s="1093"/>
      <c r="BX19" s="1093"/>
      <c r="BY19" s="1093"/>
      <c r="BZ19" s="1093"/>
      <c r="CA19" s="1093"/>
      <c r="CB19" s="1093"/>
      <c r="CC19" s="1093"/>
      <c r="CD19" s="1093"/>
      <c r="CE19" s="1093"/>
      <c r="CF19" s="1093"/>
      <c r="CG19" s="1093"/>
      <c r="CH19" s="1093"/>
      <c r="CI19" s="1093"/>
      <c r="CJ19" s="1093"/>
      <c r="CK19" s="1093"/>
      <c r="CL19" s="1093"/>
      <c r="CM19" s="1093"/>
      <c r="CN19" s="1093"/>
      <c r="CO19" s="1093"/>
      <c r="CP19" s="1093"/>
      <c r="CQ19" s="1093"/>
      <c r="CR19" s="1093"/>
      <c r="CS19" s="1093"/>
      <c r="CT19" s="1093"/>
      <c r="CU19" s="1093"/>
      <c r="CV19" s="1093"/>
      <c r="CW19" s="1093"/>
      <c r="CX19" s="1093"/>
      <c r="CY19" s="1093"/>
      <c r="CZ19" s="1093"/>
      <c r="DA19" s="1093"/>
      <c r="DB19" s="1093"/>
      <c r="DC19" s="1093"/>
      <c r="DD19" s="1093"/>
      <c r="DE19" s="1093"/>
      <c r="DF19" s="1093"/>
      <c r="DG19" s="1093"/>
      <c r="DH19" s="1093"/>
      <c r="DI19" s="1093"/>
      <c r="DJ19" s="1093"/>
      <c r="DK19" s="1093"/>
      <c r="DL19" s="1093"/>
      <c r="DM19" s="1093"/>
      <c r="DN19" s="1093"/>
      <c r="DO19" s="1093"/>
      <c r="DP19" s="1093"/>
      <c r="DQ19" s="1093"/>
      <c r="DR19" s="1093"/>
      <c r="DS19" s="1093"/>
      <c r="DT19" s="1093"/>
    </row>
    <row r="20" spans="1:134" ht="14.25" customHeight="1" x14ac:dyDescent="0.15">
      <c r="A20" s="417"/>
      <c r="B20" s="1167">
        <v>4</v>
      </c>
      <c r="C20" s="1198"/>
      <c r="D20" s="1199">
        <v>75425</v>
      </c>
      <c r="E20" s="1199">
        <v>39821</v>
      </c>
      <c r="F20" s="1199">
        <v>17066</v>
      </c>
      <c r="G20" s="1199">
        <v>22755</v>
      </c>
      <c r="H20" s="1199">
        <v>5057</v>
      </c>
      <c r="I20" s="1199">
        <v>40</v>
      </c>
      <c r="J20" s="1199">
        <v>30507</v>
      </c>
      <c r="K20" s="414"/>
      <c r="L20" s="414"/>
      <c r="M20" s="414"/>
      <c r="N20" s="414"/>
      <c r="O20" s="414"/>
      <c r="P20" s="414"/>
      <c r="Q20" s="414"/>
      <c r="R20" s="414"/>
      <c r="S20" s="1093"/>
      <c r="T20" s="1093"/>
      <c r="U20" s="1093"/>
      <c r="V20" s="1093"/>
      <c r="W20" s="1093"/>
      <c r="X20" s="1093"/>
      <c r="Y20" s="1093"/>
      <c r="Z20" s="1093"/>
      <c r="AA20" s="1093"/>
      <c r="AB20" s="1093"/>
      <c r="AC20" s="1093"/>
      <c r="AD20" s="1093"/>
      <c r="AE20" s="1093"/>
      <c r="AF20" s="1093"/>
      <c r="AG20" s="1093"/>
      <c r="AH20" s="1093"/>
      <c r="AI20" s="1093"/>
      <c r="AJ20" s="1093"/>
      <c r="AK20" s="1093"/>
      <c r="AL20" s="1093"/>
      <c r="AM20" s="1093"/>
      <c r="AN20" s="1093"/>
      <c r="AO20" s="1093"/>
      <c r="AP20" s="1093"/>
      <c r="AQ20" s="1093"/>
      <c r="AR20" s="1093"/>
      <c r="AS20" s="1093"/>
      <c r="AT20" s="1093"/>
      <c r="AU20" s="1093"/>
      <c r="AV20" s="1093"/>
      <c r="AW20" s="1093"/>
      <c r="AX20" s="1093"/>
      <c r="AY20" s="1093"/>
      <c r="AZ20" s="1093"/>
      <c r="BA20" s="1093"/>
      <c r="BB20" s="1093"/>
      <c r="BC20" s="1093"/>
      <c r="BD20" s="1093"/>
      <c r="BE20" s="1093"/>
      <c r="BF20" s="1093"/>
      <c r="BG20" s="1093"/>
      <c r="BH20" s="1093"/>
      <c r="BI20" s="1093"/>
      <c r="BJ20" s="1093"/>
      <c r="BK20" s="1093"/>
      <c r="BL20" s="1093"/>
      <c r="BM20" s="1093"/>
      <c r="BN20" s="1093"/>
      <c r="BO20" s="1093"/>
      <c r="BP20" s="1093"/>
      <c r="BQ20" s="1093"/>
      <c r="BR20" s="1093"/>
      <c r="BS20" s="1093"/>
      <c r="BT20" s="1093"/>
      <c r="BU20" s="1093"/>
      <c r="BV20" s="1093"/>
      <c r="BW20" s="1093"/>
      <c r="BX20" s="1093"/>
      <c r="BY20" s="1093"/>
      <c r="BZ20" s="1093"/>
      <c r="CA20" s="1093"/>
      <c r="CB20" s="1093"/>
      <c r="CC20" s="1093"/>
      <c r="CD20" s="1093"/>
      <c r="CE20" s="1093"/>
      <c r="CF20" s="1093"/>
      <c r="CG20" s="1093"/>
      <c r="CH20" s="1093"/>
      <c r="CI20" s="1093"/>
      <c r="CJ20" s="1093"/>
      <c r="CK20" s="1093"/>
      <c r="CL20" s="1093"/>
      <c r="CM20" s="1093"/>
      <c r="CN20" s="1093"/>
      <c r="CO20" s="1093"/>
      <c r="CP20" s="1093"/>
      <c r="CQ20" s="1093"/>
      <c r="CR20" s="1093"/>
      <c r="CS20" s="1093"/>
      <c r="CT20" s="1093"/>
      <c r="CU20" s="1093"/>
      <c r="CV20" s="1093"/>
      <c r="CW20" s="1093"/>
      <c r="CX20" s="1093"/>
      <c r="CY20" s="1093"/>
      <c r="CZ20" s="1093"/>
      <c r="DA20" s="1093"/>
      <c r="DB20" s="1093"/>
      <c r="DC20" s="1093"/>
      <c r="DD20" s="1093"/>
      <c r="DE20" s="1093"/>
      <c r="DF20" s="1093"/>
      <c r="DG20" s="1093"/>
      <c r="DH20" s="1093"/>
      <c r="DI20" s="1093"/>
      <c r="DJ20" s="1093"/>
      <c r="DK20" s="1093"/>
      <c r="DL20" s="1093"/>
      <c r="DM20" s="1093"/>
      <c r="DN20" s="1093"/>
      <c r="DO20" s="1093"/>
      <c r="DP20" s="1093"/>
      <c r="DQ20" s="1093"/>
      <c r="DR20" s="1093"/>
      <c r="DS20" s="1093"/>
      <c r="DT20" s="1093"/>
    </row>
    <row r="21" spans="1:134" ht="4.5" customHeight="1" x14ac:dyDescent="0.15">
      <c r="A21" s="507"/>
      <c r="B21" s="507"/>
      <c r="C21" s="1200"/>
      <c r="D21" s="1201"/>
      <c r="E21" s="427"/>
      <c r="F21" s="427"/>
      <c r="G21" s="427"/>
      <c r="H21" s="427"/>
      <c r="I21" s="427"/>
      <c r="J21" s="427"/>
      <c r="K21" s="414"/>
      <c r="L21" s="414"/>
      <c r="M21" s="414"/>
      <c r="N21" s="414"/>
      <c r="O21" s="414"/>
      <c r="P21" s="414"/>
      <c r="Q21" s="414"/>
      <c r="R21" s="414"/>
      <c r="S21" s="1093"/>
      <c r="T21" s="1093"/>
      <c r="U21" s="1093"/>
      <c r="V21" s="1093"/>
      <c r="W21" s="1093"/>
      <c r="X21" s="1093"/>
      <c r="Y21" s="1093"/>
      <c r="Z21" s="1093"/>
      <c r="AA21" s="1093"/>
      <c r="AB21" s="1093"/>
      <c r="AC21" s="1093"/>
      <c r="AD21" s="1093"/>
      <c r="AE21" s="1093"/>
      <c r="AF21" s="1093"/>
      <c r="AG21" s="1093"/>
      <c r="AH21" s="1093"/>
      <c r="AI21" s="1093"/>
      <c r="AJ21" s="1093"/>
      <c r="AK21" s="1093"/>
      <c r="AL21" s="1093"/>
      <c r="AM21" s="1093"/>
      <c r="AN21" s="1093"/>
      <c r="AO21" s="1093"/>
      <c r="AP21" s="1093"/>
      <c r="AQ21" s="1093"/>
      <c r="AR21" s="1093"/>
      <c r="AS21" s="1093"/>
      <c r="AT21" s="1093"/>
      <c r="AU21" s="1093"/>
      <c r="AV21" s="1093"/>
      <c r="AW21" s="1093"/>
      <c r="AX21" s="1093"/>
      <c r="AY21" s="1093"/>
      <c r="AZ21" s="1093"/>
      <c r="BA21" s="1093"/>
      <c r="BB21" s="1093"/>
      <c r="BC21" s="1093"/>
      <c r="BD21" s="1093"/>
      <c r="BE21" s="1093"/>
      <c r="BF21" s="1093"/>
      <c r="BG21" s="1093"/>
      <c r="BH21" s="1093"/>
      <c r="BI21" s="1093"/>
      <c r="BJ21" s="1093"/>
      <c r="BK21" s="1093"/>
      <c r="BL21" s="1093"/>
      <c r="BM21" s="1093"/>
      <c r="BN21" s="1093"/>
      <c r="BO21" s="1093"/>
      <c r="BP21" s="1093"/>
      <c r="BQ21" s="1093"/>
      <c r="BR21" s="1093"/>
      <c r="BS21" s="1093"/>
      <c r="BT21" s="1093"/>
      <c r="BU21" s="1093"/>
      <c r="BV21" s="1093"/>
      <c r="BW21" s="1093"/>
      <c r="BX21" s="1093"/>
      <c r="BY21" s="1093"/>
      <c r="BZ21" s="1093"/>
      <c r="CA21" s="1093"/>
      <c r="CB21" s="1093"/>
      <c r="CC21" s="1093"/>
      <c r="CD21" s="1093"/>
      <c r="CE21" s="1093"/>
      <c r="CF21" s="1093"/>
      <c r="CG21" s="1093"/>
      <c r="CH21" s="1093"/>
      <c r="CI21" s="1093"/>
      <c r="CJ21" s="1093"/>
      <c r="CK21" s="1093"/>
      <c r="CL21" s="1093"/>
      <c r="CM21" s="1093"/>
      <c r="CN21" s="1093"/>
      <c r="CO21" s="1093"/>
      <c r="CP21" s="1093"/>
      <c r="CQ21" s="1093"/>
      <c r="CR21" s="1093"/>
      <c r="CS21" s="1093"/>
      <c r="CT21" s="1093"/>
      <c r="CU21" s="1093"/>
      <c r="CV21" s="1093"/>
      <c r="CW21" s="1093"/>
      <c r="CX21" s="1093"/>
      <c r="CY21" s="1093"/>
      <c r="CZ21" s="1093"/>
      <c r="DA21" s="1093"/>
      <c r="DB21" s="1093"/>
      <c r="DC21" s="1093"/>
      <c r="DD21" s="1093"/>
      <c r="DE21" s="1093"/>
      <c r="DF21" s="1093"/>
      <c r="DG21" s="1093"/>
      <c r="DH21" s="1093"/>
      <c r="DI21" s="1093"/>
      <c r="DJ21" s="1093"/>
      <c r="DK21" s="1093"/>
      <c r="DL21" s="1093"/>
      <c r="DM21" s="1093"/>
      <c r="DN21" s="1093"/>
      <c r="DO21" s="1093"/>
      <c r="DP21" s="1093"/>
      <c r="DQ21" s="1093"/>
      <c r="DR21" s="1093"/>
      <c r="DS21" s="1093"/>
      <c r="DT21" s="1093"/>
    </row>
    <row r="22" spans="1:134" s="410" customFormat="1" ht="14.45" customHeight="1" x14ac:dyDescent="0.15">
      <c r="A22" s="1202" t="s">
        <v>1047</v>
      </c>
      <c r="B22" s="1203">
        <v>8</v>
      </c>
      <c r="C22" s="1204" t="s">
        <v>946</v>
      </c>
      <c r="D22" s="1151">
        <v>5102</v>
      </c>
      <c r="E22" s="427">
        <v>2639</v>
      </c>
      <c r="F22" s="427">
        <v>1185</v>
      </c>
      <c r="G22" s="427">
        <v>1454</v>
      </c>
      <c r="H22" s="427">
        <v>419</v>
      </c>
      <c r="I22" s="1151">
        <v>5</v>
      </c>
      <c r="J22" s="1151">
        <v>2039</v>
      </c>
      <c r="K22" s="418"/>
      <c r="L22" s="418"/>
      <c r="M22" s="418"/>
      <c r="N22" s="418"/>
      <c r="O22" s="418"/>
      <c r="P22" s="418"/>
      <c r="Q22" s="418"/>
      <c r="R22" s="418"/>
      <c r="S22" s="1097"/>
      <c r="T22" s="1097"/>
      <c r="U22" s="1097"/>
      <c r="V22" s="1097"/>
      <c r="W22" s="1097"/>
      <c r="X22" s="1097"/>
      <c r="Y22" s="1097"/>
      <c r="Z22" s="1097"/>
      <c r="AA22" s="1097"/>
      <c r="AB22" s="1097"/>
      <c r="AC22" s="1097"/>
      <c r="AD22" s="1097"/>
      <c r="AE22" s="1097"/>
      <c r="AF22" s="1097"/>
      <c r="AG22" s="1097"/>
      <c r="AH22" s="1097"/>
      <c r="AI22" s="1097"/>
      <c r="AJ22" s="1097"/>
      <c r="AK22" s="1097"/>
      <c r="AL22" s="1097"/>
      <c r="AM22" s="1097"/>
      <c r="AN22" s="1097"/>
      <c r="AO22" s="1097"/>
      <c r="AP22" s="1097"/>
      <c r="AQ22" s="1097"/>
      <c r="AR22" s="1097"/>
      <c r="AS22" s="1097"/>
      <c r="AT22" s="1097"/>
      <c r="AU22" s="1097"/>
      <c r="AV22" s="1097"/>
      <c r="AW22" s="1097"/>
      <c r="AX22" s="1097"/>
      <c r="AY22" s="1097"/>
      <c r="AZ22" s="1097"/>
      <c r="BA22" s="1097"/>
      <c r="BB22" s="1097"/>
      <c r="BC22" s="1097"/>
      <c r="BD22" s="1097"/>
      <c r="BE22" s="1097"/>
      <c r="BF22" s="1097"/>
      <c r="BG22" s="1097"/>
      <c r="BH22" s="1097"/>
      <c r="BI22" s="1097"/>
      <c r="BJ22" s="1097"/>
      <c r="BK22" s="1097"/>
      <c r="BL22" s="1097"/>
      <c r="BM22" s="1097"/>
      <c r="BN22" s="1097"/>
      <c r="BO22" s="1097"/>
      <c r="BP22" s="1097"/>
      <c r="BQ22" s="1097"/>
      <c r="BR22" s="1097"/>
      <c r="BS22" s="1097"/>
      <c r="BT22" s="1097"/>
      <c r="BU22" s="1097"/>
      <c r="BV22" s="1097"/>
      <c r="BW22" s="1097"/>
      <c r="BX22" s="1097"/>
      <c r="BY22" s="1097"/>
      <c r="BZ22" s="1097"/>
      <c r="CA22" s="1097"/>
      <c r="CB22" s="1097"/>
      <c r="CC22" s="1097"/>
      <c r="CD22" s="1097"/>
      <c r="CE22" s="1097"/>
      <c r="CF22" s="1097"/>
      <c r="CG22" s="1097"/>
      <c r="CH22" s="1097"/>
      <c r="CI22" s="1097"/>
      <c r="CJ22" s="1097"/>
      <c r="CK22" s="1097"/>
      <c r="CL22" s="1097"/>
      <c r="CM22" s="1097"/>
      <c r="CN22" s="1097"/>
      <c r="CO22" s="1097"/>
      <c r="CP22" s="1097"/>
      <c r="CQ22" s="1097"/>
      <c r="CR22" s="1097"/>
      <c r="CS22" s="1097"/>
      <c r="CT22" s="1097"/>
      <c r="CU22" s="1097"/>
      <c r="CV22" s="1097"/>
      <c r="CW22" s="1097"/>
      <c r="CX22" s="1097"/>
      <c r="CY22" s="1097"/>
      <c r="CZ22" s="1097"/>
      <c r="DA22" s="1097"/>
      <c r="DB22" s="1097"/>
      <c r="DC22" s="1097"/>
      <c r="DD22" s="1097"/>
      <c r="DE22" s="1097"/>
      <c r="DF22" s="1097"/>
      <c r="DG22" s="1097"/>
      <c r="DH22" s="1097"/>
      <c r="DI22" s="1097"/>
      <c r="DJ22" s="1097"/>
      <c r="DK22" s="1097"/>
      <c r="DL22" s="1097"/>
      <c r="DM22" s="1097"/>
      <c r="DN22" s="1097"/>
      <c r="DO22" s="1097"/>
      <c r="DP22" s="1097"/>
      <c r="DQ22" s="1097"/>
      <c r="DR22" s="1097"/>
      <c r="DS22" s="1097"/>
      <c r="DT22" s="1097"/>
    </row>
    <row r="23" spans="1:134" ht="14.45" customHeight="1" x14ac:dyDescent="0.15">
      <c r="A23" s="1202"/>
      <c r="B23" s="1203">
        <v>9</v>
      </c>
      <c r="C23" s="1204"/>
      <c r="D23" s="1205">
        <v>6382</v>
      </c>
      <c r="E23" s="67">
        <v>3296</v>
      </c>
      <c r="F23" s="67">
        <v>1358</v>
      </c>
      <c r="G23" s="67">
        <v>1938</v>
      </c>
      <c r="H23" s="67">
        <v>414</v>
      </c>
      <c r="I23" s="1205">
        <v>9</v>
      </c>
      <c r="J23" s="1205">
        <v>2663</v>
      </c>
      <c r="K23" s="414"/>
      <c r="L23" s="414"/>
      <c r="M23" s="414"/>
      <c r="N23" s="414"/>
      <c r="O23" s="414"/>
      <c r="P23" s="414"/>
      <c r="Q23" s="414"/>
      <c r="R23" s="414"/>
      <c r="S23" s="1093"/>
      <c r="T23" s="1093"/>
      <c r="U23" s="1093"/>
      <c r="V23" s="1093"/>
      <c r="W23" s="1093"/>
      <c r="X23" s="1093"/>
      <c r="Y23" s="1093"/>
      <c r="Z23" s="1093"/>
      <c r="AA23" s="1093"/>
      <c r="AB23" s="1093"/>
      <c r="AC23" s="1093"/>
      <c r="AD23" s="1093"/>
      <c r="AE23" s="1093"/>
      <c r="AF23" s="1093"/>
      <c r="AG23" s="1093"/>
      <c r="AH23" s="1093"/>
      <c r="AI23" s="1093"/>
      <c r="AJ23" s="1093"/>
      <c r="AK23" s="1093"/>
      <c r="AL23" s="1093"/>
      <c r="AM23" s="1093"/>
      <c r="AN23" s="1093"/>
      <c r="AO23" s="1093"/>
      <c r="AP23" s="1093"/>
      <c r="AQ23" s="1093"/>
      <c r="AR23" s="1093"/>
      <c r="AS23" s="1093"/>
      <c r="AT23" s="1093"/>
      <c r="AU23" s="1093"/>
      <c r="AV23" s="1093"/>
      <c r="AW23" s="1093"/>
      <c r="AX23" s="1093"/>
      <c r="AY23" s="1093"/>
      <c r="AZ23" s="1093"/>
      <c r="BA23" s="1093"/>
      <c r="BB23" s="1093"/>
      <c r="BC23" s="1093"/>
      <c r="BD23" s="1093"/>
      <c r="BE23" s="1093"/>
      <c r="BF23" s="1093"/>
      <c r="BG23" s="1093"/>
      <c r="BH23" s="1093"/>
      <c r="BI23" s="1093"/>
      <c r="BJ23" s="1093"/>
      <c r="BK23" s="1093"/>
      <c r="BL23" s="1093"/>
      <c r="BM23" s="1093"/>
      <c r="BN23" s="1093"/>
      <c r="BO23" s="1093"/>
      <c r="BP23" s="1093"/>
      <c r="BQ23" s="1093"/>
      <c r="BR23" s="1093"/>
      <c r="BS23" s="1093"/>
      <c r="BT23" s="1093"/>
      <c r="BU23" s="1093"/>
      <c r="BV23" s="1093"/>
      <c r="BW23" s="1093"/>
      <c r="BX23" s="1093"/>
      <c r="BY23" s="1093"/>
      <c r="BZ23" s="1093"/>
      <c r="CA23" s="1093"/>
      <c r="CB23" s="1093"/>
      <c r="CC23" s="1093"/>
      <c r="CD23" s="1093"/>
      <c r="CE23" s="1093"/>
      <c r="CF23" s="1093"/>
      <c r="CG23" s="1093"/>
      <c r="CH23" s="1093"/>
      <c r="CI23" s="1093"/>
      <c r="CJ23" s="1093"/>
      <c r="CK23" s="1093"/>
      <c r="CL23" s="1093"/>
      <c r="CM23" s="1093"/>
      <c r="CN23" s="1093"/>
      <c r="CO23" s="1093"/>
      <c r="CP23" s="1093"/>
      <c r="CQ23" s="1093"/>
      <c r="CR23" s="1093"/>
      <c r="CS23" s="1093"/>
      <c r="CT23" s="1093"/>
      <c r="CU23" s="1093"/>
      <c r="CV23" s="1093"/>
      <c r="CW23" s="1093"/>
      <c r="CX23" s="1093"/>
      <c r="CY23" s="1093"/>
      <c r="CZ23" s="1093"/>
      <c r="DA23" s="1093"/>
      <c r="DB23" s="1093"/>
      <c r="DC23" s="1093"/>
      <c r="DD23" s="1093"/>
      <c r="DE23" s="1093"/>
      <c r="DF23" s="1093"/>
      <c r="DG23" s="1093"/>
      <c r="DH23" s="1093"/>
      <c r="DI23" s="1093"/>
      <c r="DJ23" s="1093"/>
      <c r="DK23" s="1093"/>
      <c r="DL23" s="1093"/>
      <c r="DM23" s="1093"/>
      <c r="DN23" s="1093"/>
      <c r="DO23" s="1093"/>
      <c r="DP23" s="1093"/>
      <c r="DQ23" s="1093"/>
      <c r="DR23" s="1093"/>
      <c r="DS23" s="1093"/>
      <c r="DT23" s="1093"/>
    </row>
    <row r="24" spans="1:134" ht="14.45" customHeight="1" x14ac:dyDescent="0.15">
      <c r="A24" s="1206"/>
      <c r="B24" s="1203">
        <v>10</v>
      </c>
      <c r="C24" s="1204"/>
      <c r="D24" s="1205">
        <v>5726</v>
      </c>
      <c r="E24" s="67">
        <v>2873</v>
      </c>
      <c r="F24" s="67">
        <v>1335</v>
      </c>
      <c r="G24" s="67">
        <v>1538</v>
      </c>
      <c r="H24" s="67">
        <v>359</v>
      </c>
      <c r="I24" s="1205">
        <v>6</v>
      </c>
      <c r="J24" s="1205">
        <v>2488</v>
      </c>
      <c r="K24" s="414"/>
      <c r="L24" s="414"/>
      <c r="M24" s="414"/>
      <c r="N24" s="414"/>
      <c r="O24" s="414"/>
      <c r="P24" s="414"/>
      <c r="Q24" s="414"/>
      <c r="R24" s="414"/>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1093"/>
      <c r="BA24" s="1093"/>
      <c r="BB24" s="1093"/>
      <c r="BC24" s="1093"/>
      <c r="BD24" s="1093"/>
      <c r="BE24" s="1093"/>
      <c r="BF24" s="1093"/>
      <c r="BG24" s="1093"/>
      <c r="BH24" s="1093"/>
      <c r="BI24" s="1093"/>
      <c r="BJ24" s="1093"/>
      <c r="BK24" s="1093"/>
      <c r="BL24" s="1093"/>
      <c r="BM24" s="1093"/>
      <c r="BN24" s="1093"/>
      <c r="BO24" s="1093"/>
      <c r="BP24" s="1093"/>
      <c r="BQ24" s="1093"/>
      <c r="BR24" s="1093"/>
      <c r="BS24" s="1093"/>
      <c r="BT24" s="1093"/>
      <c r="BU24" s="1093"/>
      <c r="BV24" s="1093"/>
      <c r="BW24" s="1093"/>
      <c r="BX24" s="1093"/>
      <c r="BY24" s="1093"/>
      <c r="BZ24" s="1093"/>
      <c r="CA24" s="1093"/>
      <c r="CB24" s="1093"/>
      <c r="CC24" s="1093"/>
      <c r="CD24" s="1093"/>
      <c r="CE24" s="1093"/>
      <c r="CF24" s="1093"/>
      <c r="CG24" s="1093"/>
      <c r="CH24" s="1093"/>
      <c r="CI24" s="1093"/>
      <c r="CJ24" s="1093"/>
      <c r="CK24" s="1093"/>
      <c r="CL24" s="1093"/>
      <c r="CM24" s="1093"/>
      <c r="CN24" s="1093"/>
      <c r="CO24" s="1093"/>
      <c r="CP24" s="1093"/>
      <c r="CQ24" s="1093"/>
      <c r="CR24" s="1093"/>
      <c r="CS24" s="1093"/>
      <c r="CT24" s="1093"/>
      <c r="CU24" s="1093"/>
      <c r="CV24" s="1093"/>
      <c r="CW24" s="1093"/>
      <c r="CX24" s="1093"/>
      <c r="CY24" s="1093"/>
      <c r="CZ24" s="1093"/>
      <c r="DA24" s="1093"/>
      <c r="DB24" s="1093"/>
      <c r="DC24" s="1093"/>
      <c r="DD24" s="1093"/>
      <c r="DE24" s="1093"/>
      <c r="DF24" s="1093"/>
      <c r="DG24" s="1093"/>
      <c r="DH24" s="1093"/>
      <c r="DI24" s="1093"/>
      <c r="DJ24" s="1093"/>
      <c r="DK24" s="1093"/>
      <c r="DL24" s="1093"/>
      <c r="DM24" s="1093"/>
      <c r="DN24" s="1093"/>
      <c r="DO24" s="1093"/>
      <c r="DP24" s="1093"/>
      <c r="DQ24" s="1093"/>
      <c r="DR24" s="1093"/>
      <c r="DS24" s="1093"/>
      <c r="DT24" s="1093"/>
    </row>
    <row r="25" spans="1:134" ht="14.45" customHeight="1" x14ac:dyDescent="0.15">
      <c r="A25" s="1207"/>
      <c r="B25" s="1208">
        <v>11</v>
      </c>
      <c r="C25" s="1209"/>
      <c r="D25" s="1210">
        <v>5845</v>
      </c>
      <c r="E25" s="1211">
        <v>2946</v>
      </c>
      <c r="F25" s="1211">
        <v>1350</v>
      </c>
      <c r="G25" s="1211">
        <v>1596</v>
      </c>
      <c r="H25" s="1211">
        <v>432</v>
      </c>
      <c r="I25" s="1212">
        <v>2</v>
      </c>
      <c r="J25" s="1212">
        <v>2465</v>
      </c>
      <c r="K25" s="414"/>
      <c r="L25" s="414"/>
      <c r="M25" s="414"/>
      <c r="N25" s="414"/>
      <c r="O25" s="414"/>
      <c r="P25" s="414"/>
      <c r="Q25" s="414"/>
      <c r="R25" s="414"/>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1093"/>
      <c r="BK25" s="1093"/>
      <c r="BL25" s="1093"/>
      <c r="BM25" s="1093"/>
      <c r="BN25" s="1093"/>
      <c r="BO25" s="1093"/>
      <c r="BP25" s="1093"/>
      <c r="BQ25" s="1093"/>
      <c r="BR25" s="1093"/>
      <c r="BS25" s="1093"/>
      <c r="BT25" s="1093"/>
      <c r="BU25" s="1093"/>
      <c r="BV25" s="1093"/>
      <c r="BW25" s="1093"/>
      <c r="BX25" s="1093"/>
      <c r="BY25" s="1093"/>
      <c r="BZ25" s="1093"/>
      <c r="CA25" s="1093"/>
      <c r="CB25" s="1093"/>
      <c r="CC25" s="1093"/>
      <c r="CD25" s="1093"/>
      <c r="CE25" s="1093"/>
      <c r="CF25" s="1093"/>
      <c r="CG25" s="1093"/>
      <c r="CH25" s="1093"/>
      <c r="CI25" s="1093"/>
      <c r="CJ25" s="1093"/>
      <c r="CK25" s="1093"/>
      <c r="CL25" s="1093"/>
      <c r="CM25" s="1093"/>
      <c r="CN25" s="1093"/>
      <c r="CO25" s="1093"/>
      <c r="CP25" s="1093"/>
      <c r="CQ25" s="1093"/>
      <c r="CR25" s="1093"/>
      <c r="CS25" s="1093"/>
      <c r="CT25" s="1093"/>
      <c r="CU25" s="1093"/>
      <c r="CV25" s="1093"/>
      <c r="CW25" s="1093"/>
      <c r="CX25" s="1093"/>
      <c r="CY25" s="1093"/>
      <c r="CZ25" s="1093"/>
      <c r="DA25" s="1093"/>
      <c r="DB25" s="1093"/>
      <c r="DC25" s="1093"/>
      <c r="DD25" s="1093"/>
      <c r="DE25" s="1093"/>
      <c r="DF25" s="1093"/>
      <c r="DG25" s="1093"/>
      <c r="DH25" s="1093"/>
      <c r="DI25" s="1093"/>
      <c r="DJ25" s="1093"/>
      <c r="DK25" s="1093"/>
      <c r="DL25" s="1093"/>
      <c r="DM25" s="1093"/>
      <c r="DN25" s="1093"/>
      <c r="DO25" s="1093"/>
      <c r="DP25" s="1093"/>
      <c r="DQ25" s="1093"/>
      <c r="DR25" s="1093"/>
      <c r="DS25" s="1093"/>
      <c r="DT25" s="1093"/>
    </row>
    <row r="26" spans="1:134" s="410" customFormat="1" ht="14.45" customHeight="1" x14ac:dyDescent="0.15">
      <c r="A26" s="506"/>
      <c r="B26" s="506"/>
      <c r="C26" s="506"/>
      <c r="D26" s="417"/>
      <c r="E26" s="417"/>
      <c r="F26" s="417"/>
      <c r="G26" s="417"/>
      <c r="H26" s="417"/>
      <c r="I26" s="417"/>
      <c r="J26" s="417"/>
      <c r="K26" s="418"/>
      <c r="L26" s="418"/>
      <c r="M26" s="418"/>
      <c r="N26" s="418"/>
      <c r="O26" s="418"/>
      <c r="P26" s="418"/>
      <c r="Q26" s="418"/>
      <c r="R26" s="418"/>
      <c r="S26" s="418"/>
      <c r="T26" s="418"/>
      <c r="U26" s="418"/>
      <c r="V26" s="418"/>
      <c r="W26" s="418"/>
      <c r="X26" s="418"/>
      <c r="Y26" s="418"/>
      <c r="Z26" s="418"/>
      <c r="AA26" s="418"/>
      <c r="AB26" s="418"/>
      <c r="AC26" s="1097"/>
      <c r="AD26" s="1097"/>
      <c r="AE26" s="1097"/>
      <c r="AF26" s="1097"/>
      <c r="AG26" s="1097"/>
      <c r="AH26" s="1097"/>
      <c r="AI26" s="1097"/>
      <c r="AJ26" s="1097"/>
      <c r="AK26" s="1097"/>
      <c r="AL26" s="1097"/>
      <c r="AM26" s="1097"/>
      <c r="AN26" s="1097"/>
      <c r="AO26" s="1097"/>
      <c r="AP26" s="1097"/>
      <c r="AQ26" s="1097"/>
      <c r="AR26" s="1097"/>
      <c r="AS26" s="1097"/>
      <c r="AT26" s="1097"/>
      <c r="AU26" s="1097"/>
      <c r="AV26" s="1097"/>
      <c r="AW26" s="1097"/>
      <c r="AX26" s="1097"/>
      <c r="AY26" s="1097"/>
      <c r="AZ26" s="1097"/>
      <c r="BA26" s="1097"/>
      <c r="BB26" s="1097"/>
      <c r="BC26" s="1097"/>
      <c r="BD26" s="1097"/>
      <c r="BE26" s="1097"/>
      <c r="BF26" s="1097"/>
      <c r="BG26" s="1097"/>
      <c r="BH26" s="1097"/>
      <c r="BI26" s="1097"/>
      <c r="BJ26" s="1097"/>
      <c r="BK26" s="1097"/>
      <c r="BL26" s="1097"/>
      <c r="BM26" s="1097"/>
      <c r="BN26" s="1097"/>
      <c r="BO26" s="1097"/>
      <c r="BP26" s="1097"/>
      <c r="BQ26" s="1097"/>
      <c r="BR26" s="1097"/>
      <c r="BS26" s="1097"/>
      <c r="BT26" s="1097"/>
      <c r="BU26" s="1097"/>
      <c r="BV26" s="1097"/>
      <c r="BW26" s="1097"/>
      <c r="BX26" s="1097"/>
      <c r="BY26" s="1097"/>
      <c r="BZ26" s="1097"/>
      <c r="CA26" s="1097"/>
      <c r="CB26" s="1097"/>
      <c r="CC26" s="1097"/>
      <c r="CD26" s="1097"/>
      <c r="CE26" s="1097"/>
      <c r="CF26" s="1097"/>
      <c r="CG26" s="1097"/>
      <c r="CH26" s="1097"/>
      <c r="CI26" s="1097"/>
      <c r="CJ26" s="1097"/>
      <c r="CK26" s="1097"/>
      <c r="CL26" s="1097"/>
      <c r="CM26" s="1097"/>
      <c r="CN26" s="1097"/>
      <c r="CO26" s="1097"/>
      <c r="CP26" s="1097"/>
      <c r="CQ26" s="1097"/>
      <c r="CR26" s="1097"/>
      <c r="CS26" s="1097"/>
      <c r="CT26" s="1097"/>
      <c r="CU26" s="1097"/>
      <c r="CV26" s="1097"/>
      <c r="CW26" s="1097"/>
      <c r="CX26" s="1097"/>
      <c r="CY26" s="1097"/>
      <c r="CZ26" s="1097"/>
      <c r="DA26" s="1097"/>
      <c r="DB26" s="1097"/>
      <c r="DC26" s="1097"/>
      <c r="DD26" s="1097"/>
      <c r="DE26" s="1097"/>
      <c r="DF26" s="1097"/>
      <c r="DG26" s="1097"/>
      <c r="DH26" s="1097"/>
      <c r="DI26" s="1097"/>
      <c r="DJ26" s="1097"/>
      <c r="DK26" s="1097"/>
      <c r="DL26" s="1097"/>
      <c r="DM26" s="1097"/>
      <c r="DN26" s="1097"/>
      <c r="DO26" s="1097"/>
      <c r="DP26" s="1097"/>
      <c r="DQ26" s="1097"/>
      <c r="DR26" s="1097"/>
      <c r="DS26" s="1097"/>
      <c r="DT26" s="1097"/>
      <c r="DU26" s="1097"/>
      <c r="DV26" s="1097"/>
      <c r="DW26" s="1097"/>
      <c r="DX26" s="1097"/>
      <c r="DY26" s="1097"/>
      <c r="DZ26" s="1097"/>
      <c r="EA26" s="1097"/>
      <c r="EB26" s="1097"/>
      <c r="EC26" s="1097"/>
      <c r="ED26" s="1097"/>
    </row>
    <row r="27" spans="1:134" ht="15" customHeight="1" x14ac:dyDescent="0.15">
      <c r="A27" s="1093"/>
      <c r="B27" s="1093"/>
      <c r="C27" s="1093"/>
      <c r="D27" s="1093"/>
      <c r="E27" s="1093"/>
      <c r="F27" s="1093"/>
      <c r="G27" s="1093"/>
      <c r="H27" s="1093"/>
      <c r="I27" s="1093"/>
      <c r="J27" s="1093"/>
      <c r="K27" s="1093"/>
      <c r="L27" s="1093"/>
      <c r="M27" s="1093"/>
      <c r="N27" s="1093"/>
      <c r="O27" s="1093"/>
      <c r="P27" s="1093"/>
      <c r="Q27" s="1093"/>
      <c r="R27" s="1093"/>
      <c r="S27" s="1093"/>
      <c r="T27" s="1093"/>
      <c r="U27" s="1093"/>
      <c r="V27" s="1093"/>
      <c r="W27" s="1093"/>
      <c r="X27" s="1093"/>
      <c r="Y27" s="1093"/>
      <c r="Z27" s="1093"/>
      <c r="AA27" s="1093"/>
      <c r="AB27" s="414"/>
      <c r="AC27" s="1093"/>
      <c r="AD27" s="1093"/>
      <c r="AE27" s="1093"/>
      <c r="AF27" s="1093"/>
      <c r="AG27" s="1093"/>
      <c r="AH27" s="1093"/>
      <c r="AI27" s="1093"/>
      <c r="AJ27" s="1093"/>
      <c r="AK27" s="1093"/>
      <c r="AL27" s="1093"/>
      <c r="AM27" s="1093"/>
      <c r="AN27" s="1093"/>
      <c r="AO27" s="1093"/>
      <c r="AP27" s="1093"/>
      <c r="AQ27" s="1093"/>
      <c r="AR27" s="1093"/>
      <c r="AS27" s="1093"/>
      <c r="AT27" s="1093"/>
      <c r="AU27" s="1093"/>
      <c r="AV27" s="1093"/>
      <c r="AW27" s="1093"/>
      <c r="AX27" s="1093"/>
      <c r="AY27" s="1093"/>
      <c r="AZ27" s="1093"/>
      <c r="BA27" s="1093"/>
      <c r="BB27" s="1093"/>
      <c r="BC27" s="1093"/>
      <c r="BD27" s="1093"/>
      <c r="BE27" s="1093"/>
      <c r="BF27" s="1093"/>
      <c r="BG27" s="1093"/>
      <c r="BH27" s="1093"/>
      <c r="BI27" s="1093"/>
      <c r="BJ27" s="1093"/>
      <c r="BK27" s="1093"/>
      <c r="BL27" s="1093"/>
      <c r="BM27" s="1093"/>
      <c r="BN27" s="1093"/>
      <c r="BO27" s="1093"/>
      <c r="BP27" s="1093"/>
      <c r="BQ27" s="1093"/>
      <c r="BR27" s="1093"/>
      <c r="BS27" s="1093"/>
      <c r="BT27" s="1093"/>
      <c r="BU27" s="1093"/>
      <c r="BV27" s="1093"/>
      <c r="BW27" s="1093"/>
      <c r="BX27" s="1093"/>
      <c r="BY27" s="1093"/>
      <c r="BZ27" s="1093"/>
      <c r="CA27" s="1093"/>
      <c r="CB27" s="1093"/>
      <c r="CC27" s="1093"/>
      <c r="CD27" s="1093"/>
      <c r="CE27" s="1093"/>
      <c r="CF27" s="1093"/>
      <c r="CG27" s="1093"/>
      <c r="CH27" s="1093"/>
      <c r="CI27" s="1093"/>
      <c r="CJ27" s="1093"/>
      <c r="CK27" s="1093"/>
      <c r="CL27" s="1093"/>
      <c r="CM27" s="1093"/>
      <c r="CN27" s="1093"/>
      <c r="CO27" s="1093"/>
      <c r="CP27" s="1093"/>
      <c r="CQ27" s="1093"/>
      <c r="CR27" s="1093"/>
      <c r="CS27" s="1093"/>
      <c r="CT27" s="1093"/>
      <c r="CU27" s="1093"/>
      <c r="CV27" s="1093"/>
      <c r="CW27" s="1093"/>
      <c r="CX27" s="1093"/>
      <c r="CY27" s="1093"/>
      <c r="CZ27" s="1093"/>
      <c r="DA27" s="1093"/>
      <c r="DB27" s="1093"/>
      <c r="DC27" s="1093"/>
      <c r="DD27" s="1093"/>
      <c r="DE27" s="1093"/>
      <c r="DF27" s="1093"/>
      <c r="DG27" s="1093"/>
      <c r="DH27" s="1093"/>
      <c r="DI27" s="1093"/>
      <c r="DJ27" s="1093"/>
      <c r="DK27" s="1093"/>
      <c r="DL27" s="1093"/>
      <c r="DM27" s="1093"/>
      <c r="DN27" s="1093"/>
      <c r="DO27" s="1093"/>
      <c r="DP27" s="1093"/>
    </row>
    <row r="28" spans="1:134" ht="15" customHeight="1" x14ac:dyDescent="0.15">
      <c r="A28" s="1093"/>
      <c r="B28" s="1093"/>
      <c r="C28" s="1093"/>
      <c r="D28" s="1093"/>
      <c r="E28" s="1093"/>
      <c r="F28" s="1093"/>
      <c r="G28" s="1093"/>
      <c r="H28" s="1093"/>
      <c r="I28" s="1093"/>
      <c r="J28" s="1093"/>
      <c r="K28" s="117"/>
      <c r="L28" s="117"/>
      <c r="M28" s="117"/>
      <c r="N28" s="117"/>
      <c r="O28" s="117"/>
      <c r="P28" s="117"/>
      <c r="Q28" s="117"/>
      <c r="R28" s="117"/>
      <c r="S28" s="117"/>
      <c r="T28" s="117"/>
      <c r="U28" s="117"/>
      <c r="V28" s="117"/>
      <c r="W28" s="117"/>
      <c r="X28" s="117"/>
      <c r="Y28" s="117"/>
      <c r="Z28" s="117"/>
      <c r="AA28" s="117"/>
      <c r="AB28" s="1095"/>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093"/>
      <c r="BJ28" s="1093"/>
      <c r="BK28" s="1093"/>
      <c r="BL28" s="1093"/>
      <c r="BM28" s="1093"/>
      <c r="BN28" s="1093"/>
      <c r="BO28" s="1093"/>
      <c r="BP28" s="1093"/>
      <c r="BQ28" s="1093"/>
      <c r="BR28" s="1093"/>
      <c r="BS28" s="1093"/>
      <c r="BT28" s="1093"/>
      <c r="BU28" s="1093"/>
      <c r="BV28" s="1093"/>
      <c r="BW28" s="1093"/>
      <c r="BX28" s="1093"/>
      <c r="BY28" s="1093"/>
      <c r="BZ28" s="1093"/>
      <c r="CA28" s="1093"/>
      <c r="CB28" s="1093"/>
      <c r="CC28" s="1093"/>
      <c r="CD28" s="1093"/>
      <c r="CE28" s="1093"/>
      <c r="CF28" s="1093"/>
      <c r="CG28" s="1093"/>
      <c r="CH28" s="1093"/>
      <c r="CI28" s="1093"/>
      <c r="CJ28" s="1093"/>
      <c r="CK28" s="1093"/>
      <c r="CL28" s="1093"/>
      <c r="CM28" s="1093"/>
      <c r="CN28" s="1093"/>
      <c r="CO28" s="1093"/>
      <c r="CP28" s="1093"/>
      <c r="CQ28" s="1093"/>
      <c r="CR28" s="1093"/>
      <c r="CS28" s="1093"/>
      <c r="CT28" s="1093"/>
      <c r="CU28" s="1093"/>
      <c r="CV28" s="1093"/>
      <c r="CW28" s="1093"/>
      <c r="CX28" s="1093"/>
      <c r="CY28" s="1093"/>
      <c r="CZ28" s="1093"/>
      <c r="DA28" s="1093"/>
      <c r="DB28" s="1093"/>
      <c r="DC28" s="1093"/>
      <c r="DD28" s="1093"/>
      <c r="DE28" s="1093"/>
      <c r="DF28" s="1093"/>
      <c r="DG28" s="1093"/>
      <c r="DH28" s="1093"/>
      <c r="DI28" s="1093"/>
      <c r="DJ28" s="1093"/>
      <c r="DK28" s="1093"/>
      <c r="DL28" s="1093"/>
      <c r="DM28" s="1093"/>
      <c r="DN28" s="1093"/>
      <c r="DO28" s="1093"/>
      <c r="DP28" s="1093"/>
    </row>
    <row r="29" spans="1:134" ht="15" customHeight="1" x14ac:dyDescent="0.15">
      <c r="A29" s="512"/>
      <c r="B29" s="512"/>
      <c r="C29" s="512"/>
      <c r="D29" s="1093"/>
      <c r="E29" s="1093"/>
      <c r="F29" s="1093"/>
      <c r="G29" s="1093"/>
      <c r="H29" s="1093"/>
      <c r="I29" s="1093"/>
      <c r="J29" s="1093"/>
      <c r="K29" s="117"/>
      <c r="L29" s="117"/>
      <c r="M29" s="117"/>
      <c r="N29" s="117"/>
      <c r="O29" s="117"/>
      <c r="P29" s="117"/>
      <c r="Q29" s="117"/>
      <c r="R29" s="117"/>
      <c r="S29" s="117"/>
      <c r="T29" s="117"/>
      <c r="U29" s="117"/>
      <c r="V29" s="117"/>
      <c r="W29" s="117"/>
      <c r="X29" s="117"/>
      <c r="Y29" s="117"/>
      <c r="Z29" s="117"/>
      <c r="AA29" s="117"/>
      <c r="AB29" s="1095"/>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093"/>
      <c r="BJ29" s="1093"/>
      <c r="BK29" s="1093"/>
      <c r="BL29" s="1093"/>
      <c r="BM29" s="1093"/>
      <c r="BN29" s="1093"/>
      <c r="BO29" s="1093"/>
      <c r="BP29" s="1093"/>
      <c r="BQ29" s="1093"/>
      <c r="BR29" s="1093"/>
      <c r="BS29" s="1093"/>
      <c r="BT29" s="1093"/>
      <c r="BU29" s="1093"/>
      <c r="BV29" s="1093"/>
      <c r="BW29" s="1093"/>
      <c r="BX29" s="1093"/>
      <c r="BY29" s="1093"/>
      <c r="BZ29" s="1093"/>
      <c r="CA29" s="1093"/>
      <c r="CB29" s="1093"/>
      <c r="CC29" s="1093"/>
      <c r="CD29" s="1093"/>
      <c r="CE29" s="1093"/>
      <c r="CF29" s="1093"/>
      <c r="CG29" s="1093"/>
      <c r="CH29" s="1093"/>
      <c r="CI29" s="1093"/>
      <c r="CJ29" s="1093"/>
      <c r="CK29" s="1093"/>
      <c r="CL29" s="1093"/>
      <c r="CM29" s="1093"/>
      <c r="CN29" s="1093"/>
      <c r="CO29" s="1093"/>
      <c r="CP29" s="1093"/>
      <c r="CQ29" s="1093"/>
      <c r="CR29" s="1093"/>
      <c r="CS29" s="1093"/>
      <c r="CT29" s="1093"/>
      <c r="CU29" s="1093"/>
      <c r="CV29" s="1093"/>
      <c r="CW29" s="1093"/>
      <c r="CX29" s="1093"/>
      <c r="CY29" s="1093"/>
      <c r="CZ29" s="1093"/>
      <c r="DA29" s="1093"/>
      <c r="DB29" s="1093"/>
      <c r="DC29" s="1093"/>
      <c r="DD29" s="1093"/>
      <c r="DE29" s="1093"/>
      <c r="DF29" s="1093"/>
      <c r="DG29" s="1093"/>
      <c r="DH29" s="1093"/>
      <c r="DI29" s="1093"/>
      <c r="DJ29" s="1093"/>
      <c r="DK29" s="1093"/>
      <c r="DL29" s="1093"/>
      <c r="DM29" s="1093"/>
      <c r="DN29" s="1093"/>
      <c r="DO29" s="1093"/>
      <c r="DP29" s="1093"/>
    </row>
    <row r="30" spans="1:134" ht="15" customHeight="1" x14ac:dyDescent="0.15">
      <c r="A30" s="1093"/>
      <c r="B30" s="1093"/>
      <c r="C30" s="1093"/>
      <c r="D30" s="525"/>
      <c r="E30" s="525"/>
      <c r="F30" s="525"/>
      <c r="G30" s="525"/>
      <c r="H30" s="525"/>
      <c r="I30" s="525"/>
      <c r="J30" s="525"/>
      <c r="K30" s="1093"/>
      <c r="L30" s="1093"/>
      <c r="M30" s="1093"/>
      <c r="N30" s="1093"/>
      <c r="O30" s="1093"/>
      <c r="P30" s="1093"/>
      <c r="Q30" s="1093"/>
      <c r="R30" s="1093"/>
      <c r="S30" s="1093"/>
      <c r="T30" s="1093"/>
      <c r="U30" s="1093"/>
      <c r="V30" s="1093"/>
      <c r="W30" s="1093"/>
      <c r="X30" s="1093"/>
      <c r="Y30" s="1093"/>
      <c r="Z30" s="1093"/>
      <c r="AA30" s="1093"/>
      <c r="AB30" s="414"/>
      <c r="AC30" s="1093"/>
      <c r="AD30" s="1093"/>
      <c r="AE30" s="1093"/>
      <c r="AF30" s="1093"/>
      <c r="AG30" s="1093"/>
      <c r="AH30" s="1093"/>
      <c r="AI30" s="1093"/>
      <c r="AJ30" s="1093"/>
      <c r="AK30" s="1093"/>
      <c r="AL30" s="1093"/>
      <c r="AM30" s="1093"/>
      <c r="AN30" s="1093"/>
      <c r="AO30" s="1093"/>
      <c r="AP30" s="1093"/>
      <c r="AQ30" s="1093"/>
      <c r="AR30" s="1093"/>
      <c r="AS30" s="1093"/>
      <c r="AT30" s="1093"/>
      <c r="AU30" s="1093"/>
      <c r="AV30" s="1093"/>
      <c r="AW30" s="1093"/>
      <c r="AX30" s="1093"/>
      <c r="AY30" s="1093"/>
      <c r="AZ30" s="1093"/>
      <c r="BA30" s="1093"/>
      <c r="BB30" s="1093"/>
      <c r="BC30" s="1093"/>
      <c r="BD30" s="1093"/>
      <c r="BE30" s="1093"/>
      <c r="BF30" s="1093"/>
      <c r="BG30" s="1093"/>
      <c r="BH30" s="1093"/>
      <c r="BI30" s="1093"/>
      <c r="BJ30" s="1093"/>
      <c r="BK30" s="1093"/>
      <c r="BL30" s="1093"/>
      <c r="BM30" s="1093"/>
      <c r="BN30" s="1093"/>
      <c r="BO30" s="1093"/>
      <c r="BP30" s="1093"/>
      <c r="BQ30" s="1093"/>
      <c r="BR30" s="1093"/>
      <c r="BS30" s="1093"/>
      <c r="BT30" s="1093"/>
      <c r="BU30" s="1093"/>
      <c r="BV30" s="1093"/>
      <c r="BW30" s="1093"/>
      <c r="BX30" s="1093"/>
      <c r="BY30" s="1093"/>
      <c r="BZ30" s="1093"/>
      <c r="CA30" s="1093"/>
      <c r="CB30" s="1093"/>
      <c r="CC30" s="1093"/>
      <c r="CD30" s="1093"/>
      <c r="CE30" s="1093"/>
      <c r="CF30" s="1093"/>
      <c r="CG30" s="1093"/>
      <c r="CH30" s="1093"/>
      <c r="CI30" s="1093"/>
      <c r="CJ30" s="1093"/>
      <c r="CK30" s="1093"/>
      <c r="CL30" s="1093"/>
      <c r="CM30" s="1093"/>
      <c r="CN30" s="1093"/>
      <c r="CO30" s="1093"/>
      <c r="CP30" s="1093"/>
      <c r="CQ30" s="1093"/>
      <c r="CR30" s="1093"/>
      <c r="CS30" s="1093"/>
      <c r="CT30" s="1093"/>
      <c r="CU30" s="1093"/>
      <c r="CV30" s="1093"/>
      <c r="CW30" s="1093"/>
      <c r="CX30" s="1093"/>
      <c r="CY30" s="1093"/>
      <c r="CZ30" s="1093"/>
      <c r="DA30" s="1093"/>
      <c r="DB30" s="1093"/>
      <c r="DC30" s="1093"/>
      <c r="DD30" s="1093"/>
      <c r="DE30" s="1093"/>
      <c r="DF30" s="1093"/>
      <c r="DG30" s="1093"/>
      <c r="DH30" s="1093"/>
      <c r="DI30" s="1093"/>
      <c r="DJ30" s="1093"/>
      <c r="DK30" s="1093"/>
      <c r="DL30" s="1093"/>
      <c r="DM30" s="1093"/>
      <c r="DN30" s="1093"/>
      <c r="DO30" s="1093"/>
      <c r="DP30" s="1093"/>
    </row>
    <row r="31" spans="1:134" ht="15" customHeight="1" x14ac:dyDescent="0.15">
      <c r="A31" s="1093"/>
      <c r="B31" s="1093"/>
      <c r="C31" s="1093"/>
      <c r="D31" s="525"/>
      <c r="E31" s="525"/>
      <c r="F31" s="525"/>
      <c r="G31" s="525"/>
      <c r="H31" s="525"/>
      <c r="I31" s="525"/>
      <c r="J31" s="525"/>
      <c r="K31" s="1093"/>
      <c r="L31" s="1093"/>
      <c r="M31" s="1093"/>
      <c r="N31" s="1093"/>
      <c r="O31" s="1093"/>
      <c r="P31" s="1093"/>
      <c r="Q31" s="1093"/>
      <c r="R31" s="1093"/>
      <c r="S31" s="1093"/>
      <c r="T31" s="1093"/>
      <c r="U31" s="1093"/>
      <c r="V31" s="1093"/>
      <c r="W31" s="1093"/>
      <c r="X31" s="1093"/>
      <c r="Y31" s="1093"/>
      <c r="Z31" s="1093"/>
      <c r="AA31" s="1093"/>
      <c r="AB31" s="414"/>
      <c r="AC31" s="1093"/>
      <c r="AD31" s="1093"/>
      <c r="AE31" s="1093"/>
      <c r="AF31" s="1093"/>
      <c r="AG31" s="1093"/>
      <c r="AH31" s="1093"/>
      <c r="AI31" s="1093"/>
      <c r="AJ31" s="1093"/>
      <c r="AK31" s="1093"/>
      <c r="AL31" s="1093"/>
      <c r="AM31" s="1093"/>
      <c r="AN31" s="1093"/>
      <c r="AO31" s="1093"/>
      <c r="AP31" s="1093"/>
      <c r="AQ31" s="1093"/>
      <c r="AR31" s="1093"/>
      <c r="AS31" s="1093"/>
      <c r="AT31" s="1093"/>
      <c r="AU31" s="1093"/>
      <c r="AV31" s="1093"/>
      <c r="AW31" s="1093"/>
      <c r="AX31" s="1093"/>
      <c r="AY31" s="1093"/>
      <c r="AZ31" s="1093"/>
      <c r="BA31" s="1093"/>
      <c r="BB31" s="1093"/>
      <c r="BC31" s="1093"/>
      <c r="BD31" s="1093"/>
      <c r="BE31" s="1093"/>
      <c r="BF31" s="1093"/>
      <c r="BG31" s="1093"/>
      <c r="BH31" s="1093"/>
      <c r="BI31" s="1093"/>
      <c r="BJ31" s="1093"/>
      <c r="BK31" s="1093"/>
      <c r="BL31" s="1093"/>
      <c r="BM31" s="1093"/>
      <c r="BN31" s="1093"/>
      <c r="BO31" s="1093"/>
      <c r="BP31" s="1093"/>
      <c r="BQ31" s="1093"/>
      <c r="BR31" s="1093"/>
      <c r="BS31" s="1093"/>
      <c r="BT31" s="1093"/>
      <c r="BU31" s="1093"/>
      <c r="BV31" s="1093"/>
      <c r="BW31" s="1093"/>
      <c r="BX31" s="1093"/>
      <c r="BY31" s="1093"/>
      <c r="BZ31" s="1093"/>
      <c r="CA31" s="1093"/>
      <c r="CB31" s="1093"/>
      <c r="CC31" s="1093"/>
      <c r="CD31" s="1093"/>
      <c r="CE31" s="1093"/>
      <c r="CF31" s="1093"/>
      <c r="CG31" s="1093"/>
      <c r="CH31" s="1093"/>
      <c r="CI31" s="1093"/>
      <c r="CJ31" s="1093"/>
      <c r="CK31" s="1093"/>
      <c r="CL31" s="1093"/>
      <c r="CM31" s="1093"/>
      <c r="CN31" s="1093"/>
      <c r="CO31" s="1093"/>
      <c r="CP31" s="1093"/>
      <c r="CQ31" s="1093"/>
      <c r="CR31" s="1093"/>
      <c r="CS31" s="1093"/>
      <c r="CT31" s="1093"/>
      <c r="CU31" s="1093"/>
      <c r="CV31" s="1093"/>
      <c r="CW31" s="1093"/>
      <c r="CX31" s="1093"/>
      <c r="CY31" s="1093"/>
      <c r="CZ31" s="1093"/>
      <c r="DA31" s="1093"/>
      <c r="DB31" s="1093"/>
      <c r="DC31" s="1093"/>
      <c r="DD31" s="1093"/>
      <c r="DE31" s="1093"/>
      <c r="DF31" s="1093"/>
      <c r="DG31" s="1093"/>
      <c r="DH31" s="1093"/>
      <c r="DI31" s="1093"/>
      <c r="DJ31" s="1093"/>
      <c r="DK31" s="1093"/>
      <c r="DL31" s="1093"/>
      <c r="DM31" s="1093"/>
      <c r="DN31" s="1093"/>
      <c r="DO31" s="1093"/>
      <c r="DP31" s="1093"/>
    </row>
    <row r="32" spans="1:134" ht="15" customHeight="1" x14ac:dyDescent="0.15">
      <c r="A32" s="1093"/>
      <c r="B32" s="1093"/>
      <c r="C32" s="1093"/>
      <c r="D32" s="526"/>
      <c r="E32" s="526"/>
      <c r="F32" s="526"/>
      <c r="G32" s="526"/>
      <c r="H32" s="526"/>
      <c r="I32" s="526"/>
      <c r="J32" s="526"/>
      <c r="K32" s="1093"/>
      <c r="L32" s="1093"/>
      <c r="M32" s="1093"/>
      <c r="N32" s="1093"/>
      <c r="O32" s="1093"/>
      <c r="P32" s="1093"/>
      <c r="Q32" s="1093"/>
      <c r="R32" s="1093"/>
      <c r="S32" s="1093"/>
      <c r="T32" s="1093"/>
      <c r="U32" s="1093"/>
      <c r="V32" s="1093"/>
      <c r="W32" s="1093"/>
      <c r="X32" s="1093"/>
      <c r="Y32" s="1093"/>
      <c r="Z32" s="1093"/>
      <c r="AA32" s="1093"/>
      <c r="AB32" s="414"/>
      <c r="AC32" s="1093"/>
      <c r="AD32" s="1093"/>
      <c r="AE32" s="1093"/>
      <c r="AF32" s="1093"/>
      <c r="AG32" s="1093"/>
      <c r="AH32" s="1093"/>
      <c r="AI32" s="1093"/>
      <c r="AJ32" s="1093"/>
      <c r="AK32" s="1093"/>
      <c r="AL32" s="1093"/>
      <c r="AM32" s="1093"/>
      <c r="AN32" s="1093"/>
      <c r="AO32" s="1093"/>
      <c r="AP32" s="1093"/>
      <c r="AQ32" s="1093"/>
      <c r="AR32" s="1093"/>
      <c r="AS32" s="1093"/>
      <c r="AT32" s="1093"/>
      <c r="AU32" s="1093"/>
      <c r="AV32" s="1093"/>
      <c r="AW32" s="1093"/>
      <c r="AX32" s="1093"/>
      <c r="AY32" s="1093"/>
      <c r="AZ32" s="1093"/>
      <c r="BA32" s="1093"/>
      <c r="BB32" s="1093"/>
      <c r="BC32" s="1093"/>
      <c r="BD32" s="1093"/>
      <c r="BE32" s="1093"/>
      <c r="BF32" s="1093"/>
      <c r="BG32" s="1093"/>
      <c r="BH32" s="1093"/>
      <c r="BI32" s="1093"/>
      <c r="BJ32" s="1093"/>
      <c r="BK32" s="1093"/>
      <c r="BL32" s="1093"/>
      <c r="BM32" s="1093"/>
      <c r="BN32" s="1093"/>
      <c r="BO32" s="1093"/>
      <c r="BP32" s="1093"/>
      <c r="BQ32" s="1093"/>
      <c r="BR32" s="1093"/>
      <c r="BS32" s="1093"/>
      <c r="BT32" s="1093"/>
      <c r="BU32" s="1093"/>
      <c r="BV32" s="1093"/>
      <c r="BW32" s="1093"/>
      <c r="BX32" s="1093"/>
      <c r="BY32" s="1093"/>
      <c r="BZ32" s="1093"/>
      <c r="CA32" s="1093"/>
      <c r="CB32" s="1093"/>
      <c r="CC32" s="1093"/>
      <c r="CD32" s="1093"/>
      <c r="CE32" s="1093"/>
      <c r="CF32" s="1093"/>
      <c r="CG32" s="1093"/>
      <c r="CH32" s="1093"/>
      <c r="CI32" s="1093"/>
      <c r="CJ32" s="1093"/>
      <c r="CK32" s="1093"/>
      <c r="CL32" s="1093"/>
      <c r="CM32" s="1093"/>
      <c r="CN32" s="1093"/>
      <c r="CO32" s="1093"/>
      <c r="CP32" s="1093"/>
      <c r="CQ32" s="1093"/>
      <c r="CR32" s="1093"/>
      <c r="CS32" s="1093"/>
      <c r="CT32" s="1093"/>
      <c r="CU32" s="1093"/>
      <c r="CV32" s="1093"/>
      <c r="CW32" s="1093"/>
      <c r="CX32" s="1093"/>
      <c r="CY32" s="1093"/>
      <c r="CZ32" s="1093"/>
      <c r="DA32" s="1093"/>
      <c r="DB32" s="1093"/>
      <c r="DC32" s="1093"/>
      <c r="DD32" s="1093"/>
      <c r="DE32" s="1093"/>
      <c r="DF32" s="1093"/>
      <c r="DG32" s="1093"/>
      <c r="DH32" s="1093"/>
      <c r="DI32" s="1093"/>
      <c r="DJ32" s="1093"/>
      <c r="DK32" s="1093"/>
      <c r="DL32" s="1093"/>
      <c r="DM32" s="1093"/>
      <c r="DN32" s="1093"/>
      <c r="DO32" s="1093"/>
      <c r="DP32" s="1093"/>
    </row>
    <row r="33" spans="1:134" ht="15" customHeight="1" x14ac:dyDescent="0.15">
      <c r="A33" s="512"/>
      <c r="B33" s="512"/>
      <c r="C33" s="512"/>
      <c r="D33" s="512"/>
      <c r="E33" s="512"/>
      <c r="F33" s="512"/>
      <c r="G33" s="512"/>
      <c r="H33" s="512"/>
      <c r="I33" s="1093"/>
      <c r="J33" s="1093"/>
      <c r="K33" s="1093"/>
      <c r="L33" s="1093"/>
      <c r="M33" s="1093"/>
      <c r="N33" s="1093"/>
      <c r="O33" s="1093"/>
      <c r="P33" s="1093"/>
      <c r="Q33" s="1093"/>
      <c r="R33" s="1093"/>
      <c r="S33" s="1093"/>
      <c r="T33" s="1093"/>
      <c r="U33" s="1093"/>
      <c r="V33" s="1093"/>
      <c r="W33" s="1093"/>
      <c r="X33" s="1093"/>
      <c r="Y33" s="1093"/>
      <c r="Z33" s="1093"/>
      <c r="AA33" s="1093"/>
      <c r="AB33" s="414"/>
      <c r="AC33" s="1093"/>
      <c r="AD33" s="1093"/>
      <c r="AE33" s="1093"/>
      <c r="AF33" s="1093"/>
      <c r="AG33" s="1093"/>
      <c r="AH33" s="1093"/>
      <c r="AI33" s="1093"/>
      <c r="AJ33" s="1093"/>
      <c r="AK33" s="1093"/>
      <c r="AL33" s="1093"/>
      <c r="AM33" s="1093"/>
      <c r="AN33" s="1093"/>
      <c r="AO33" s="1093"/>
      <c r="AP33" s="1093"/>
      <c r="AQ33" s="1093"/>
      <c r="AR33" s="1093"/>
      <c r="AS33" s="1093"/>
      <c r="AT33" s="1093"/>
      <c r="AU33" s="1093"/>
      <c r="AV33" s="1093"/>
      <c r="AW33" s="1093"/>
      <c r="AX33" s="1093"/>
      <c r="AY33" s="1093"/>
      <c r="AZ33" s="1093"/>
      <c r="BA33" s="1093"/>
      <c r="BB33" s="1093"/>
      <c r="BC33" s="1093"/>
      <c r="BD33" s="1093"/>
      <c r="BE33" s="1093"/>
      <c r="BF33" s="1093"/>
      <c r="BG33" s="1093"/>
      <c r="BH33" s="1093"/>
      <c r="BI33" s="1093"/>
      <c r="BJ33" s="1093"/>
      <c r="BK33" s="1093"/>
      <c r="BL33" s="1093"/>
      <c r="BM33" s="1093"/>
      <c r="BN33" s="1093"/>
      <c r="BO33" s="1093"/>
      <c r="BP33" s="1093"/>
      <c r="BQ33" s="1093"/>
      <c r="BR33" s="1093"/>
      <c r="BS33" s="1093"/>
      <c r="BT33" s="1093"/>
      <c r="BU33" s="1093"/>
      <c r="BV33" s="1093"/>
      <c r="BW33" s="1093"/>
      <c r="BX33" s="1093"/>
      <c r="BY33" s="1093"/>
      <c r="BZ33" s="1093"/>
      <c r="CA33" s="1093"/>
      <c r="CB33" s="1093"/>
      <c r="CC33" s="1093"/>
      <c r="CD33" s="1093"/>
      <c r="CE33" s="1093"/>
      <c r="CF33" s="1093"/>
      <c r="CG33" s="1093"/>
      <c r="CH33" s="1093"/>
      <c r="CI33" s="1093"/>
      <c r="CJ33" s="1093"/>
      <c r="CK33" s="1093"/>
      <c r="CL33" s="1093"/>
      <c r="CM33" s="1093"/>
      <c r="CN33" s="1093"/>
      <c r="CO33" s="1093"/>
      <c r="CP33" s="1093"/>
      <c r="CQ33" s="1093"/>
      <c r="CR33" s="1093"/>
      <c r="CS33" s="1093"/>
      <c r="CT33" s="1093"/>
      <c r="CU33" s="1093"/>
      <c r="CV33" s="1093"/>
      <c r="CW33" s="1093"/>
      <c r="CX33" s="1093"/>
      <c r="CY33" s="1093"/>
      <c r="CZ33" s="1093"/>
      <c r="DA33" s="1093"/>
      <c r="DB33" s="1093"/>
      <c r="DC33" s="1093"/>
      <c r="DD33" s="1093"/>
      <c r="DE33" s="1093"/>
      <c r="DF33" s="1093"/>
      <c r="DG33" s="1093"/>
      <c r="DH33" s="1093"/>
      <c r="DI33" s="1093"/>
      <c r="DJ33" s="1093"/>
      <c r="DK33" s="1093"/>
      <c r="DL33" s="1093"/>
      <c r="DM33" s="1093"/>
      <c r="DN33" s="1093"/>
      <c r="DO33" s="1093"/>
      <c r="DP33" s="1093"/>
    </row>
    <row r="34" spans="1:134" ht="15" customHeight="1" x14ac:dyDescent="0.15">
      <c r="A34" s="512"/>
      <c r="B34" s="512"/>
      <c r="C34" s="512"/>
      <c r="D34" s="512"/>
      <c r="E34" s="512"/>
      <c r="F34" s="512"/>
      <c r="G34" s="512"/>
      <c r="H34" s="512"/>
      <c r="I34" s="1093"/>
      <c r="J34" s="1093"/>
      <c r="K34" s="1093"/>
      <c r="L34" s="1093"/>
      <c r="M34" s="1093"/>
      <c r="N34" s="1093"/>
      <c r="O34" s="1093"/>
      <c r="P34" s="1093"/>
      <c r="Q34" s="1093"/>
      <c r="R34" s="1093"/>
      <c r="S34" s="1093"/>
      <c r="T34" s="1093"/>
      <c r="U34" s="1093"/>
      <c r="V34" s="1093"/>
      <c r="W34" s="1093"/>
      <c r="X34" s="1093"/>
      <c r="Y34" s="1093"/>
      <c r="Z34" s="1093"/>
      <c r="AA34" s="1093"/>
      <c r="AB34" s="414"/>
      <c r="AC34" s="1093"/>
      <c r="AD34" s="1093"/>
      <c r="AE34" s="1093"/>
      <c r="AF34" s="1093"/>
      <c r="AG34" s="1093"/>
      <c r="AH34" s="1093"/>
      <c r="AI34" s="1093"/>
      <c r="AJ34" s="1093"/>
      <c r="AK34" s="1093"/>
      <c r="AL34" s="1093"/>
      <c r="AM34" s="1093"/>
      <c r="AN34" s="1093"/>
      <c r="AO34" s="1093"/>
      <c r="AP34" s="1093"/>
      <c r="AQ34" s="1093"/>
      <c r="AR34" s="1093"/>
      <c r="AS34" s="1093"/>
      <c r="AT34" s="1093"/>
      <c r="AU34" s="1093"/>
      <c r="AV34" s="1093"/>
      <c r="AW34" s="1093"/>
      <c r="AX34" s="1093"/>
      <c r="AY34" s="1093"/>
      <c r="AZ34" s="1093"/>
      <c r="BA34" s="1093"/>
      <c r="BB34" s="1093"/>
      <c r="BC34" s="1093"/>
      <c r="BD34" s="1093"/>
      <c r="BE34" s="1093"/>
      <c r="BF34" s="1093"/>
      <c r="BG34" s="1093"/>
      <c r="BH34" s="1093"/>
      <c r="BI34" s="1093"/>
      <c r="BJ34" s="1093"/>
      <c r="BK34" s="1093"/>
      <c r="BL34" s="1093"/>
      <c r="BM34" s="1093"/>
      <c r="BN34" s="1093"/>
      <c r="BO34" s="1093"/>
      <c r="BP34" s="1093"/>
      <c r="BQ34" s="1093"/>
      <c r="BR34" s="1093"/>
      <c r="BS34" s="1093"/>
      <c r="BT34" s="1093"/>
      <c r="BU34" s="1093"/>
      <c r="BV34" s="1093"/>
      <c r="BW34" s="1093"/>
      <c r="BX34" s="1093"/>
      <c r="BY34" s="1093"/>
      <c r="BZ34" s="1093"/>
      <c r="CA34" s="1093"/>
      <c r="CB34" s="1093"/>
      <c r="CC34" s="1093"/>
      <c r="CD34" s="1093"/>
      <c r="CE34" s="1093"/>
      <c r="CF34" s="1093"/>
      <c r="CG34" s="1093"/>
      <c r="CH34" s="1093"/>
      <c r="CI34" s="1093"/>
      <c r="CJ34" s="1093"/>
      <c r="CK34" s="1093"/>
      <c r="CL34" s="1093"/>
      <c r="CM34" s="1093"/>
      <c r="CN34" s="1093"/>
      <c r="CO34" s="1093"/>
      <c r="CP34" s="1093"/>
      <c r="CQ34" s="1093"/>
      <c r="CR34" s="1093"/>
      <c r="CS34" s="1093"/>
      <c r="CT34" s="1093"/>
      <c r="CU34" s="1093"/>
      <c r="CV34" s="1093"/>
      <c r="CW34" s="1093"/>
      <c r="CX34" s="1093"/>
      <c r="CY34" s="1093"/>
      <c r="CZ34" s="1093"/>
      <c r="DA34" s="1093"/>
      <c r="DB34" s="1093"/>
      <c r="DC34" s="1093"/>
      <c r="DD34" s="1093"/>
      <c r="DE34" s="1093"/>
      <c r="DF34" s="1093"/>
      <c r="DG34" s="1093"/>
      <c r="DH34" s="1093"/>
      <c r="DI34" s="1093"/>
      <c r="DJ34" s="1093"/>
      <c r="DK34" s="1093"/>
      <c r="DL34" s="1093"/>
      <c r="DM34" s="1093"/>
      <c r="DN34" s="1093"/>
      <c r="DO34" s="1093"/>
      <c r="DP34" s="1093"/>
    </row>
    <row r="35" spans="1:134" ht="15" customHeight="1" x14ac:dyDescent="0.15">
      <c r="A35" s="512"/>
      <c r="B35" s="512"/>
      <c r="C35" s="512"/>
      <c r="D35" s="512"/>
      <c r="E35" s="512"/>
      <c r="F35" s="512"/>
      <c r="G35" s="512"/>
      <c r="H35" s="512"/>
      <c r="I35" s="1093"/>
      <c r="J35" s="1093"/>
      <c r="K35" s="1093"/>
      <c r="L35" s="1093"/>
      <c r="M35" s="1093"/>
      <c r="N35" s="1093"/>
      <c r="O35" s="1093"/>
      <c r="P35" s="1093"/>
      <c r="Q35" s="1093"/>
      <c r="R35" s="1093"/>
      <c r="S35" s="1093"/>
      <c r="T35" s="1093"/>
      <c r="U35" s="1093"/>
      <c r="V35" s="1093"/>
      <c r="W35" s="1093"/>
      <c r="X35" s="1093"/>
      <c r="Y35" s="1093"/>
      <c r="Z35" s="1093"/>
      <c r="AA35" s="1093"/>
      <c r="AB35" s="414"/>
      <c r="AC35" s="1093"/>
      <c r="AD35" s="1093"/>
      <c r="AE35" s="1093"/>
      <c r="AF35" s="1093"/>
      <c r="AG35" s="1093"/>
      <c r="AH35" s="1093"/>
      <c r="AI35" s="1093"/>
      <c r="AJ35" s="1093"/>
      <c r="AK35" s="1093"/>
      <c r="AL35" s="1093"/>
      <c r="AM35" s="1093"/>
      <c r="AN35" s="1093"/>
      <c r="AO35" s="1093"/>
      <c r="AP35" s="1093"/>
      <c r="AQ35" s="1093"/>
      <c r="AR35" s="1093"/>
      <c r="AS35" s="1093"/>
      <c r="AT35" s="1093"/>
      <c r="AU35" s="1093"/>
      <c r="AV35" s="1093"/>
      <c r="AW35" s="1093"/>
      <c r="AX35" s="1093"/>
      <c r="AY35" s="1093"/>
      <c r="AZ35" s="1093"/>
      <c r="BA35" s="1093"/>
      <c r="BB35" s="1093"/>
      <c r="BC35" s="1093"/>
      <c r="BD35" s="1093"/>
      <c r="BE35" s="1093"/>
      <c r="BF35" s="1093"/>
      <c r="BG35" s="1093"/>
      <c r="BH35" s="1093"/>
      <c r="BI35" s="1093"/>
      <c r="BJ35" s="1093"/>
      <c r="BK35" s="1093"/>
      <c r="BL35" s="1093"/>
      <c r="BM35" s="1093"/>
      <c r="BN35" s="1093"/>
      <c r="BO35" s="1093"/>
      <c r="BP35" s="1093"/>
      <c r="BQ35" s="1093"/>
      <c r="BR35" s="1093"/>
      <c r="BS35" s="1093"/>
      <c r="BT35" s="1093"/>
      <c r="BU35" s="1093"/>
      <c r="BV35" s="1093"/>
      <c r="BW35" s="1093"/>
      <c r="BX35" s="1093"/>
      <c r="BY35" s="1093"/>
      <c r="BZ35" s="1093"/>
      <c r="CA35" s="1093"/>
      <c r="CB35" s="1093"/>
      <c r="CC35" s="1093"/>
      <c r="CD35" s="1093"/>
      <c r="CE35" s="1093"/>
      <c r="CF35" s="1093"/>
      <c r="CG35" s="1093"/>
      <c r="CH35" s="1093"/>
      <c r="CI35" s="1093"/>
      <c r="CJ35" s="1093"/>
      <c r="CK35" s="1093"/>
      <c r="CL35" s="1093"/>
      <c r="CM35" s="1093"/>
      <c r="CN35" s="1093"/>
      <c r="CO35" s="1093"/>
      <c r="CP35" s="1093"/>
      <c r="CQ35" s="1093"/>
      <c r="CR35" s="1093"/>
      <c r="CS35" s="1093"/>
      <c r="CT35" s="1093"/>
      <c r="CU35" s="1093"/>
      <c r="CV35" s="1093"/>
      <c r="CW35" s="1093"/>
      <c r="CX35" s="1093"/>
      <c r="CY35" s="1093"/>
      <c r="CZ35" s="1093"/>
      <c r="DA35" s="1093"/>
      <c r="DB35" s="1093"/>
      <c r="DC35" s="1093"/>
      <c r="DD35" s="1093"/>
      <c r="DE35" s="1093"/>
      <c r="DF35" s="1093"/>
      <c r="DG35" s="1093"/>
      <c r="DH35" s="1093"/>
      <c r="DI35" s="1093"/>
      <c r="DJ35" s="1093"/>
      <c r="DK35" s="1093"/>
      <c r="DL35" s="1093"/>
      <c r="DM35" s="1093"/>
      <c r="DN35" s="1093"/>
      <c r="DO35" s="1093"/>
      <c r="DP35" s="1093"/>
    </row>
    <row r="36" spans="1:134" ht="15" customHeight="1" x14ac:dyDescent="0.15">
      <c r="A36" s="512"/>
      <c r="B36" s="512"/>
      <c r="C36" s="512"/>
      <c r="D36" s="512"/>
      <c r="E36" s="512"/>
      <c r="F36" s="512"/>
      <c r="G36" s="512"/>
      <c r="H36" s="512"/>
      <c r="I36" s="1093"/>
      <c r="J36" s="1093"/>
      <c r="K36" s="507"/>
      <c r="L36" s="507"/>
      <c r="M36" s="507"/>
      <c r="N36" s="507"/>
      <c r="O36" s="507"/>
      <c r="P36" s="507"/>
      <c r="Q36" s="507"/>
      <c r="R36" s="507"/>
      <c r="S36" s="507"/>
      <c r="T36" s="507"/>
      <c r="U36" s="507"/>
      <c r="V36" s="507"/>
      <c r="W36" s="507"/>
      <c r="X36" s="507"/>
      <c r="Y36" s="507"/>
      <c r="Z36" s="507"/>
      <c r="AA36" s="507"/>
      <c r="AB36" s="414"/>
      <c r="AC36" s="507"/>
      <c r="AD36" s="507"/>
      <c r="AE36" s="507"/>
      <c r="AF36" s="507"/>
      <c r="AG36" s="507"/>
      <c r="AH36" s="507"/>
      <c r="AI36" s="507"/>
      <c r="AJ36" s="507"/>
      <c r="AK36" s="507"/>
      <c r="AL36" s="507"/>
      <c r="AM36" s="507"/>
      <c r="AN36" s="507"/>
      <c r="AO36" s="507"/>
      <c r="AP36" s="507"/>
      <c r="AQ36" s="507"/>
      <c r="AR36" s="507"/>
      <c r="AS36" s="507"/>
      <c r="AT36" s="507"/>
      <c r="AU36" s="507"/>
      <c r="AV36" s="507"/>
      <c r="AW36" s="507"/>
      <c r="AX36" s="507"/>
      <c r="AY36" s="507"/>
      <c r="AZ36" s="507"/>
      <c r="BA36" s="507"/>
      <c r="BB36" s="507"/>
      <c r="BC36" s="507"/>
      <c r="BD36" s="507"/>
      <c r="BE36" s="507"/>
      <c r="BF36" s="507"/>
      <c r="BG36" s="507"/>
      <c r="BH36" s="507"/>
      <c r="BI36" s="507"/>
      <c r="BJ36" s="507"/>
      <c r="BK36" s="507"/>
      <c r="BL36" s="507"/>
      <c r="BM36" s="507"/>
      <c r="BN36" s="507"/>
      <c r="BO36" s="507"/>
      <c r="BP36" s="1093"/>
      <c r="BQ36" s="1093"/>
      <c r="BR36" s="1093"/>
      <c r="BS36" s="1093"/>
      <c r="BT36" s="1093"/>
      <c r="BU36" s="1093"/>
      <c r="BV36" s="1093"/>
      <c r="BW36" s="1093"/>
      <c r="BX36" s="1093"/>
      <c r="BY36" s="1093"/>
      <c r="BZ36" s="1093"/>
      <c r="CA36" s="1093"/>
      <c r="CB36" s="1093"/>
      <c r="CC36" s="1093"/>
      <c r="CD36" s="1093"/>
      <c r="CE36" s="1093"/>
      <c r="CF36" s="1093"/>
      <c r="CG36" s="1093"/>
      <c r="CH36" s="1093"/>
      <c r="CI36" s="1093"/>
      <c r="CJ36" s="1093"/>
      <c r="CK36" s="1093"/>
      <c r="CL36" s="1093"/>
      <c r="CM36" s="1093"/>
      <c r="CN36" s="1093"/>
      <c r="CO36" s="1093"/>
      <c r="CP36" s="1093"/>
      <c r="CQ36" s="1093"/>
      <c r="CR36" s="1093"/>
      <c r="CS36" s="1093"/>
      <c r="CT36" s="1093"/>
      <c r="CU36" s="1093"/>
      <c r="CV36" s="1093"/>
      <c r="CW36" s="1093"/>
      <c r="CX36" s="1093"/>
      <c r="CY36" s="1093"/>
      <c r="CZ36" s="1093"/>
      <c r="DA36" s="1093"/>
      <c r="DB36" s="1093"/>
      <c r="DC36" s="1093"/>
      <c r="DD36" s="1093"/>
      <c r="DE36" s="1093"/>
      <c r="DF36" s="1093"/>
      <c r="DG36" s="1093"/>
      <c r="DH36" s="1093"/>
      <c r="DI36" s="1093"/>
      <c r="DJ36" s="1093"/>
      <c r="DK36" s="1093"/>
      <c r="DL36" s="1093"/>
      <c r="DM36" s="1093"/>
      <c r="DN36" s="1093"/>
      <c r="DO36" s="1093"/>
      <c r="DP36" s="1093"/>
    </row>
    <row r="37" spans="1:134" ht="15" customHeight="1" x14ac:dyDescent="0.15">
      <c r="A37" s="1093"/>
      <c r="B37" s="1093"/>
      <c r="C37" s="1093"/>
      <c r="D37" s="1093"/>
      <c r="E37" s="1093"/>
      <c r="F37" s="1093"/>
      <c r="G37" s="1093"/>
      <c r="H37" s="1093"/>
      <c r="I37" s="1093"/>
      <c r="J37" s="1093"/>
      <c r="K37" s="507"/>
      <c r="L37" s="507"/>
      <c r="M37" s="507"/>
      <c r="N37" s="507"/>
      <c r="O37" s="507"/>
      <c r="P37" s="507"/>
      <c r="Q37" s="507"/>
      <c r="R37" s="507"/>
      <c r="S37" s="507"/>
      <c r="T37" s="507"/>
      <c r="U37" s="507"/>
      <c r="V37" s="507"/>
      <c r="W37" s="507"/>
      <c r="X37" s="507"/>
      <c r="Y37" s="507"/>
      <c r="Z37" s="507"/>
      <c r="AA37" s="507"/>
      <c r="AB37" s="414"/>
      <c r="AC37" s="408"/>
      <c r="AD37" s="408"/>
      <c r="AE37" s="408"/>
      <c r="AF37" s="408"/>
      <c r="AG37" s="408"/>
      <c r="AH37" s="408"/>
      <c r="AI37" s="408"/>
      <c r="AJ37" s="507"/>
      <c r="AK37" s="507"/>
      <c r="AL37" s="507"/>
      <c r="AM37" s="507"/>
      <c r="AN37" s="507"/>
      <c r="AO37" s="507"/>
      <c r="AP37" s="507"/>
      <c r="AQ37" s="507"/>
      <c r="AR37" s="408"/>
      <c r="AS37" s="408"/>
      <c r="AT37" s="408"/>
      <c r="AU37" s="408"/>
      <c r="AV37" s="408"/>
      <c r="AW37" s="408"/>
      <c r="AX37" s="408"/>
      <c r="AY37" s="408"/>
      <c r="AZ37" s="507"/>
      <c r="BA37" s="507"/>
      <c r="BB37" s="507"/>
      <c r="BC37" s="507"/>
      <c r="BD37" s="507"/>
      <c r="BE37" s="507"/>
      <c r="BF37" s="507"/>
      <c r="BG37" s="507"/>
      <c r="BH37" s="408"/>
      <c r="BI37" s="408"/>
      <c r="BJ37" s="408"/>
      <c r="BK37" s="408"/>
      <c r="BL37" s="408"/>
      <c r="BM37" s="408"/>
      <c r="BN37" s="408"/>
      <c r="BO37" s="408"/>
      <c r="BP37" s="1093"/>
      <c r="BQ37" s="1093"/>
      <c r="BR37" s="1093"/>
      <c r="BS37" s="1093"/>
      <c r="BT37" s="1093"/>
      <c r="BU37" s="1093"/>
      <c r="BV37" s="1093"/>
      <c r="BW37" s="1093"/>
      <c r="BX37" s="1093"/>
      <c r="BY37" s="1093"/>
      <c r="BZ37" s="1093"/>
      <c r="CA37" s="1093"/>
      <c r="CB37" s="1093"/>
      <c r="CC37" s="1093"/>
      <c r="CD37" s="1093"/>
      <c r="CE37" s="1093"/>
      <c r="CF37" s="1093"/>
      <c r="CG37" s="1093"/>
      <c r="CH37" s="1093"/>
      <c r="CI37" s="1093"/>
      <c r="CJ37" s="1093"/>
      <c r="CK37" s="1093"/>
      <c r="CL37" s="1093"/>
      <c r="CM37" s="1093"/>
      <c r="CN37" s="1093"/>
      <c r="CO37" s="1093"/>
      <c r="CP37" s="1093"/>
      <c r="CQ37" s="1093"/>
      <c r="CR37" s="1093"/>
      <c r="CS37" s="1093"/>
      <c r="CT37" s="1093"/>
      <c r="CU37" s="1093"/>
      <c r="CV37" s="1093"/>
      <c r="CW37" s="1093"/>
      <c r="CX37" s="1093"/>
      <c r="CY37" s="1093"/>
      <c r="CZ37" s="1093"/>
    </row>
    <row r="38" spans="1:134" ht="15" customHeight="1" x14ac:dyDescent="0.15">
      <c r="A38" s="1093"/>
      <c r="B38" s="1093"/>
      <c r="C38" s="1093"/>
      <c r="D38" s="1093"/>
      <c r="E38" s="1093"/>
      <c r="F38" s="1093"/>
      <c r="G38" s="1093"/>
      <c r="H38" s="1093"/>
      <c r="I38" s="1093"/>
      <c r="J38" s="1093"/>
      <c r="K38" s="521"/>
      <c r="L38" s="521"/>
      <c r="M38" s="521"/>
      <c r="N38" s="521"/>
      <c r="O38" s="521"/>
      <c r="P38" s="521"/>
      <c r="Q38" s="521"/>
      <c r="R38" s="521"/>
      <c r="S38" s="521"/>
      <c r="T38" s="523"/>
      <c r="U38" s="523"/>
      <c r="V38" s="523"/>
      <c r="W38" s="523"/>
      <c r="X38" s="523"/>
      <c r="Y38" s="523"/>
      <c r="Z38" s="523"/>
      <c r="AA38" s="523"/>
      <c r="AB38" s="414"/>
      <c r="AC38" s="523"/>
      <c r="AD38" s="523"/>
      <c r="AE38" s="523"/>
      <c r="AF38" s="523"/>
      <c r="AG38" s="523"/>
      <c r="AH38" s="523"/>
      <c r="AI38" s="523"/>
      <c r="AJ38" s="523"/>
      <c r="AK38" s="523"/>
      <c r="AL38" s="523"/>
      <c r="AM38" s="523"/>
      <c r="AN38" s="523"/>
      <c r="AO38" s="523"/>
      <c r="AP38" s="523"/>
      <c r="AQ38" s="523"/>
      <c r="AR38" s="523"/>
      <c r="AS38" s="523"/>
      <c r="AT38" s="523"/>
      <c r="AU38" s="523"/>
      <c r="AV38" s="523"/>
      <c r="AW38" s="523"/>
      <c r="AX38" s="523"/>
      <c r="AY38" s="523"/>
      <c r="AZ38" s="523"/>
      <c r="BA38" s="523"/>
      <c r="BB38" s="523"/>
      <c r="BC38" s="523"/>
      <c r="BD38" s="523"/>
      <c r="BE38" s="523"/>
      <c r="BF38" s="523"/>
      <c r="BG38" s="523"/>
      <c r="BH38" s="523"/>
      <c r="BI38" s="523"/>
      <c r="BJ38" s="523"/>
      <c r="BK38" s="523"/>
      <c r="BL38" s="523"/>
      <c r="BM38" s="523"/>
      <c r="BN38" s="523"/>
      <c r="BO38" s="523"/>
      <c r="BP38" s="1093"/>
      <c r="BQ38" s="1093"/>
      <c r="BR38" s="1093"/>
      <c r="BS38" s="1093"/>
      <c r="BT38" s="1093"/>
      <c r="BU38" s="1093"/>
      <c r="BV38" s="1093"/>
      <c r="BW38" s="1093"/>
      <c r="BX38" s="1093"/>
      <c r="BY38" s="1093"/>
      <c r="BZ38" s="1093"/>
      <c r="CA38" s="1093"/>
      <c r="CB38" s="1093"/>
      <c r="CC38" s="1093"/>
      <c r="CD38" s="1093"/>
      <c r="CE38" s="1093"/>
      <c r="CF38" s="1093"/>
      <c r="CG38" s="1093"/>
      <c r="CH38" s="1093"/>
      <c r="CI38" s="1093"/>
      <c r="CJ38" s="1093"/>
      <c r="CK38" s="1093"/>
      <c r="CL38" s="1093"/>
      <c r="CM38" s="1093"/>
      <c r="CN38" s="1093"/>
      <c r="CO38" s="1093"/>
      <c r="CP38" s="1093"/>
      <c r="CQ38" s="1093"/>
      <c r="CR38" s="1093"/>
      <c r="CS38" s="1093"/>
      <c r="CT38" s="1093"/>
      <c r="CU38" s="1093"/>
      <c r="CV38" s="1093"/>
      <c r="CW38" s="1093"/>
      <c r="CX38" s="1093"/>
      <c r="CY38" s="1093"/>
      <c r="CZ38" s="1093"/>
    </row>
    <row r="39" spans="1:134" ht="15" customHeight="1" x14ac:dyDescent="0.15">
      <c r="A39" s="1093"/>
      <c r="B39" s="1093"/>
      <c r="C39" s="1093"/>
      <c r="D39" s="1093"/>
      <c r="E39" s="1093"/>
      <c r="F39" s="1093"/>
      <c r="G39" s="1093"/>
      <c r="H39" s="1093"/>
      <c r="I39" s="1093"/>
      <c r="J39" s="1093"/>
      <c r="K39" s="521"/>
      <c r="L39" s="521"/>
      <c r="M39" s="521"/>
      <c r="N39" s="521"/>
      <c r="O39" s="521"/>
      <c r="P39" s="521"/>
      <c r="Q39" s="521"/>
      <c r="R39" s="521"/>
      <c r="S39" s="521"/>
      <c r="T39" s="523"/>
      <c r="U39" s="523"/>
      <c r="V39" s="523"/>
      <c r="W39" s="523"/>
      <c r="X39" s="523"/>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523"/>
      <c r="AV39" s="523"/>
      <c r="AW39" s="523"/>
      <c r="AX39" s="523"/>
      <c r="AY39" s="523"/>
      <c r="AZ39" s="523"/>
      <c r="BA39" s="523"/>
      <c r="BB39" s="523"/>
      <c r="BC39" s="523"/>
      <c r="BD39" s="523"/>
      <c r="BE39" s="523"/>
      <c r="BF39" s="523"/>
      <c r="BG39" s="523"/>
      <c r="BH39" s="523"/>
      <c r="BI39" s="523"/>
      <c r="BJ39" s="523"/>
      <c r="BK39" s="523"/>
      <c r="BL39" s="523"/>
      <c r="BM39" s="523"/>
      <c r="BN39" s="523"/>
      <c r="BO39" s="523"/>
      <c r="BP39" s="1093"/>
      <c r="BQ39" s="1093"/>
      <c r="BR39" s="1093"/>
      <c r="BS39" s="1093"/>
      <c r="BT39" s="1093"/>
      <c r="BU39" s="1093"/>
      <c r="BV39" s="1093"/>
      <c r="BW39" s="1093"/>
      <c r="BX39" s="1093"/>
      <c r="BY39" s="1093"/>
      <c r="BZ39" s="1093"/>
      <c r="CA39" s="1093"/>
      <c r="CB39" s="1093"/>
      <c r="CC39" s="1093"/>
      <c r="CD39" s="1093"/>
      <c r="CE39" s="1093"/>
      <c r="CF39" s="1093"/>
      <c r="CG39" s="1093"/>
      <c r="CH39" s="1093"/>
      <c r="CI39" s="1093"/>
      <c r="CJ39" s="1093"/>
      <c r="CK39" s="1093"/>
      <c r="CL39" s="1093"/>
      <c r="CM39" s="1093"/>
      <c r="CN39" s="1093"/>
      <c r="CO39" s="1093"/>
      <c r="CP39" s="1093"/>
      <c r="CQ39" s="1093"/>
      <c r="CR39" s="1093"/>
      <c r="CS39" s="1093"/>
      <c r="CT39" s="1093"/>
      <c r="CU39" s="1093"/>
      <c r="CV39" s="1093"/>
      <c r="CW39" s="1093"/>
      <c r="CX39" s="1093"/>
      <c r="CY39" s="1093"/>
      <c r="CZ39" s="1093"/>
    </row>
    <row r="40" spans="1:134" ht="15" customHeight="1" x14ac:dyDescent="0.15">
      <c r="A40" s="1093"/>
      <c r="B40" s="1093"/>
      <c r="C40" s="1093"/>
      <c r="D40" s="1093"/>
      <c r="E40" s="1093"/>
      <c r="F40" s="1093"/>
      <c r="G40" s="1093"/>
      <c r="H40" s="1093"/>
      <c r="I40" s="1093"/>
      <c r="J40" s="1093"/>
      <c r="K40" s="523"/>
      <c r="L40" s="523"/>
      <c r="M40" s="523"/>
      <c r="N40" s="523"/>
      <c r="O40" s="523"/>
      <c r="P40" s="523"/>
      <c r="Q40" s="523"/>
      <c r="R40" s="523"/>
      <c r="S40" s="523"/>
      <c r="T40" s="523"/>
      <c r="U40" s="523"/>
      <c r="V40" s="523"/>
      <c r="W40" s="523"/>
      <c r="X40" s="523"/>
      <c r="Y40" s="523"/>
      <c r="Z40" s="523"/>
      <c r="AA40" s="523"/>
      <c r="AB40" s="523"/>
      <c r="AC40" s="523"/>
      <c r="AD40" s="523"/>
      <c r="AE40" s="523"/>
      <c r="AF40" s="523"/>
      <c r="AG40" s="523"/>
      <c r="AH40" s="523"/>
      <c r="AI40" s="523"/>
      <c r="AJ40" s="523"/>
      <c r="AK40" s="523"/>
      <c r="AL40" s="523"/>
      <c r="AM40" s="523"/>
      <c r="AN40" s="523"/>
      <c r="AO40" s="523"/>
      <c r="AP40" s="523"/>
      <c r="AQ40" s="523"/>
      <c r="AR40" s="523"/>
      <c r="AS40" s="523"/>
      <c r="AT40" s="523"/>
      <c r="AU40" s="523"/>
      <c r="AV40" s="523"/>
      <c r="AW40" s="523"/>
      <c r="AX40" s="523"/>
      <c r="AY40" s="523"/>
      <c r="AZ40" s="523"/>
      <c r="BA40" s="523"/>
      <c r="BB40" s="523"/>
      <c r="BC40" s="523"/>
      <c r="BD40" s="523"/>
      <c r="BE40" s="523"/>
      <c r="BF40" s="523"/>
      <c r="BG40" s="523"/>
      <c r="BH40" s="523"/>
      <c r="BI40" s="523"/>
      <c r="BJ40" s="523"/>
      <c r="BK40" s="523"/>
      <c r="BL40" s="523"/>
      <c r="BM40" s="523"/>
      <c r="BN40" s="523"/>
      <c r="BO40" s="523"/>
      <c r="BP40" s="1093"/>
      <c r="BQ40" s="1093"/>
      <c r="BR40" s="1093"/>
      <c r="BS40" s="1093"/>
      <c r="BT40" s="1093"/>
      <c r="BU40" s="1093"/>
      <c r="BV40" s="1093"/>
      <c r="BW40" s="1093"/>
      <c r="BX40" s="1093"/>
      <c r="BY40" s="1093"/>
      <c r="BZ40" s="1093"/>
      <c r="CA40" s="1093"/>
      <c r="CB40" s="1093"/>
      <c r="CC40" s="1093"/>
      <c r="CD40" s="1093"/>
      <c r="CE40" s="1093"/>
      <c r="CF40" s="1093"/>
      <c r="CG40" s="1093"/>
      <c r="CH40" s="1093"/>
      <c r="CI40" s="1093"/>
      <c r="CJ40" s="1093"/>
      <c r="CK40" s="1093"/>
      <c r="CL40" s="1093"/>
      <c r="CM40" s="1093"/>
      <c r="CN40" s="1093"/>
      <c r="CO40" s="1093"/>
      <c r="CP40" s="1093"/>
      <c r="CQ40" s="1093"/>
      <c r="CR40" s="1093"/>
      <c r="CS40" s="1093"/>
      <c r="CT40" s="1093"/>
      <c r="CU40" s="1093"/>
      <c r="CV40" s="1093"/>
      <c r="CW40" s="1093"/>
      <c r="CX40" s="1093"/>
      <c r="CY40" s="1093"/>
      <c r="CZ40" s="1093"/>
    </row>
    <row r="41" spans="1:134" ht="15" customHeight="1" x14ac:dyDescent="0.15">
      <c r="A41" s="1093"/>
      <c r="B41" s="1093"/>
      <c r="C41" s="1093"/>
      <c r="D41" s="1093"/>
      <c r="E41" s="1093"/>
      <c r="F41" s="1093"/>
      <c r="G41" s="1093"/>
      <c r="H41" s="1093"/>
      <c r="I41" s="1093"/>
      <c r="J41" s="1093"/>
      <c r="K41" s="304"/>
      <c r="L41" s="304"/>
      <c r="M41" s="304"/>
      <c r="N41" s="304"/>
      <c r="O41" s="304"/>
      <c r="P41" s="304"/>
      <c r="Q41" s="304"/>
      <c r="R41" s="304"/>
      <c r="S41" s="304"/>
      <c r="T41" s="304"/>
      <c r="U41" s="304"/>
      <c r="V41" s="304"/>
      <c r="W41" s="304"/>
      <c r="X41" s="304"/>
      <c r="Y41" s="521"/>
      <c r="Z41" s="521"/>
      <c r="AA41" s="521"/>
      <c r="AB41" s="521"/>
      <c r="AC41" s="521"/>
      <c r="AD41" s="521"/>
      <c r="AE41" s="521"/>
      <c r="AF41" s="521"/>
      <c r="AG41" s="521"/>
      <c r="AH41" s="521"/>
      <c r="AI41" s="521"/>
      <c r="AJ41" s="521"/>
      <c r="AK41" s="521"/>
      <c r="AL41" s="521"/>
      <c r="AM41" s="521"/>
      <c r="AN41" s="521"/>
      <c r="AO41" s="524"/>
      <c r="AP41" s="524"/>
      <c r="AQ41" s="524"/>
      <c r="AR41" s="524"/>
      <c r="AS41" s="524"/>
      <c r="AT41" s="524"/>
      <c r="AU41" s="524"/>
      <c r="AV41" s="524"/>
      <c r="AW41" s="524"/>
      <c r="AX41" s="524"/>
      <c r="AY41" s="524"/>
      <c r="AZ41" s="524"/>
      <c r="BA41" s="524"/>
      <c r="BB41" s="524"/>
      <c r="BC41" s="524"/>
      <c r="BD41" s="521"/>
      <c r="BE41" s="521"/>
      <c r="BF41" s="521"/>
      <c r="BG41" s="521"/>
      <c r="BH41" s="521"/>
      <c r="BI41" s="521"/>
      <c r="BJ41" s="521"/>
      <c r="BK41" s="521"/>
      <c r="BL41" s="523"/>
      <c r="BM41" s="523"/>
      <c r="BN41" s="523"/>
      <c r="BO41" s="523"/>
      <c r="BP41" s="523"/>
      <c r="BQ41" s="523"/>
      <c r="BR41" s="523"/>
      <c r="BS41" s="523"/>
      <c r="BT41" s="523"/>
      <c r="BU41" s="523"/>
      <c r="BV41" s="523"/>
      <c r="BW41" s="523"/>
      <c r="BX41" s="523"/>
      <c r="BY41" s="523"/>
      <c r="BZ41" s="523"/>
      <c r="CA41" s="523"/>
      <c r="CB41" s="1093"/>
      <c r="CC41" s="1093"/>
      <c r="CD41" s="1093"/>
      <c r="CE41" s="1093"/>
      <c r="CF41" s="1093"/>
      <c r="CG41" s="1093"/>
      <c r="CH41" s="1093"/>
      <c r="CI41" s="1093"/>
      <c r="CJ41" s="1093"/>
      <c r="CK41" s="1093"/>
      <c r="CL41" s="1093"/>
      <c r="CM41" s="1093"/>
      <c r="CN41" s="1093"/>
      <c r="CO41" s="1093"/>
      <c r="CP41" s="1093"/>
      <c r="CQ41" s="1093"/>
      <c r="CR41" s="1093"/>
      <c r="CS41" s="1093"/>
      <c r="CT41" s="1093"/>
      <c r="CU41" s="1093"/>
      <c r="CV41" s="1093"/>
      <c r="CW41" s="1093"/>
      <c r="CX41" s="1093"/>
      <c r="CY41" s="1093"/>
      <c r="CZ41" s="1093"/>
      <c r="DA41" s="1093"/>
      <c r="DB41" s="1093"/>
      <c r="DC41" s="1093"/>
      <c r="DD41" s="1093"/>
      <c r="DE41" s="1093"/>
      <c r="DF41" s="1093"/>
      <c r="DG41" s="1093"/>
      <c r="DH41" s="1093"/>
      <c r="DI41" s="1093"/>
      <c r="DJ41" s="1093"/>
      <c r="DK41" s="1093"/>
      <c r="DL41" s="1093"/>
    </row>
    <row r="42" spans="1:134" ht="15" customHeight="1" x14ac:dyDescent="0.15">
      <c r="A42" s="1093"/>
      <c r="B42" s="1093"/>
      <c r="C42" s="1093"/>
      <c r="D42" s="1093"/>
      <c r="E42" s="1093"/>
      <c r="F42" s="1093"/>
      <c r="G42" s="1093"/>
      <c r="H42" s="1093"/>
      <c r="I42" s="1093"/>
      <c r="J42" s="1093"/>
      <c r="K42" s="507"/>
      <c r="L42" s="507"/>
      <c r="M42" s="507"/>
      <c r="N42" s="507"/>
      <c r="O42" s="507"/>
      <c r="P42" s="507"/>
      <c r="Q42" s="507"/>
      <c r="R42" s="507"/>
      <c r="S42" s="507"/>
      <c r="T42" s="507"/>
      <c r="U42" s="507"/>
      <c r="V42" s="507"/>
      <c r="W42" s="507"/>
      <c r="X42" s="507"/>
      <c r="Y42" s="521"/>
      <c r="Z42" s="521"/>
      <c r="AA42" s="521"/>
      <c r="AB42" s="521"/>
      <c r="AC42" s="521"/>
      <c r="AD42" s="521"/>
      <c r="AE42" s="521"/>
      <c r="AF42" s="521"/>
      <c r="AG42" s="521"/>
      <c r="AH42" s="521"/>
      <c r="AI42" s="521"/>
      <c r="AJ42" s="521"/>
      <c r="AK42" s="524"/>
      <c r="AL42" s="524"/>
      <c r="AM42" s="524"/>
      <c r="AN42" s="524"/>
      <c r="AO42" s="524"/>
      <c r="AP42" s="524"/>
      <c r="AQ42" s="524"/>
      <c r="AR42" s="524"/>
      <c r="AS42" s="524"/>
      <c r="AT42" s="524"/>
      <c r="AU42" s="524"/>
      <c r="AV42" s="524"/>
      <c r="AW42" s="524"/>
      <c r="AX42" s="524"/>
      <c r="AY42" s="524"/>
      <c r="AZ42" s="521"/>
      <c r="BA42" s="521"/>
      <c r="BB42" s="521"/>
      <c r="BC42" s="521"/>
      <c r="BD42" s="521"/>
      <c r="BE42" s="521"/>
      <c r="BF42" s="521"/>
      <c r="BG42" s="521"/>
      <c r="BH42" s="523"/>
      <c r="BI42" s="523"/>
      <c r="BJ42" s="523"/>
      <c r="BK42" s="523"/>
      <c r="BL42" s="523"/>
      <c r="BM42" s="523"/>
      <c r="BN42" s="523"/>
      <c r="BO42" s="523"/>
      <c r="BP42" s="523"/>
      <c r="BQ42" s="523"/>
      <c r="BR42" s="523"/>
      <c r="BS42" s="523"/>
      <c r="BT42" s="523"/>
      <c r="BU42" s="523"/>
      <c r="BV42" s="523"/>
      <c r="BW42" s="523"/>
      <c r="BX42" s="1093"/>
      <c r="BY42" s="1093"/>
      <c r="BZ42" s="1093"/>
      <c r="CA42" s="1093"/>
      <c r="CB42" s="1093"/>
      <c r="CC42" s="1093"/>
      <c r="CD42" s="1093"/>
      <c r="CE42" s="1093"/>
      <c r="CF42" s="1093"/>
      <c r="CG42" s="1093"/>
      <c r="CH42" s="1093"/>
      <c r="CI42" s="1093"/>
      <c r="CJ42" s="1093"/>
      <c r="CK42" s="1093"/>
      <c r="CL42" s="1093"/>
      <c r="CM42" s="1093"/>
      <c r="CN42" s="1093"/>
      <c r="CO42" s="1093"/>
      <c r="CP42" s="1093"/>
      <c r="CQ42" s="1093"/>
      <c r="CR42" s="1093"/>
      <c r="CS42" s="1093"/>
      <c r="CT42" s="1093"/>
      <c r="CU42" s="1093"/>
      <c r="CV42" s="1093"/>
      <c r="CW42" s="1093"/>
      <c r="CX42" s="1093"/>
      <c r="CY42" s="1093"/>
      <c r="CZ42" s="1093"/>
      <c r="DA42" s="1093"/>
      <c r="DB42" s="1093"/>
      <c r="DC42" s="1093"/>
      <c r="DD42" s="1093"/>
      <c r="DE42" s="1093"/>
      <c r="DF42" s="1093"/>
      <c r="DG42" s="1093"/>
      <c r="DH42" s="1093"/>
    </row>
    <row r="43" spans="1:134" ht="15" customHeight="1" x14ac:dyDescent="0.15">
      <c r="A43" s="1093"/>
      <c r="B43" s="1093"/>
      <c r="C43" s="1093"/>
      <c r="D43" s="1093"/>
      <c r="E43" s="1093"/>
      <c r="F43" s="1093"/>
      <c r="G43" s="1093"/>
      <c r="H43" s="1093"/>
      <c r="I43" s="1093"/>
      <c r="J43" s="1093"/>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7"/>
      <c r="AI43" s="507"/>
      <c r="AJ43" s="507"/>
      <c r="AK43" s="507"/>
      <c r="AL43" s="507"/>
      <c r="AM43" s="507"/>
      <c r="AN43" s="507"/>
      <c r="AO43" s="507"/>
      <c r="AP43" s="507"/>
      <c r="AQ43" s="507"/>
      <c r="AR43" s="507"/>
      <c r="AS43" s="507"/>
      <c r="AT43" s="507"/>
      <c r="AU43" s="507"/>
      <c r="AV43" s="507"/>
      <c r="AW43" s="507"/>
      <c r="AX43" s="507"/>
      <c r="AY43" s="507"/>
      <c r="AZ43" s="507"/>
      <c r="BA43" s="507"/>
      <c r="BB43" s="507"/>
      <c r="BC43" s="507"/>
      <c r="BD43" s="507"/>
      <c r="BE43" s="507"/>
      <c r="BF43" s="507"/>
      <c r="BG43" s="507"/>
      <c r="BH43" s="507"/>
      <c r="BI43" s="507"/>
      <c r="BJ43" s="507"/>
      <c r="BK43" s="507"/>
      <c r="BL43" s="507"/>
      <c r="BM43" s="507"/>
      <c r="BN43" s="507"/>
      <c r="BO43" s="507"/>
      <c r="BP43" s="507"/>
      <c r="BQ43" s="507"/>
      <c r="BR43" s="507"/>
      <c r="BS43" s="507"/>
      <c r="BT43" s="507"/>
      <c r="BU43" s="507"/>
      <c r="BV43" s="507"/>
      <c r="BW43" s="507"/>
      <c r="BX43" s="1093"/>
      <c r="BY43" s="1093"/>
      <c r="BZ43" s="1093"/>
      <c r="CA43" s="1093"/>
      <c r="CB43" s="1093"/>
      <c r="CC43" s="1093"/>
      <c r="CD43" s="1093"/>
      <c r="CE43" s="1093"/>
      <c r="CF43" s="1093"/>
      <c r="CG43" s="1093"/>
      <c r="CH43" s="1093"/>
      <c r="CI43" s="1093"/>
      <c r="CJ43" s="1093"/>
      <c r="CK43" s="1093"/>
      <c r="CL43" s="1093"/>
      <c r="CM43" s="1093"/>
      <c r="CN43" s="1093"/>
      <c r="CO43" s="1093"/>
      <c r="CP43" s="1093"/>
      <c r="CQ43" s="1093"/>
      <c r="CR43" s="1093"/>
      <c r="CS43" s="1093"/>
      <c r="CT43" s="1093"/>
      <c r="CU43" s="1093"/>
      <c r="CV43" s="1093"/>
      <c r="CW43" s="1093"/>
      <c r="CX43" s="1093"/>
      <c r="CY43" s="1093"/>
      <c r="CZ43" s="1093"/>
      <c r="DA43" s="1093"/>
      <c r="DB43" s="1093"/>
      <c r="DC43" s="1093"/>
      <c r="DD43" s="1093"/>
      <c r="DE43" s="1093"/>
      <c r="DF43" s="1093"/>
      <c r="DG43" s="1093"/>
      <c r="DH43" s="1093"/>
    </row>
    <row r="44" spans="1:134" ht="15" customHeight="1" x14ac:dyDescent="0.15">
      <c r="A44" s="1093"/>
      <c r="B44" s="1093"/>
      <c r="C44" s="1093"/>
      <c r="D44" s="1093"/>
      <c r="E44" s="1093"/>
      <c r="F44" s="1093"/>
      <c r="G44" s="1093"/>
      <c r="H44" s="1093"/>
      <c r="I44" s="1093"/>
      <c r="J44" s="1093"/>
      <c r="K44" s="521"/>
      <c r="L44" s="521"/>
      <c r="M44" s="521"/>
      <c r="N44" s="521"/>
      <c r="O44" s="521"/>
      <c r="P44" s="521"/>
      <c r="Q44" s="521"/>
      <c r="R44" s="521"/>
      <c r="S44" s="521"/>
      <c r="T44" s="521"/>
      <c r="U44" s="521"/>
      <c r="V44" s="521"/>
      <c r="W44" s="521"/>
      <c r="X44" s="521"/>
      <c r="Y44" s="507"/>
      <c r="Z44" s="507"/>
      <c r="AA44" s="507"/>
      <c r="AB44" s="507"/>
      <c r="AC44" s="507"/>
      <c r="AD44" s="507"/>
      <c r="AE44" s="507"/>
      <c r="AF44" s="507"/>
      <c r="AG44" s="507"/>
      <c r="AH44" s="507"/>
      <c r="AI44" s="507"/>
      <c r="AJ44" s="507"/>
      <c r="AK44" s="507"/>
      <c r="AL44" s="507"/>
      <c r="AM44" s="507"/>
      <c r="AN44" s="507"/>
      <c r="AO44" s="507"/>
      <c r="AP44" s="507"/>
      <c r="AQ44" s="507"/>
      <c r="AR44" s="507"/>
      <c r="AS44" s="507"/>
      <c r="AT44" s="507"/>
      <c r="AU44" s="507"/>
      <c r="AV44" s="507"/>
      <c r="AW44" s="507"/>
      <c r="AX44" s="507"/>
      <c r="AY44" s="507"/>
      <c r="AZ44" s="507"/>
      <c r="BA44" s="507"/>
      <c r="BB44" s="507"/>
      <c r="BC44" s="507"/>
      <c r="BD44" s="507"/>
      <c r="BE44" s="507"/>
      <c r="BF44" s="507"/>
      <c r="BG44" s="507"/>
      <c r="BH44" s="507"/>
      <c r="BI44" s="507"/>
      <c r="BJ44" s="507"/>
      <c r="BK44" s="507"/>
      <c r="BL44" s="507"/>
      <c r="BM44" s="507"/>
      <c r="BN44" s="507"/>
      <c r="BO44" s="507"/>
      <c r="BP44" s="507"/>
      <c r="BQ44" s="507"/>
      <c r="BR44" s="507"/>
      <c r="BS44" s="507"/>
      <c r="BT44" s="507"/>
      <c r="BU44" s="507"/>
      <c r="BV44" s="507"/>
      <c r="BW44" s="507"/>
      <c r="BX44" s="1093"/>
      <c r="BY44" s="1093"/>
      <c r="BZ44" s="1093"/>
      <c r="CA44" s="1093"/>
      <c r="CB44" s="1093"/>
      <c r="CC44" s="1093"/>
      <c r="CD44" s="1093"/>
      <c r="CE44" s="1093"/>
      <c r="CF44" s="1093"/>
      <c r="CG44" s="1093"/>
      <c r="CH44" s="1093"/>
      <c r="CI44" s="1093"/>
      <c r="CJ44" s="1093"/>
      <c r="CK44" s="1093"/>
      <c r="CL44" s="1093"/>
      <c r="CM44" s="1093"/>
      <c r="CN44" s="1093"/>
      <c r="CO44" s="1093"/>
      <c r="CP44" s="1093"/>
      <c r="CQ44" s="1093"/>
      <c r="CR44" s="1093"/>
      <c r="CS44" s="1093"/>
      <c r="CT44" s="1093"/>
      <c r="CU44" s="1093"/>
      <c r="CV44" s="1093"/>
      <c r="CW44" s="1093"/>
      <c r="CX44" s="1093"/>
      <c r="CY44" s="1093"/>
      <c r="CZ44" s="1093"/>
      <c r="DA44" s="1093"/>
      <c r="DB44" s="1093"/>
      <c r="DC44" s="1093"/>
      <c r="DD44" s="1093"/>
      <c r="DE44" s="1093"/>
      <c r="DF44" s="1093"/>
      <c r="DG44" s="1093"/>
      <c r="DH44" s="1093"/>
    </row>
    <row r="45" spans="1:134" ht="15" customHeight="1" x14ac:dyDescent="0.15">
      <c r="A45" s="1093"/>
      <c r="B45" s="1093"/>
      <c r="C45" s="1093"/>
      <c r="D45" s="1093"/>
      <c r="E45" s="1093"/>
      <c r="F45" s="1093"/>
      <c r="G45" s="1093"/>
      <c r="H45" s="1093"/>
      <c r="I45" s="1093"/>
      <c r="J45" s="109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3"/>
      <c r="AK45" s="523"/>
      <c r="AL45" s="523"/>
      <c r="AM45" s="523"/>
      <c r="AN45" s="523"/>
      <c r="AO45" s="523"/>
      <c r="AP45" s="523"/>
      <c r="AQ45" s="523"/>
      <c r="AR45" s="523"/>
      <c r="AS45" s="523"/>
      <c r="AT45" s="523"/>
      <c r="AU45" s="523"/>
      <c r="AV45" s="523"/>
      <c r="AW45" s="523"/>
      <c r="AX45" s="523"/>
      <c r="AY45" s="523"/>
      <c r="AZ45" s="523"/>
      <c r="BA45" s="523"/>
      <c r="BB45" s="523"/>
      <c r="BC45" s="523"/>
      <c r="BD45" s="523"/>
      <c r="BE45" s="523"/>
      <c r="BF45" s="523"/>
      <c r="BG45" s="523"/>
      <c r="BH45" s="523"/>
      <c r="BI45" s="523"/>
      <c r="BJ45" s="523"/>
      <c r="BK45" s="523"/>
      <c r="BL45" s="523"/>
      <c r="BM45" s="523"/>
      <c r="BN45" s="523"/>
      <c r="BO45" s="523"/>
      <c r="BP45" s="523"/>
      <c r="BQ45" s="523"/>
      <c r="BR45" s="523"/>
      <c r="BS45" s="523"/>
      <c r="BT45" s="523"/>
      <c r="BU45" s="523"/>
      <c r="BV45" s="523"/>
      <c r="BW45" s="523"/>
      <c r="BX45" s="1093"/>
      <c r="BY45" s="1093"/>
      <c r="BZ45" s="1093"/>
      <c r="CA45" s="1093"/>
      <c r="CB45" s="1093"/>
      <c r="CC45" s="1093"/>
      <c r="CD45" s="1093"/>
      <c r="CE45" s="1093"/>
      <c r="CF45" s="1093"/>
      <c r="CG45" s="1093"/>
      <c r="CH45" s="1093"/>
      <c r="CI45" s="1093"/>
      <c r="CJ45" s="1093"/>
      <c r="CK45" s="1093"/>
      <c r="CL45" s="1093"/>
      <c r="CM45" s="1093"/>
      <c r="CN45" s="1093"/>
      <c r="CO45" s="1093"/>
      <c r="CP45" s="1093"/>
      <c r="CQ45" s="1093"/>
      <c r="CR45" s="1093"/>
      <c r="CS45" s="1093"/>
      <c r="CT45" s="1093"/>
      <c r="CU45" s="1093"/>
      <c r="CV45" s="1093"/>
      <c r="CW45" s="1093"/>
      <c r="CX45" s="1093"/>
      <c r="CY45" s="1093"/>
      <c r="CZ45" s="1093"/>
      <c r="DA45" s="1093"/>
      <c r="DB45" s="1093"/>
      <c r="DC45" s="1093"/>
      <c r="DD45" s="1093"/>
      <c r="DE45" s="1093"/>
      <c r="DF45" s="1093"/>
      <c r="DG45" s="1093"/>
      <c r="DH45" s="1093"/>
    </row>
    <row r="46" spans="1:134" ht="15" customHeight="1" x14ac:dyDescent="0.15">
      <c r="A46" s="1093"/>
      <c r="B46" s="1093"/>
      <c r="C46" s="1093"/>
      <c r="D46" s="1093"/>
      <c r="E46" s="1093"/>
      <c r="F46" s="1093"/>
      <c r="G46" s="1093"/>
      <c r="H46" s="1093"/>
      <c r="I46" s="1093"/>
      <c r="J46" s="1093"/>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3"/>
      <c r="AH46" s="523"/>
      <c r="AI46" s="523"/>
      <c r="AJ46" s="523"/>
      <c r="AK46" s="523"/>
      <c r="AL46" s="523"/>
      <c r="AM46" s="523"/>
      <c r="AN46" s="523"/>
      <c r="AO46" s="523"/>
      <c r="AP46" s="523"/>
      <c r="AQ46" s="523"/>
      <c r="AR46" s="523"/>
      <c r="AS46" s="523"/>
      <c r="AT46" s="523"/>
      <c r="AU46" s="523"/>
      <c r="AV46" s="523"/>
      <c r="AW46" s="523"/>
      <c r="AX46" s="523"/>
      <c r="AY46" s="523"/>
      <c r="AZ46" s="523"/>
      <c r="BA46" s="523"/>
      <c r="BB46" s="523"/>
      <c r="BC46" s="523"/>
      <c r="BD46" s="523"/>
      <c r="BE46" s="523"/>
      <c r="BF46" s="523"/>
      <c r="BG46" s="523"/>
      <c r="BH46" s="523"/>
      <c r="BI46" s="523"/>
      <c r="BJ46" s="523"/>
      <c r="BK46" s="523"/>
      <c r="BL46" s="523"/>
      <c r="BM46" s="523"/>
      <c r="BN46" s="523"/>
      <c r="BO46" s="523"/>
      <c r="BP46" s="523"/>
      <c r="BQ46" s="523"/>
      <c r="BR46" s="523"/>
      <c r="BS46" s="523"/>
      <c r="BT46" s="523"/>
      <c r="BU46" s="523"/>
      <c r="BV46" s="523"/>
      <c r="BW46" s="523"/>
      <c r="BX46" s="1093"/>
      <c r="BY46" s="1093"/>
      <c r="BZ46" s="1093"/>
      <c r="CA46" s="1093"/>
      <c r="CB46" s="1093"/>
      <c r="CC46" s="1093"/>
      <c r="CD46" s="1093"/>
      <c r="CE46" s="1093"/>
      <c r="CF46" s="1093"/>
      <c r="CG46" s="1093"/>
      <c r="CH46" s="1093"/>
      <c r="CI46" s="1093"/>
      <c r="CJ46" s="1093"/>
      <c r="CK46" s="1093"/>
      <c r="CL46" s="1093"/>
      <c r="CM46" s="1093"/>
      <c r="CN46" s="1093"/>
      <c r="CO46" s="1093"/>
      <c r="CP46" s="1093"/>
      <c r="CQ46" s="1093"/>
      <c r="CR46" s="1093"/>
      <c r="CS46" s="1093"/>
      <c r="CT46" s="1093"/>
      <c r="CU46" s="1093"/>
      <c r="CV46" s="1093"/>
      <c r="CW46" s="1093"/>
      <c r="CX46" s="1093"/>
      <c r="CY46" s="1093"/>
      <c r="CZ46" s="1093"/>
      <c r="DA46" s="1093"/>
      <c r="DB46" s="1093"/>
      <c r="DC46" s="1093"/>
      <c r="DD46" s="1093"/>
      <c r="DE46" s="1093"/>
      <c r="DF46" s="1093"/>
      <c r="DG46" s="1093"/>
      <c r="DH46" s="1093"/>
    </row>
    <row r="47" spans="1:134" ht="15" customHeight="1" x14ac:dyDescent="0.15">
      <c r="A47" s="1093"/>
      <c r="B47" s="1093"/>
      <c r="C47" s="1093"/>
      <c r="D47" s="1093"/>
      <c r="E47" s="1093"/>
      <c r="F47" s="1093"/>
      <c r="G47" s="1093"/>
      <c r="H47" s="1093"/>
      <c r="I47" s="1093"/>
      <c r="J47" s="1093"/>
      <c r="K47" s="523"/>
      <c r="L47" s="523"/>
      <c r="M47" s="523"/>
      <c r="N47" s="523"/>
      <c r="O47" s="523"/>
      <c r="P47" s="523"/>
      <c r="Q47" s="523"/>
      <c r="R47" s="523"/>
      <c r="S47" s="521"/>
      <c r="T47" s="521"/>
      <c r="U47" s="521"/>
      <c r="V47" s="521"/>
      <c r="W47" s="521"/>
      <c r="X47" s="521"/>
      <c r="Y47" s="522"/>
      <c r="Z47" s="522"/>
      <c r="AA47" s="522"/>
      <c r="AB47" s="522"/>
      <c r="AC47" s="522"/>
      <c r="AD47" s="522"/>
      <c r="AE47" s="522"/>
      <c r="AF47" s="522"/>
      <c r="AG47" s="522"/>
      <c r="AH47" s="522"/>
      <c r="AI47" s="522"/>
      <c r="AJ47" s="522"/>
      <c r="AK47" s="522"/>
      <c r="AL47" s="522"/>
      <c r="AM47" s="522"/>
      <c r="AN47" s="522"/>
      <c r="AO47" s="522"/>
      <c r="AP47" s="522"/>
      <c r="AQ47" s="522"/>
      <c r="AR47" s="522"/>
      <c r="AS47" s="522"/>
      <c r="AT47" s="522"/>
      <c r="AU47" s="522"/>
      <c r="AV47" s="522"/>
      <c r="AW47" s="522"/>
      <c r="AX47" s="522"/>
      <c r="AY47" s="522"/>
      <c r="AZ47" s="522"/>
      <c r="BA47" s="522"/>
      <c r="BB47" s="522"/>
      <c r="BC47" s="522"/>
      <c r="BD47" s="522"/>
      <c r="BE47" s="522"/>
      <c r="BF47" s="522"/>
      <c r="BG47" s="522"/>
      <c r="BH47" s="527"/>
      <c r="BI47" s="527"/>
      <c r="BJ47" s="527"/>
      <c r="BK47" s="527"/>
      <c r="BL47" s="527"/>
      <c r="BM47" s="527"/>
      <c r="BN47" s="527"/>
      <c r="BO47" s="527"/>
      <c r="BP47" s="1093"/>
      <c r="BQ47" s="1093"/>
      <c r="BR47" s="1093"/>
      <c r="BS47" s="1093"/>
      <c r="BT47" s="1093"/>
      <c r="BU47" s="1093"/>
      <c r="BV47" s="1093"/>
      <c r="BW47" s="1093"/>
      <c r="BX47" s="1093"/>
      <c r="BY47" s="1093"/>
      <c r="BZ47" s="1093"/>
      <c r="CA47" s="1093"/>
      <c r="CB47" s="1093"/>
      <c r="CC47" s="1093"/>
      <c r="CD47" s="1093"/>
      <c r="CE47" s="1093"/>
      <c r="CF47" s="1093"/>
      <c r="CG47" s="1093"/>
      <c r="CH47" s="1093"/>
      <c r="CI47" s="1093"/>
      <c r="CJ47" s="1093"/>
      <c r="CK47" s="1093"/>
      <c r="CL47" s="1093"/>
      <c r="CM47" s="1093"/>
      <c r="CN47" s="1093"/>
      <c r="CO47" s="1093"/>
      <c r="CP47" s="1093"/>
      <c r="CQ47" s="1093"/>
      <c r="CR47" s="1093"/>
      <c r="CS47" s="1093"/>
      <c r="CT47" s="1093"/>
      <c r="CU47" s="1093"/>
      <c r="CV47" s="1093"/>
      <c r="CW47" s="1093"/>
      <c r="CX47" s="1093"/>
      <c r="CY47" s="1093"/>
      <c r="CZ47" s="1093"/>
      <c r="DA47" s="1093"/>
      <c r="DB47" s="1093"/>
      <c r="DC47" s="1093"/>
      <c r="DD47" s="1093"/>
      <c r="DE47" s="1093"/>
      <c r="DF47" s="1093"/>
      <c r="DG47" s="1093"/>
      <c r="DH47" s="1093"/>
    </row>
    <row r="48" spans="1:134" x14ac:dyDescent="0.15">
      <c r="A48" s="1093"/>
      <c r="B48" s="1093"/>
      <c r="C48" s="1093"/>
      <c r="D48" s="1093"/>
      <c r="E48" s="1093"/>
      <c r="F48" s="1093"/>
      <c r="G48" s="1093"/>
      <c r="H48" s="1093"/>
      <c r="I48" s="1093"/>
      <c r="J48" s="1093"/>
      <c r="K48" s="414"/>
      <c r="L48" s="414"/>
      <c r="M48" s="414"/>
      <c r="N48" s="414"/>
      <c r="O48" s="414"/>
      <c r="P48" s="414"/>
      <c r="Q48" s="414"/>
      <c r="R48" s="414"/>
      <c r="S48" s="414"/>
      <c r="T48" s="414"/>
      <c r="U48" s="414"/>
      <c r="V48" s="414"/>
      <c r="W48" s="1093"/>
      <c r="X48" s="1093"/>
      <c r="Y48" s="1093"/>
      <c r="Z48" s="1093"/>
      <c r="AA48" s="1093"/>
      <c r="AB48" s="1093"/>
      <c r="AC48" s="1093"/>
      <c r="AD48" s="1093"/>
      <c r="AE48" s="1093"/>
      <c r="AF48" s="1093"/>
      <c r="AG48" s="1093"/>
      <c r="AH48" s="1093"/>
      <c r="AI48" s="1093"/>
      <c r="AJ48" s="1093"/>
      <c r="AK48" s="1093"/>
      <c r="AL48" s="1093"/>
      <c r="AM48" s="1093"/>
      <c r="AN48" s="1093"/>
      <c r="AO48" s="1093"/>
      <c r="AP48" s="1093"/>
      <c r="AQ48" s="1093"/>
      <c r="AR48" s="1093"/>
      <c r="AS48" s="1093"/>
      <c r="AT48" s="1093"/>
      <c r="AU48" s="1093"/>
      <c r="AV48" s="1093"/>
      <c r="AW48" s="1093"/>
      <c r="AX48" s="1093"/>
      <c r="AY48" s="1093"/>
      <c r="AZ48" s="1093"/>
      <c r="BA48" s="1093"/>
      <c r="BB48" s="1093"/>
      <c r="BC48" s="1093"/>
      <c r="BD48" s="1093"/>
      <c r="BE48" s="1093"/>
      <c r="BF48" s="1093"/>
      <c r="BG48" s="1093"/>
      <c r="BH48" s="1093"/>
      <c r="BI48" s="1093"/>
      <c r="BJ48" s="1093"/>
      <c r="BK48" s="1093"/>
      <c r="BL48" s="1093"/>
      <c r="BM48" s="1093"/>
      <c r="BN48" s="1093"/>
      <c r="BO48" s="1093"/>
      <c r="BP48" s="1093"/>
      <c r="BQ48" s="1093"/>
      <c r="BR48" s="1093"/>
      <c r="BS48" s="1093"/>
      <c r="BT48" s="1093"/>
      <c r="BU48" s="1093"/>
      <c r="BV48" s="1093"/>
      <c r="BW48" s="1093"/>
      <c r="BX48" s="1093"/>
      <c r="BY48" s="1093"/>
      <c r="BZ48" s="1093"/>
      <c r="CA48" s="1093"/>
      <c r="CB48" s="1093"/>
      <c r="CC48" s="1093"/>
      <c r="CD48" s="1093"/>
      <c r="CE48" s="1093"/>
      <c r="CF48" s="1093"/>
      <c r="CG48" s="1093"/>
      <c r="CH48" s="1093"/>
      <c r="CI48" s="1093"/>
      <c r="CJ48" s="1093"/>
      <c r="CK48" s="1093"/>
      <c r="CL48" s="1093"/>
      <c r="CM48" s="1093"/>
      <c r="CN48" s="1093"/>
      <c r="CO48" s="1093"/>
      <c r="CP48" s="1093"/>
      <c r="CQ48" s="1093"/>
      <c r="CR48" s="1093"/>
      <c r="CS48" s="1093"/>
      <c r="CT48" s="1093"/>
      <c r="CU48" s="1093"/>
      <c r="CV48" s="1093"/>
      <c r="CW48" s="1093"/>
      <c r="CX48" s="1093"/>
      <c r="CY48" s="1093"/>
      <c r="CZ48" s="1093"/>
      <c r="DA48" s="1093"/>
      <c r="DB48" s="1093"/>
      <c r="DC48" s="1093"/>
      <c r="DD48" s="1093"/>
      <c r="DE48" s="1093"/>
      <c r="DF48" s="1093"/>
      <c r="DG48" s="1093"/>
      <c r="DH48" s="1093"/>
      <c r="DI48" s="1093"/>
      <c r="DJ48" s="1093"/>
      <c r="DK48" s="1093"/>
      <c r="DL48" s="1093"/>
      <c r="DM48" s="1093"/>
      <c r="DN48" s="1093"/>
      <c r="DO48" s="1093"/>
      <c r="DP48" s="1093"/>
      <c r="DQ48" s="1093"/>
      <c r="DR48" s="1093"/>
      <c r="DS48" s="1093"/>
      <c r="DT48" s="1093"/>
      <c r="DU48" s="1093"/>
      <c r="DV48" s="1093"/>
      <c r="DW48" s="1093"/>
      <c r="DX48" s="1093"/>
      <c r="DY48" s="1093"/>
      <c r="DZ48" s="1093"/>
      <c r="EA48" s="1093"/>
      <c r="EB48" s="1093"/>
      <c r="EC48" s="1093"/>
      <c r="ED48" s="1093"/>
    </row>
    <row r="49" spans="1:134" x14ac:dyDescent="0.15">
      <c r="A49" s="1093"/>
      <c r="B49" s="1093"/>
      <c r="C49" s="1093"/>
      <c r="D49" s="1093"/>
      <c r="E49" s="1093"/>
      <c r="F49" s="1093"/>
      <c r="G49" s="1093"/>
      <c r="H49" s="1093"/>
      <c r="I49" s="1093"/>
      <c r="J49" s="1093"/>
      <c r="K49" s="414"/>
      <c r="L49" s="414"/>
      <c r="M49" s="414"/>
      <c r="N49" s="414"/>
      <c r="O49" s="414"/>
      <c r="P49" s="414"/>
      <c r="Q49" s="414"/>
      <c r="R49" s="414"/>
      <c r="S49" s="414"/>
      <c r="T49" s="414"/>
      <c r="U49" s="414"/>
      <c r="V49" s="414"/>
      <c r="W49" s="1093"/>
      <c r="X49" s="1093"/>
      <c r="Y49" s="1093"/>
      <c r="Z49" s="1093"/>
      <c r="AA49" s="1093"/>
      <c r="AB49" s="1093"/>
      <c r="AC49" s="1093"/>
      <c r="AD49" s="1093"/>
      <c r="AE49" s="1093"/>
      <c r="AF49" s="1093"/>
      <c r="AG49" s="1093"/>
      <c r="AH49" s="1093"/>
      <c r="AI49" s="1093"/>
      <c r="AJ49" s="1093"/>
      <c r="AK49" s="1093"/>
      <c r="AL49" s="1093"/>
      <c r="AM49" s="1093"/>
      <c r="AN49" s="1093"/>
      <c r="AO49" s="1093"/>
      <c r="AP49" s="1093"/>
      <c r="AQ49" s="1093"/>
      <c r="AR49" s="1093"/>
      <c r="AS49" s="1093"/>
      <c r="AT49" s="1093"/>
      <c r="AU49" s="1093"/>
      <c r="AV49" s="1093"/>
      <c r="AW49" s="1093"/>
      <c r="AX49" s="1093"/>
      <c r="AY49" s="1093"/>
      <c r="AZ49" s="1093"/>
      <c r="BA49" s="1093"/>
      <c r="BB49" s="1093"/>
      <c r="BC49" s="1093"/>
      <c r="BD49" s="1093"/>
      <c r="BE49" s="1093"/>
      <c r="BF49" s="1093"/>
      <c r="BG49" s="1093"/>
      <c r="BH49" s="1093"/>
      <c r="BI49" s="1093"/>
      <c r="BJ49" s="1093"/>
      <c r="BK49" s="1093"/>
      <c r="BL49" s="1093"/>
      <c r="BM49" s="1093"/>
      <c r="BN49" s="1093"/>
      <c r="BO49" s="1093"/>
      <c r="BP49" s="1093"/>
      <c r="BQ49" s="1093"/>
      <c r="BR49" s="1093"/>
      <c r="BS49" s="1093"/>
      <c r="BT49" s="1093"/>
      <c r="BU49" s="1093"/>
      <c r="BV49" s="1093"/>
      <c r="BW49" s="1093"/>
      <c r="BX49" s="1093"/>
      <c r="BY49" s="1093"/>
      <c r="BZ49" s="1093"/>
      <c r="CA49" s="1093"/>
      <c r="CB49" s="1093"/>
      <c r="CC49" s="1093"/>
      <c r="CD49" s="1093"/>
      <c r="CE49" s="1093"/>
      <c r="CF49" s="1093"/>
      <c r="CG49" s="1093"/>
      <c r="CH49" s="1093"/>
      <c r="CI49" s="1093"/>
      <c r="CJ49" s="1093"/>
      <c r="CK49" s="1093"/>
      <c r="CL49" s="1093"/>
      <c r="CM49" s="1093"/>
      <c r="CN49" s="1093"/>
      <c r="CO49" s="1093"/>
      <c r="CP49" s="1093"/>
      <c r="CQ49" s="1093"/>
      <c r="CR49" s="1093"/>
      <c r="CS49" s="1093"/>
      <c r="CT49" s="1093"/>
      <c r="CU49" s="1093"/>
      <c r="CV49" s="1093"/>
      <c r="CW49" s="1093"/>
      <c r="CX49" s="1093"/>
      <c r="CY49" s="1093"/>
      <c r="CZ49" s="1093"/>
      <c r="DA49" s="1093"/>
      <c r="DB49" s="1093"/>
      <c r="DC49" s="1093"/>
      <c r="DD49" s="1093"/>
      <c r="DE49" s="1093"/>
      <c r="DF49" s="1093"/>
      <c r="DG49" s="1093"/>
      <c r="DH49" s="1093"/>
      <c r="DI49" s="1093"/>
      <c r="DJ49" s="1093"/>
      <c r="DK49" s="1093"/>
      <c r="DL49" s="1093"/>
      <c r="DM49" s="1093"/>
      <c r="DN49" s="1093"/>
      <c r="DO49" s="1093"/>
      <c r="DP49" s="1093"/>
      <c r="DQ49" s="1093"/>
      <c r="DR49" s="1093"/>
      <c r="DS49" s="1093"/>
      <c r="DT49" s="1093"/>
      <c r="DU49" s="1093"/>
      <c r="DV49" s="1093"/>
      <c r="DW49" s="1093"/>
      <c r="DX49" s="1093"/>
      <c r="DY49" s="1093"/>
      <c r="DZ49" s="1093"/>
      <c r="EA49" s="1093"/>
      <c r="EB49" s="1093"/>
      <c r="EC49" s="1093"/>
      <c r="ED49" s="1093"/>
    </row>
    <row r="50" spans="1:134" x14ac:dyDescent="0.15">
      <c r="A50" s="1093"/>
      <c r="B50" s="1093"/>
      <c r="C50" s="1093"/>
      <c r="D50" s="1093"/>
      <c r="E50" s="1093"/>
      <c r="F50" s="1093"/>
      <c r="G50" s="1093"/>
      <c r="H50" s="1093"/>
      <c r="I50" s="1093"/>
      <c r="J50" s="1093"/>
      <c r="K50" s="414"/>
      <c r="L50" s="414"/>
      <c r="M50" s="414"/>
      <c r="N50" s="414"/>
      <c r="O50" s="414"/>
      <c r="P50" s="414"/>
      <c r="Q50" s="414"/>
      <c r="R50" s="414"/>
      <c r="S50" s="414"/>
      <c r="T50" s="414"/>
      <c r="U50" s="414"/>
      <c r="V50" s="414"/>
      <c r="W50" s="1093"/>
      <c r="X50" s="1093"/>
      <c r="Y50" s="1093"/>
      <c r="Z50" s="1093"/>
      <c r="AA50" s="1093"/>
      <c r="AB50" s="1093"/>
      <c r="AC50" s="1093"/>
      <c r="AD50" s="1093"/>
      <c r="AE50" s="1093"/>
      <c r="AF50" s="1093"/>
      <c r="AG50" s="1093"/>
      <c r="AH50" s="1093"/>
      <c r="AI50" s="1093"/>
      <c r="AJ50" s="1093"/>
      <c r="AK50" s="1093"/>
      <c r="AL50" s="1093"/>
      <c r="AM50" s="1093"/>
      <c r="AN50" s="1093"/>
      <c r="AO50" s="1093"/>
      <c r="AP50" s="1093"/>
      <c r="AQ50" s="1093"/>
      <c r="AR50" s="1093"/>
      <c r="AS50" s="1093"/>
      <c r="AT50" s="1093"/>
      <c r="AU50" s="1093"/>
      <c r="AV50" s="1093"/>
      <c r="AW50" s="1093"/>
      <c r="AX50" s="1093"/>
      <c r="AY50" s="1093"/>
      <c r="AZ50" s="1093"/>
      <c r="BA50" s="1093"/>
      <c r="BB50" s="1093"/>
      <c r="BC50" s="1093"/>
      <c r="BD50" s="1093"/>
      <c r="BE50" s="1093"/>
      <c r="BF50" s="1093"/>
      <c r="BG50" s="1093"/>
      <c r="BH50" s="1093"/>
      <c r="BI50" s="1093"/>
      <c r="BJ50" s="1093"/>
      <c r="BK50" s="1093"/>
      <c r="BL50" s="1093"/>
      <c r="BM50" s="1093"/>
      <c r="BN50" s="1093"/>
      <c r="BO50" s="1093"/>
      <c r="BP50" s="1093"/>
      <c r="BQ50" s="1093"/>
      <c r="BR50" s="1093"/>
      <c r="BS50" s="1093"/>
      <c r="BT50" s="1093"/>
      <c r="BU50" s="1093"/>
      <c r="BV50" s="1093"/>
      <c r="BW50" s="1093"/>
      <c r="BX50" s="1093"/>
      <c r="BY50" s="1093"/>
      <c r="BZ50" s="1093"/>
      <c r="CA50" s="1093"/>
      <c r="CB50" s="1093"/>
      <c r="CC50" s="1093"/>
      <c r="CD50" s="1093"/>
      <c r="CE50" s="1093"/>
      <c r="CF50" s="1093"/>
      <c r="CG50" s="1093"/>
      <c r="CH50" s="1093"/>
      <c r="CI50" s="1093"/>
      <c r="CJ50" s="1093"/>
      <c r="CK50" s="1093"/>
      <c r="CL50" s="1093"/>
      <c r="CM50" s="1093"/>
      <c r="CN50" s="1093"/>
      <c r="CO50" s="1093"/>
      <c r="CP50" s="1093"/>
      <c r="CQ50" s="1093"/>
      <c r="CR50" s="1093"/>
      <c r="CS50" s="1093"/>
      <c r="CT50" s="1093"/>
      <c r="CU50" s="1093"/>
      <c r="CV50" s="1093"/>
      <c r="CW50" s="1093"/>
      <c r="CX50" s="1093"/>
      <c r="CY50" s="1093"/>
      <c r="CZ50" s="1093"/>
      <c r="DA50" s="1093"/>
      <c r="DB50" s="1093"/>
      <c r="DC50" s="1093"/>
      <c r="DD50" s="1093"/>
      <c r="DE50" s="1093"/>
      <c r="DF50" s="1093"/>
      <c r="DG50" s="1093"/>
      <c r="DH50" s="1093"/>
      <c r="DI50" s="1093"/>
      <c r="DJ50" s="1093"/>
      <c r="DK50" s="1093"/>
      <c r="DL50" s="1093"/>
      <c r="DM50" s="1093"/>
      <c r="DN50" s="1093"/>
      <c r="DO50" s="1093"/>
      <c r="DP50" s="1093"/>
      <c r="DQ50" s="1093"/>
      <c r="DR50" s="1093"/>
      <c r="DS50" s="1093"/>
      <c r="DT50" s="1093"/>
      <c r="DU50" s="1093"/>
      <c r="DV50" s="1093"/>
      <c r="DW50" s="1093"/>
      <c r="DX50" s="1093"/>
      <c r="DY50" s="1093"/>
      <c r="DZ50" s="1093"/>
      <c r="EA50" s="1093"/>
      <c r="EB50" s="1093"/>
      <c r="EC50" s="1093"/>
      <c r="ED50" s="1093"/>
    </row>
    <row r="51" spans="1:134" x14ac:dyDescent="0.15">
      <c r="A51" s="1093"/>
      <c r="B51" s="1093"/>
      <c r="C51" s="1093"/>
      <c r="D51" s="1093"/>
      <c r="E51" s="1093"/>
      <c r="F51" s="1093"/>
      <c r="G51" s="1093"/>
      <c r="H51" s="1093"/>
      <c r="I51" s="1093"/>
      <c r="J51" s="1093"/>
      <c r="K51" s="414"/>
      <c r="L51" s="414"/>
      <c r="M51" s="414"/>
      <c r="N51" s="414"/>
      <c r="O51" s="414"/>
      <c r="P51" s="414"/>
      <c r="Q51" s="414"/>
      <c r="R51" s="414"/>
      <c r="S51" s="414"/>
      <c r="T51" s="414"/>
      <c r="U51" s="414"/>
      <c r="V51" s="414"/>
      <c r="W51" s="1093"/>
      <c r="X51" s="1093"/>
      <c r="Y51" s="1093"/>
      <c r="Z51" s="1093"/>
      <c r="AA51" s="1093"/>
      <c r="AB51" s="1093"/>
      <c r="AC51" s="1093"/>
      <c r="AD51" s="1093"/>
      <c r="AE51" s="1093"/>
      <c r="AF51" s="1093"/>
      <c r="AG51" s="1093"/>
      <c r="AH51" s="1093"/>
      <c r="AI51" s="1093"/>
      <c r="AJ51" s="1093"/>
      <c r="AK51" s="1093"/>
      <c r="AL51" s="1093"/>
      <c r="AM51" s="1093"/>
      <c r="AN51" s="1093"/>
      <c r="AO51" s="1093"/>
      <c r="AP51" s="1093"/>
      <c r="AQ51" s="1093"/>
      <c r="AR51" s="1093"/>
      <c r="AS51" s="1093"/>
      <c r="AT51" s="1093"/>
      <c r="AU51" s="1093"/>
      <c r="AV51" s="1093"/>
      <c r="AW51" s="1093"/>
      <c r="AX51" s="1093"/>
      <c r="AY51" s="1093"/>
      <c r="AZ51" s="1093"/>
      <c r="BA51" s="1093"/>
      <c r="BB51" s="1093"/>
      <c r="BC51" s="1093"/>
      <c r="BD51" s="1093"/>
      <c r="BE51" s="1093"/>
      <c r="BF51" s="1093"/>
      <c r="BG51" s="1093"/>
      <c r="BH51" s="1093"/>
      <c r="BI51" s="1093"/>
      <c r="BJ51" s="1093"/>
      <c r="BK51" s="1093"/>
      <c r="BL51" s="1093"/>
      <c r="BM51" s="1093"/>
      <c r="BN51" s="1093"/>
      <c r="BO51" s="1093"/>
      <c r="BP51" s="1093"/>
      <c r="BQ51" s="1093"/>
      <c r="BR51" s="1093"/>
      <c r="BS51" s="1093"/>
      <c r="BT51" s="1093"/>
      <c r="BU51" s="1093"/>
      <c r="BV51" s="1093"/>
      <c r="BW51" s="1093"/>
      <c r="BX51" s="1093"/>
      <c r="BY51" s="1093"/>
      <c r="BZ51" s="1093"/>
      <c r="CA51" s="1093"/>
      <c r="CB51" s="1093"/>
      <c r="CC51" s="1093"/>
      <c r="CD51" s="1093"/>
      <c r="CE51" s="1093"/>
      <c r="CF51" s="1093"/>
      <c r="CG51" s="1093"/>
      <c r="CH51" s="1093"/>
      <c r="CI51" s="1093"/>
      <c r="CJ51" s="1093"/>
      <c r="CK51" s="1093"/>
      <c r="CL51" s="1093"/>
      <c r="CM51" s="1093"/>
      <c r="CN51" s="1093"/>
      <c r="CO51" s="1093"/>
      <c r="CP51" s="1093"/>
      <c r="CQ51" s="1093"/>
      <c r="CR51" s="1093"/>
      <c r="CS51" s="1093"/>
      <c r="CT51" s="1093"/>
      <c r="CU51" s="1093"/>
      <c r="CV51" s="1093"/>
      <c r="CW51" s="1093"/>
      <c r="CX51" s="1093"/>
      <c r="CY51" s="1093"/>
      <c r="CZ51" s="1093"/>
      <c r="DA51" s="1093"/>
      <c r="DB51" s="1093"/>
      <c r="DC51" s="1093"/>
      <c r="DD51" s="1093"/>
      <c r="DE51" s="1093"/>
      <c r="DF51" s="1093"/>
      <c r="DG51" s="1093"/>
      <c r="DH51" s="1093"/>
      <c r="DI51" s="1093"/>
      <c r="DJ51" s="1093"/>
      <c r="DK51" s="1093"/>
      <c r="DL51" s="1093"/>
      <c r="DM51" s="1093"/>
      <c r="DN51" s="1093"/>
      <c r="DO51" s="1093"/>
      <c r="DP51" s="1093"/>
      <c r="DQ51" s="1093"/>
      <c r="DR51" s="1093"/>
      <c r="DS51" s="1093"/>
      <c r="DT51" s="1093"/>
      <c r="DU51" s="1093"/>
      <c r="DV51" s="1093"/>
      <c r="DW51" s="1093"/>
      <c r="DX51" s="1093"/>
      <c r="DY51" s="1093"/>
      <c r="DZ51" s="1093"/>
      <c r="EA51" s="1093"/>
      <c r="EB51" s="1093"/>
      <c r="EC51" s="1093"/>
      <c r="ED51" s="1093"/>
    </row>
    <row r="52" spans="1:134" x14ac:dyDescent="0.15">
      <c r="K52" s="414"/>
      <c r="L52" s="414"/>
      <c r="M52" s="414"/>
      <c r="N52" s="414"/>
      <c r="O52" s="414"/>
      <c r="P52" s="414"/>
      <c r="Q52" s="414"/>
      <c r="R52" s="414"/>
      <c r="S52" s="414"/>
      <c r="T52" s="414"/>
      <c r="U52" s="414"/>
      <c r="V52" s="414"/>
      <c r="W52" s="414"/>
      <c r="X52" s="414"/>
      <c r="Y52" s="414"/>
      <c r="Z52" s="414"/>
      <c r="AA52" s="414"/>
      <c r="AB52" s="414"/>
      <c r="AC52" s="1093"/>
      <c r="AD52" s="1093"/>
      <c r="AE52" s="1093"/>
      <c r="AF52" s="1093"/>
      <c r="AG52" s="1093"/>
      <c r="AH52" s="1093"/>
      <c r="AI52" s="1093"/>
      <c r="AJ52" s="1093"/>
      <c r="AK52" s="1093"/>
      <c r="AL52" s="1093"/>
      <c r="AM52" s="1093"/>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3"/>
      <c r="BQ52" s="1093"/>
      <c r="BR52" s="1093"/>
      <c r="BS52" s="1093"/>
      <c r="BT52" s="1093"/>
      <c r="BU52" s="1093"/>
      <c r="BV52" s="1093"/>
      <c r="BW52" s="1093"/>
      <c r="BX52" s="1093"/>
      <c r="BY52" s="1093"/>
      <c r="BZ52" s="1093"/>
      <c r="CA52" s="1093"/>
      <c r="CB52" s="1093"/>
      <c r="CC52" s="1093"/>
      <c r="CD52" s="1093"/>
      <c r="CE52" s="1093"/>
      <c r="CF52" s="1093"/>
      <c r="CG52" s="1093"/>
      <c r="CH52" s="1093"/>
      <c r="CI52" s="1093"/>
      <c r="CJ52" s="1093"/>
      <c r="CK52" s="1093"/>
      <c r="CL52" s="1093"/>
      <c r="CM52" s="1093"/>
      <c r="CN52" s="1093"/>
      <c r="CO52" s="1093"/>
      <c r="CP52" s="1093"/>
      <c r="CQ52" s="1093"/>
      <c r="CR52" s="1093"/>
      <c r="CS52" s="1093"/>
      <c r="CT52" s="1093"/>
      <c r="CU52" s="1093"/>
      <c r="CV52" s="1093"/>
      <c r="CW52" s="1093"/>
      <c r="CX52" s="1093"/>
      <c r="CY52" s="1093"/>
      <c r="CZ52" s="1093"/>
      <c r="DA52" s="1093"/>
      <c r="DB52" s="1093"/>
      <c r="DC52" s="1093"/>
      <c r="DD52" s="1093"/>
      <c r="DE52" s="1093"/>
      <c r="DF52" s="1093"/>
      <c r="DG52" s="1093"/>
      <c r="DH52" s="1093"/>
      <c r="DI52" s="1093"/>
      <c r="DJ52" s="1093"/>
      <c r="DK52" s="1093"/>
      <c r="DL52" s="1093"/>
      <c r="DM52" s="1093"/>
      <c r="DN52" s="1093"/>
      <c r="DO52" s="1093"/>
      <c r="DP52" s="1093"/>
      <c r="DQ52" s="1093"/>
      <c r="DR52" s="1093"/>
      <c r="DS52" s="1093"/>
      <c r="DT52" s="1093"/>
      <c r="DU52" s="1093"/>
      <c r="DV52" s="1093"/>
      <c r="DW52" s="1093"/>
      <c r="DX52" s="1093"/>
      <c r="DY52" s="1093"/>
      <c r="DZ52" s="1093"/>
      <c r="EA52" s="1093"/>
      <c r="EB52" s="1093"/>
      <c r="EC52" s="1093"/>
      <c r="ED52" s="1093"/>
    </row>
    <row r="53" spans="1:134" x14ac:dyDescent="0.15">
      <c r="K53" s="414"/>
      <c r="L53" s="414"/>
      <c r="M53" s="414"/>
      <c r="N53" s="414"/>
      <c r="O53" s="414"/>
      <c r="P53" s="414"/>
      <c r="Q53" s="414"/>
      <c r="R53" s="414"/>
      <c r="S53" s="414"/>
      <c r="T53" s="414"/>
      <c r="U53" s="414"/>
      <c r="V53" s="414"/>
      <c r="W53" s="414"/>
      <c r="X53" s="414"/>
      <c r="Y53" s="414"/>
      <c r="Z53" s="414"/>
      <c r="AA53" s="414"/>
      <c r="AB53" s="414"/>
      <c r="AC53" s="1093"/>
      <c r="AD53" s="1093"/>
      <c r="AE53" s="1093"/>
      <c r="AF53" s="1093"/>
      <c r="AG53" s="1093"/>
      <c r="AH53" s="1093"/>
      <c r="AI53" s="1093"/>
      <c r="AJ53" s="1093"/>
      <c r="AK53" s="1093"/>
      <c r="AL53" s="1093"/>
      <c r="AM53" s="1093"/>
      <c r="AN53" s="1093"/>
      <c r="AO53" s="1093"/>
      <c r="AP53" s="1093"/>
      <c r="AQ53" s="1093"/>
      <c r="AR53" s="1093"/>
      <c r="AS53" s="1093"/>
      <c r="AT53" s="1093"/>
      <c r="AU53" s="1093"/>
      <c r="AV53" s="1093"/>
      <c r="AW53" s="1093"/>
      <c r="AX53" s="1093"/>
      <c r="AY53" s="1093"/>
      <c r="AZ53" s="1093"/>
      <c r="BA53" s="1093"/>
      <c r="BB53" s="1093"/>
      <c r="BC53" s="1093"/>
      <c r="BD53" s="1093"/>
      <c r="BE53" s="1093"/>
      <c r="BF53" s="1093"/>
      <c r="BG53" s="1093"/>
      <c r="BH53" s="1093"/>
      <c r="BI53" s="1093"/>
      <c r="BJ53" s="1093"/>
      <c r="BK53" s="1093"/>
      <c r="BL53" s="1093"/>
      <c r="BM53" s="1093"/>
      <c r="BN53" s="1093"/>
      <c r="BO53" s="1093"/>
      <c r="BP53" s="1093"/>
      <c r="BQ53" s="1093"/>
      <c r="BR53" s="1093"/>
      <c r="BS53" s="1093"/>
      <c r="BT53" s="1093"/>
      <c r="BU53" s="1093"/>
      <c r="BV53" s="1093"/>
      <c r="BW53" s="1093"/>
      <c r="BX53" s="1093"/>
      <c r="BY53" s="1093"/>
      <c r="BZ53" s="1093"/>
      <c r="CA53" s="1093"/>
      <c r="CB53" s="1093"/>
      <c r="CC53" s="1093"/>
      <c r="CD53" s="1093"/>
      <c r="CE53" s="1093"/>
      <c r="CF53" s="1093"/>
      <c r="CG53" s="1093"/>
      <c r="CH53" s="1093"/>
      <c r="CI53" s="1093"/>
      <c r="CJ53" s="1093"/>
      <c r="CK53" s="1093"/>
      <c r="CL53" s="1093"/>
      <c r="CM53" s="1093"/>
      <c r="CN53" s="1093"/>
      <c r="CO53" s="1093"/>
      <c r="CP53" s="1093"/>
      <c r="CQ53" s="1093"/>
      <c r="CR53" s="1093"/>
      <c r="CS53" s="1093"/>
      <c r="CT53" s="1093"/>
      <c r="CU53" s="1093"/>
      <c r="CV53" s="1093"/>
      <c r="CW53" s="1093"/>
      <c r="CX53" s="1093"/>
      <c r="CY53" s="1093"/>
      <c r="CZ53" s="1093"/>
      <c r="DA53" s="1093"/>
      <c r="DB53" s="1093"/>
      <c r="DC53" s="1093"/>
      <c r="DD53" s="1093"/>
      <c r="DE53" s="1093"/>
      <c r="DF53" s="1093"/>
      <c r="DG53" s="1093"/>
      <c r="DH53" s="1093"/>
      <c r="DI53" s="1093"/>
      <c r="DJ53" s="1093"/>
      <c r="DK53" s="1093"/>
      <c r="DL53" s="1093"/>
      <c r="DM53" s="1093"/>
      <c r="DN53" s="1093"/>
      <c r="DO53" s="1093"/>
      <c r="DP53" s="1093"/>
      <c r="DQ53" s="1093"/>
      <c r="DR53" s="1093"/>
      <c r="DS53" s="1093"/>
      <c r="DT53" s="1093"/>
      <c r="DU53" s="1093"/>
      <c r="DV53" s="1093"/>
      <c r="DW53" s="1093"/>
      <c r="DX53" s="1093"/>
      <c r="DY53" s="1093"/>
      <c r="DZ53" s="1093"/>
      <c r="EA53" s="1093"/>
      <c r="EB53" s="1093"/>
      <c r="EC53" s="1093"/>
      <c r="ED53" s="1093"/>
    </row>
    <row r="54" spans="1:134" x14ac:dyDescent="0.15">
      <c r="K54" s="414"/>
      <c r="L54" s="414"/>
      <c r="M54" s="414"/>
      <c r="N54" s="414"/>
      <c r="O54" s="414"/>
      <c r="P54" s="414"/>
      <c r="Q54" s="414"/>
      <c r="R54" s="414"/>
      <c r="S54" s="414"/>
      <c r="T54" s="414"/>
      <c r="U54" s="414"/>
      <c r="V54" s="414"/>
      <c r="W54" s="414"/>
      <c r="X54" s="414"/>
      <c r="Y54" s="414"/>
      <c r="Z54" s="414"/>
      <c r="AA54" s="414"/>
      <c r="AB54" s="414"/>
      <c r="AC54" s="1093"/>
      <c r="AD54" s="1093"/>
      <c r="AE54" s="1093"/>
      <c r="AF54" s="1093"/>
      <c r="AG54" s="1093"/>
      <c r="AH54" s="1093"/>
      <c r="AI54" s="1093"/>
      <c r="AJ54" s="1093"/>
      <c r="AK54" s="1093"/>
      <c r="AL54" s="1093"/>
      <c r="AM54" s="1093"/>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3"/>
      <c r="BQ54" s="1093"/>
      <c r="BR54" s="1093"/>
      <c r="BS54" s="1093"/>
      <c r="BT54" s="1093"/>
      <c r="BU54" s="1093"/>
      <c r="BV54" s="1093"/>
      <c r="BW54" s="1093"/>
      <c r="BX54" s="1093"/>
      <c r="BY54" s="1093"/>
      <c r="BZ54" s="1093"/>
      <c r="CA54" s="1093"/>
      <c r="CB54" s="1093"/>
      <c r="CC54" s="1093"/>
      <c r="CD54" s="1093"/>
      <c r="CE54" s="1093"/>
      <c r="CF54" s="1093"/>
      <c r="CG54" s="1093"/>
      <c r="CH54" s="1093"/>
      <c r="CI54" s="1093"/>
      <c r="CJ54" s="1093"/>
      <c r="CK54" s="1093"/>
      <c r="CL54" s="1093"/>
      <c r="CM54" s="1093"/>
      <c r="CN54" s="1093"/>
      <c r="CO54" s="1093"/>
      <c r="CP54" s="1093"/>
      <c r="CQ54" s="1093"/>
      <c r="CR54" s="1093"/>
      <c r="CS54" s="1093"/>
      <c r="CT54" s="1093"/>
      <c r="CU54" s="1093"/>
      <c r="CV54" s="1093"/>
      <c r="CW54" s="1093"/>
      <c r="CX54" s="1093"/>
      <c r="CY54" s="1093"/>
      <c r="CZ54" s="1093"/>
      <c r="DA54" s="1093"/>
      <c r="DB54" s="1093"/>
      <c r="DC54" s="1093"/>
      <c r="DD54" s="1093"/>
      <c r="DE54" s="1093"/>
      <c r="DF54" s="1093"/>
      <c r="DG54" s="1093"/>
      <c r="DH54" s="1093"/>
      <c r="DI54" s="1093"/>
      <c r="DJ54" s="1093"/>
      <c r="DK54" s="1093"/>
      <c r="DL54" s="1093"/>
      <c r="DM54" s="1093"/>
      <c r="DN54" s="1093"/>
      <c r="DO54" s="1093"/>
      <c r="DP54" s="1093"/>
      <c r="DQ54" s="1093"/>
      <c r="DR54" s="1093"/>
      <c r="DS54" s="1093"/>
      <c r="DT54" s="1093"/>
      <c r="DU54" s="1093"/>
      <c r="DV54" s="1093"/>
      <c r="DW54" s="1093"/>
      <c r="DX54" s="1093"/>
      <c r="DY54" s="1093"/>
      <c r="DZ54" s="1093"/>
      <c r="EA54" s="1093"/>
      <c r="EB54" s="1093"/>
      <c r="EC54" s="1093"/>
      <c r="ED54" s="1093"/>
    </row>
    <row r="55" spans="1:134" x14ac:dyDescent="0.15">
      <c r="K55" s="414"/>
      <c r="L55" s="414"/>
      <c r="M55" s="414"/>
      <c r="N55" s="414"/>
      <c r="O55" s="414"/>
      <c r="P55" s="414"/>
      <c r="Q55" s="414"/>
      <c r="R55" s="414"/>
      <c r="S55" s="414"/>
      <c r="T55" s="414"/>
      <c r="U55" s="414"/>
      <c r="V55" s="414"/>
      <c r="W55" s="414"/>
      <c r="X55" s="414"/>
      <c r="Y55" s="414"/>
      <c r="Z55" s="414"/>
      <c r="AA55" s="414"/>
      <c r="AB55" s="414"/>
      <c r="AC55" s="1093"/>
      <c r="AD55" s="1093"/>
      <c r="AE55" s="1093"/>
      <c r="AF55" s="1093"/>
      <c r="AG55" s="1093"/>
      <c r="AH55" s="1093"/>
      <c r="AI55" s="1093"/>
      <c r="AJ55" s="1093"/>
      <c r="AK55" s="1093"/>
      <c r="AL55" s="1093"/>
      <c r="AM55" s="1093"/>
      <c r="AN55" s="1093"/>
      <c r="AO55" s="1093"/>
      <c r="AP55" s="1093"/>
      <c r="AQ55" s="1093"/>
      <c r="AR55" s="1093"/>
      <c r="AS55" s="1093"/>
      <c r="AT55" s="1093"/>
      <c r="AU55" s="1093"/>
      <c r="AV55" s="1093"/>
      <c r="AW55" s="1093"/>
      <c r="AX55" s="1093"/>
      <c r="AY55" s="1093"/>
      <c r="AZ55" s="1093"/>
      <c r="BA55" s="1093"/>
      <c r="BB55" s="1093"/>
      <c r="BC55" s="1093"/>
      <c r="BD55" s="1093"/>
      <c r="BE55" s="1093"/>
      <c r="BF55" s="1093"/>
      <c r="BG55" s="1093"/>
      <c r="BH55" s="1093"/>
      <c r="BI55" s="1093"/>
      <c r="BJ55" s="1093"/>
      <c r="BK55" s="1093"/>
      <c r="BL55" s="1093"/>
      <c r="BM55" s="1093"/>
      <c r="BN55" s="1093"/>
      <c r="BO55" s="1093"/>
      <c r="BP55" s="1093"/>
      <c r="BQ55" s="1093"/>
      <c r="BR55" s="1093"/>
      <c r="BS55" s="1093"/>
      <c r="BT55" s="1093"/>
      <c r="BU55" s="1093"/>
      <c r="BV55" s="1093"/>
      <c r="BW55" s="1093"/>
      <c r="BX55" s="1093"/>
      <c r="BY55" s="1093"/>
      <c r="BZ55" s="1093"/>
      <c r="CA55" s="1093"/>
      <c r="CB55" s="1093"/>
      <c r="CC55" s="1093"/>
      <c r="CD55" s="1093"/>
      <c r="CE55" s="1093"/>
      <c r="CF55" s="1093"/>
      <c r="CG55" s="1093"/>
      <c r="CH55" s="1093"/>
      <c r="CI55" s="1093"/>
      <c r="CJ55" s="1093"/>
      <c r="CK55" s="1093"/>
      <c r="CL55" s="1093"/>
      <c r="CM55" s="1093"/>
      <c r="CN55" s="1093"/>
      <c r="CO55" s="1093"/>
      <c r="CP55" s="1093"/>
      <c r="CQ55" s="1093"/>
      <c r="CR55" s="1093"/>
      <c r="CS55" s="1093"/>
      <c r="CT55" s="1093"/>
      <c r="CU55" s="1093"/>
      <c r="CV55" s="1093"/>
      <c r="CW55" s="1093"/>
      <c r="CX55" s="1093"/>
      <c r="CY55" s="1093"/>
      <c r="CZ55" s="1093"/>
      <c r="DA55" s="1093"/>
      <c r="DB55" s="1093"/>
      <c r="DC55" s="1093"/>
      <c r="DD55" s="1093"/>
      <c r="DE55" s="1093"/>
      <c r="DF55" s="1093"/>
      <c r="DG55" s="1093"/>
      <c r="DH55" s="1093"/>
      <c r="DI55" s="1093"/>
      <c r="DJ55" s="1093"/>
      <c r="DK55" s="1093"/>
      <c r="DL55" s="1093"/>
      <c r="DM55" s="1093"/>
      <c r="DN55" s="1093"/>
      <c r="DO55" s="1093"/>
      <c r="DP55" s="1093"/>
      <c r="DQ55" s="1093"/>
      <c r="DR55" s="1093"/>
      <c r="DS55" s="1093"/>
      <c r="DT55" s="1093"/>
      <c r="DU55" s="1093"/>
      <c r="DV55" s="1093"/>
      <c r="DW55" s="1093"/>
      <c r="DX55" s="1093"/>
      <c r="DY55" s="1093"/>
      <c r="DZ55" s="1093"/>
      <c r="EA55" s="1093"/>
      <c r="EB55" s="1093"/>
      <c r="EC55" s="1093"/>
      <c r="ED55" s="1093"/>
    </row>
    <row r="56" spans="1:134" x14ac:dyDescent="0.15">
      <c r="K56" s="414"/>
      <c r="L56" s="414"/>
      <c r="M56" s="414"/>
      <c r="N56" s="414"/>
      <c r="O56" s="414"/>
      <c r="P56" s="414"/>
      <c r="Q56" s="414"/>
      <c r="R56" s="414"/>
      <c r="S56" s="414"/>
      <c r="T56" s="414"/>
      <c r="U56" s="414"/>
      <c r="V56" s="414"/>
      <c r="W56" s="414"/>
      <c r="X56" s="414"/>
      <c r="Y56" s="414"/>
      <c r="Z56" s="414"/>
      <c r="AA56" s="414"/>
      <c r="AB56" s="414"/>
      <c r="AC56" s="1093"/>
      <c r="AD56" s="1093"/>
      <c r="AE56" s="1093"/>
      <c r="AF56" s="1093"/>
      <c r="AG56" s="1093"/>
      <c r="AH56" s="1093"/>
      <c r="AI56" s="1093"/>
      <c r="AJ56" s="1093"/>
      <c r="AK56" s="1093"/>
      <c r="AL56" s="1093"/>
      <c r="AM56" s="1093"/>
      <c r="AN56" s="1093"/>
      <c r="AO56" s="1093"/>
      <c r="AP56" s="1093"/>
      <c r="AQ56" s="1093"/>
      <c r="AR56" s="1093"/>
      <c r="AS56" s="1093"/>
      <c r="AT56" s="1093"/>
      <c r="AU56" s="1093"/>
      <c r="AV56" s="1093"/>
      <c r="AW56" s="1093"/>
      <c r="AX56" s="1093"/>
      <c r="AY56" s="1093"/>
      <c r="AZ56" s="1093"/>
      <c r="BA56" s="1093"/>
      <c r="BB56" s="1093"/>
      <c r="BC56" s="1093"/>
      <c r="BD56" s="1093"/>
      <c r="BE56" s="1093"/>
      <c r="BF56" s="1093"/>
      <c r="BG56" s="1093"/>
      <c r="BH56" s="1093"/>
      <c r="BI56" s="1093"/>
      <c r="BJ56" s="1093"/>
      <c r="BK56" s="1093"/>
      <c r="BL56" s="1093"/>
      <c r="BM56" s="1093"/>
      <c r="BN56" s="1093"/>
      <c r="BO56" s="1093"/>
      <c r="BP56" s="1093"/>
      <c r="BQ56" s="1093"/>
      <c r="BR56" s="1093"/>
      <c r="BS56" s="1093"/>
      <c r="BT56" s="1093"/>
      <c r="BU56" s="1093"/>
      <c r="BV56" s="1093"/>
      <c r="BW56" s="1093"/>
      <c r="BX56" s="1093"/>
      <c r="BY56" s="1093"/>
      <c r="BZ56" s="1093"/>
      <c r="CA56" s="1093"/>
      <c r="CB56" s="1093"/>
      <c r="CC56" s="1093"/>
      <c r="CD56" s="1093"/>
      <c r="CE56" s="1093"/>
      <c r="CF56" s="1093"/>
      <c r="CG56" s="1093"/>
      <c r="CH56" s="1093"/>
      <c r="CI56" s="1093"/>
      <c r="CJ56" s="1093"/>
      <c r="CK56" s="1093"/>
      <c r="CL56" s="1093"/>
      <c r="CM56" s="1093"/>
      <c r="CN56" s="1093"/>
      <c r="CO56" s="1093"/>
      <c r="CP56" s="1093"/>
      <c r="CQ56" s="1093"/>
      <c r="CR56" s="1093"/>
      <c r="CS56" s="1093"/>
      <c r="CT56" s="1093"/>
      <c r="CU56" s="1093"/>
      <c r="CV56" s="1093"/>
      <c r="CW56" s="1093"/>
      <c r="CX56" s="1093"/>
      <c r="CY56" s="1093"/>
      <c r="CZ56" s="1093"/>
      <c r="DA56" s="1093"/>
      <c r="DB56" s="1093"/>
      <c r="DC56" s="1093"/>
      <c r="DD56" s="1093"/>
      <c r="DE56" s="1093"/>
      <c r="DF56" s="1093"/>
      <c r="DG56" s="1093"/>
      <c r="DH56" s="1093"/>
      <c r="DI56" s="1093"/>
      <c r="DJ56" s="1093"/>
      <c r="DK56" s="1093"/>
      <c r="DL56" s="1093"/>
      <c r="DM56" s="1093"/>
      <c r="DN56" s="1093"/>
      <c r="DO56" s="1093"/>
      <c r="DP56" s="1093"/>
      <c r="DQ56" s="1093"/>
      <c r="DR56" s="1093"/>
      <c r="DS56" s="1093"/>
      <c r="DT56" s="1093"/>
      <c r="DU56" s="1093"/>
      <c r="DV56" s="1093"/>
      <c r="DW56" s="1093"/>
      <c r="DX56" s="1093"/>
      <c r="DY56" s="1093"/>
      <c r="DZ56" s="1093"/>
      <c r="EA56" s="1093"/>
      <c r="EB56" s="1093"/>
      <c r="EC56" s="1093"/>
      <c r="ED56" s="1093"/>
    </row>
    <row r="57" spans="1:134" x14ac:dyDescent="0.15">
      <c r="K57" s="414"/>
      <c r="L57" s="414"/>
      <c r="M57" s="414"/>
      <c r="N57" s="414"/>
      <c r="O57" s="414"/>
      <c r="P57" s="414"/>
      <c r="Q57" s="414"/>
      <c r="R57" s="414"/>
      <c r="S57" s="414"/>
      <c r="T57" s="414"/>
      <c r="U57" s="414"/>
      <c r="V57" s="414"/>
      <c r="W57" s="414"/>
      <c r="X57" s="414"/>
      <c r="Y57" s="414"/>
      <c r="Z57" s="414"/>
      <c r="AA57" s="414"/>
      <c r="AB57" s="414"/>
      <c r="AC57" s="1093"/>
      <c r="AD57" s="1093"/>
      <c r="AE57" s="1093"/>
      <c r="AF57" s="1093"/>
      <c r="AG57" s="1093"/>
      <c r="AH57" s="1093"/>
      <c r="AI57" s="1093"/>
      <c r="AJ57" s="1093"/>
      <c r="AK57" s="1093"/>
      <c r="AL57" s="1093"/>
      <c r="AM57" s="1093"/>
      <c r="AN57" s="1093"/>
      <c r="AO57" s="1093"/>
      <c r="AP57" s="1093"/>
      <c r="AQ57" s="1093"/>
      <c r="AR57" s="1093"/>
      <c r="AS57" s="1093"/>
      <c r="AT57" s="1093"/>
      <c r="AU57" s="1093"/>
      <c r="AV57" s="1093"/>
      <c r="AW57" s="1093"/>
      <c r="AX57" s="1093"/>
      <c r="AY57" s="1093"/>
      <c r="AZ57" s="1093"/>
      <c r="BA57" s="1093"/>
      <c r="BB57" s="1093"/>
      <c r="BC57" s="1093"/>
      <c r="BD57" s="1093"/>
      <c r="BE57" s="1093"/>
      <c r="BF57" s="1093"/>
      <c r="BG57" s="1093"/>
      <c r="BH57" s="1093"/>
      <c r="BI57" s="1093"/>
      <c r="BJ57" s="1093"/>
      <c r="BK57" s="1093"/>
      <c r="BL57" s="1093"/>
      <c r="BM57" s="1093"/>
      <c r="BN57" s="1093"/>
      <c r="BO57" s="1093"/>
      <c r="BP57" s="1093"/>
      <c r="BQ57" s="1093"/>
      <c r="BR57" s="1093"/>
      <c r="BS57" s="1093"/>
      <c r="BT57" s="1093"/>
      <c r="BU57" s="1093"/>
      <c r="BV57" s="1093"/>
      <c r="BW57" s="1093"/>
      <c r="BX57" s="1093"/>
      <c r="BY57" s="1093"/>
      <c r="BZ57" s="1093"/>
      <c r="CA57" s="1093"/>
      <c r="CB57" s="1093"/>
      <c r="CC57" s="1093"/>
      <c r="CD57" s="1093"/>
      <c r="CE57" s="1093"/>
      <c r="CF57" s="1093"/>
      <c r="CG57" s="1093"/>
      <c r="CH57" s="1093"/>
      <c r="CI57" s="1093"/>
      <c r="CJ57" s="1093"/>
      <c r="CK57" s="1093"/>
      <c r="CL57" s="1093"/>
      <c r="CM57" s="1093"/>
      <c r="CN57" s="1093"/>
      <c r="CO57" s="1093"/>
      <c r="CP57" s="1093"/>
      <c r="CQ57" s="1093"/>
      <c r="CR57" s="1093"/>
      <c r="CS57" s="1093"/>
      <c r="CT57" s="1093"/>
      <c r="CU57" s="1093"/>
      <c r="CV57" s="1093"/>
      <c r="CW57" s="1093"/>
      <c r="CX57" s="1093"/>
      <c r="CY57" s="1093"/>
      <c r="CZ57" s="1093"/>
      <c r="DA57" s="1093"/>
      <c r="DB57" s="1093"/>
      <c r="DC57" s="1093"/>
      <c r="DD57" s="1093"/>
      <c r="DE57" s="1093"/>
      <c r="DF57" s="1093"/>
      <c r="DG57" s="1093"/>
      <c r="DH57" s="1093"/>
      <c r="DI57" s="1093"/>
      <c r="DJ57" s="1093"/>
      <c r="DK57" s="1093"/>
      <c r="DL57" s="1093"/>
      <c r="DM57" s="1093"/>
      <c r="DN57" s="1093"/>
      <c r="DO57" s="1093"/>
      <c r="DP57" s="1093"/>
      <c r="DQ57" s="1093"/>
      <c r="DR57" s="1093"/>
      <c r="DS57" s="1093"/>
      <c r="DT57" s="1093"/>
      <c r="DU57" s="1093"/>
      <c r="DV57" s="1093"/>
      <c r="DW57" s="1093"/>
      <c r="DX57" s="1093"/>
      <c r="DY57" s="1093"/>
      <c r="DZ57" s="1093"/>
      <c r="EA57" s="1093"/>
      <c r="EB57" s="1093"/>
      <c r="EC57" s="1093"/>
      <c r="ED57" s="1093"/>
    </row>
    <row r="58" spans="1:134" x14ac:dyDescent="0.15">
      <c r="K58" s="414"/>
      <c r="L58" s="414"/>
      <c r="M58" s="414"/>
      <c r="N58" s="414"/>
      <c r="O58" s="414"/>
      <c r="P58" s="414"/>
      <c r="Q58" s="414"/>
      <c r="R58" s="414"/>
      <c r="S58" s="414"/>
      <c r="T58" s="414"/>
      <c r="U58" s="414"/>
      <c r="V58" s="414"/>
      <c r="W58" s="414"/>
      <c r="X58" s="414"/>
      <c r="Y58" s="414"/>
      <c r="Z58" s="414"/>
      <c r="AA58" s="414"/>
      <c r="AB58" s="414"/>
      <c r="AC58" s="1093"/>
      <c r="AD58" s="1093"/>
      <c r="AE58" s="1093"/>
      <c r="AF58" s="1093"/>
      <c r="AG58" s="1093"/>
      <c r="AH58" s="1093"/>
      <c r="AI58" s="1093"/>
      <c r="AJ58" s="1093"/>
      <c r="AK58" s="1093"/>
      <c r="AL58" s="1093"/>
      <c r="AM58" s="1093"/>
      <c r="AN58" s="1093"/>
      <c r="AO58" s="1093"/>
      <c r="AP58" s="1093"/>
      <c r="AQ58" s="1093"/>
      <c r="AR58" s="1093"/>
      <c r="AS58" s="1093"/>
      <c r="AT58" s="1093"/>
      <c r="AU58" s="1093"/>
      <c r="AV58" s="1093"/>
      <c r="AW58" s="1093"/>
      <c r="AX58" s="1093"/>
      <c r="AY58" s="1093"/>
      <c r="AZ58" s="1093"/>
      <c r="BA58" s="1093"/>
      <c r="BB58" s="1093"/>
      <c r="BC58" s="1093"/>
      <c r="BD58" s="1093"/>
      <c r="BE58" s="1093"/>
      <c r="BF58" s="1093"/>
      <c r="BG58" s="1093"/>
      <c r="BH58" s="1093"/>
      <c r="BI58" s="1093"/>
      <c r="BJ58" s="1093"/>
      <c r="BK58" s="1093"/>
      <c r="BL58" s="1093"/>
      <c r="BM58" s="1093"/>
      <c r="BN58" s="1093"/>
      <c r="BO58" s="1093"/>
      <c r="BP58" s="1093"/>
      <c r="BQ58" s="1093"/>
      <c r="BR58" s="1093"/>
      <c r="BS58" s="1093"/>
      <c r="BT58" s="1093"/>
      <c r="BU58" s="1093"/>
      <c r="BV58" s="1093"/>
      <c r="BW58" s="1093"/>
      <c r="BX58" s="1093"/>
      <c r="BY58" s="1093"/>
      <c r="BZ58" s="1093"/>
      <c r="CA58" s="1093"/>
      <c r="CB58" s="1093"/>
      <c r="CC58" s="1093"/>
      <c r="CD58" s="1093"/>
      <c r="CE58" s="1093"/>
      <c r="CF58" s="1093"/>
      <c r="CG58" s="1093"/>
      <c r="CH58" s="1093"/>
      <c r="CI58" s="1093"/>
      <c r="CJ58" s="1093"/>
      <c r="CK58" s="1093"/>
      <c r="CL58" s="1093"/>
      <c r="CM58" s="1093"/>
      <c r="CN58" s="1093"/>
      <c r="CO58" s="1093"/>
      <c r="CP58" s="1093"/>
      <c r="CQ58" s="1093"/>
      <c r="CR58" s="1093"/>
      <c r="CS58" s="1093"/>
      <c r="CT58" s="1093"/>
      <c r="CU58" s="1093"/>
      <c r="CV58" s="1093"/>
      <c r="CW58" s="1093"/>
      <c r="CX58" s="1093"/>
      <c r="CY58" s="1093"/>
      <c r="CZ58" s="1093"/>
      <c r="DA58" s="1093"/>
      <c r="DB58" s="1093"/>
      <c r="DC58" s="1093"/>
      <c r="DD58" s="1093"/>
      <c r="DE58" s="1093"/>
      <c r="DF58" s="1093"/>
      <c r="DG58" s="1093"/>
      <c r="DH58" s="1093"/>
      <c r="DI58" s="1093"/>
      <c r="DJ58" s="1093"/>
      <c r="DK58" s="1093"/>
      <c r="DL58" s="1093"/>
      <c r="DM58" s="1093"/>
      <c r="DN58" s="1093"/>
      <c r="DO58" s="1093"/>
      <c r="DP58" s="1093"/>
      <c r="DQ58" s="1093"/>
      <c r="DR58" s="1093"/>
      <c r="DS58" s="1093"/>
      <c r="DT58" s="1093"/>
      <c r="DU58" s="1093"/>
      <c r="DV58" s="1093"/>
      <c r="DW58" s="1093"/>
      <c r="DX58" s="1093"/>
      <c r="DY58" s="1093"/>
      <c r="DZ58" s="1093"/>
      <c r="EA58" s="1093"/>
      <c r="EB58" s="1093"/>
      <c r="EC58" s="1093"/>
      <c r="ED58" s="1093"/>
    </row>
    <row r="59" spans="1:134" x14ac:dyDescent="0.15">
      <c r="K59" s="414"/>
      <c r="L59" s="414"/>
      <c r="M59" s="414"/>
      <c r="N59" s="414"/>
      <c r="O59" s="414"/>
      <c r="P59" s="414"/>
      <c r="Q59" s="414"/>
      <c r="R59" s="414"/>
      <c r="S59" s="414"/>
      <c r="T59" s="414"/>
      <c r="U59" s="414"/>
      <c r="V59" s="414"/>
      <c r="W59" s="414"/>
      <c r="X59" s="414"/>
      <c r="Y59" s="414"/>
      <c r="Z59" s="414"/>
      <c r="AA59" s="414"/>
      <c r="AB59" s="414"/>
      <c r="AC59" s="1093"/>
      <c r="AD59" s="1093"/>
      <c r="AE59" s="1093"/>
      <c r="AF59" s="1093"/>
      <c r="AG59" s="1093"/>
      <c r="AH59" s="1093"/>
      <c r="AI59" s="1093"/>
      <c r="AJ59" s="1093"/>
      <c r="AK59" s="1093"/>
      <c r="AL59" s="1093"/>
      <c r="AM59" s="1093"/>
      <c r="AN59" s="1093"/>
      <c r="AO59" s="1093"/>
      <c r="AP59" s="1093"/>
      <c r="AQ59" s="1093"/>
      <c r="AR59" s="1093"/>
      <c r="AS59" s="1093"/>
      <c r="AT59" s="1093"/>
      <c r="AU59" s="1093"/>
      <c r="AV59" s="1093"/>
      <c r="AW59" s="1093"/>
      <c r="AX59" s="1093"/>
      <c r="AY59" s="1093"/>
      <c r="AZ59" s="1093"/>
      <c r="BA59" s="1093"/>
      <c r="BB59" s="1093"/>
      <c r="BC59" s="1093"/>
      <c r="BD59" s="1093"/>
      <c r="BE59" s="1093"/>
      <c r="BF59" s="1093"/>
      <c r="BG59" s="1093"/>
      <c r="BH59" s="1093"/>
      <c r="BI59" s="1093"/>
      <c r="BJ59" s="1093"/>
      <c r="BK59" s="1093"/>
      <c r="BL59" s="1093"/>
      <c r="BM59" s="1093"/>
      <c r="BN59" s="1093"/>
      <c r="BO59" s="1093"/>
      <c r="BP59" s="1093"/>
      <c r="BQ59" s="1093"/>
      <c r="BR59" s="1093"/>
      <c r="BS59" s="1093"/>
      <c r="BT59" s="1093"/>
      <c r="BU59" s="1093"/>
      <c r="BV59" s="1093"/>
      <c r="BW59" s="1093"/>
      <c r="BX59" s="1093"/>
      <c r="BY59" s="1093"/>
      <c r="BZ59" s="1093"/>
      <c r="CA59" s="1093"/>
      <c r="CB59" s="1093"/>
      <c r="CC59" s="1093"/>
      <c r="CD59" s="1093"/>
      <c r="CE59" s="1093"/>
      <c r="CF59" s="1093"/>
      <c r="CG59" s="1093"/>
      <c r="CH59" s="1093"/>
      <c r="CI59" s="1093"/>
      <c r="CJ59" s="1093"/>
      <c r="CK59" s="1093"/>
      <c r="CL59" s="1093"/>
      <c r="CM59" s="1093"/>
      <c r="CN59" s="1093"/>
      <c r="CO59" s="1093"/>
      <c r="CP59" s="1093"/>
      <c r="CQ59" s="1093"/>
      <c r="CR59" s="1093"/>
      <c r="CS59" s="1093"/>
      <c r="CT59" s="1093"/>
      <c r="CU59" s="1093"/>
      <c r="CV59" s="1093"/>
      <c r="CW59" s="1093"/>
      <c r="CX59" s="1093"/>
      <c r="CY59" s="1093"/>
      <c r="CZ59" s="1093"/>
      <c r="DA59" s="1093"/>
      <c r="DB59" s="1093"/>
      <c r="DC59" s="1093"/>
      <c r="DD59" s="1093"/>
      <c r="DE59" s="1093"/>
      <c r="DF59" s="1093"/>
      <c r="DG59" s="1093"/>
      <c r="DH59" s="1093"/>
      <c r="DI59" s="1093"/>
      <c r="DJ59" s="1093"/>
      <c r="DK59" s="1093"/>
      <c r="DL59" s="1093"/>
      <c r="DM59" s="1093"/>
      <c r="DN59" s="1093"/>
      <c r="DO59" s="1093"/>
      <c r="DP59" s="1093"/>
      <c r="DQ59" s="1093"/>
      <c r="DR59" s="1093"/>
      <c r="DS59" s="1093"/>
      <c r="DT59" s="1093"/>
      <c r="DU59" s="1093"/>
      <c r="DV59" s="1093"/>
      <c r="DW59" s="1093"/>
      <c r="DX59" s="1093"/>
      <c r="DY59" s="1093"/>
      <c r="DZ59" s="1093"/>
      <c r="EA59" s="1093"/>
      <c r="EB59" s="1093"/>
      <c r="EC59" s="1093"/>
      <c r="ED59" s="1093"/>
    </row>
    <row r="60" spans="1:134" x14ac:dyDescent="0.15">
      <c r="K60" s="414"/>
      <c r="L60" s="414"/>
      <c r="M60" s="414"/>
      <c r="N60" s="414"/>
      <c r="O60" s="414"/>
      <c r="P60" s="414"/>
      <c r="Q60" s="414"/>
      <c r="R60" s="414"/>
      <c r="S60" s="414"/>
      <c r="T60" s="414"/>
      <c r="U60" s="414"/>
      <c r="V60" s="414"/>
      <c r="W60" s="414"/>
      <c r="X60" s="414"/>
      <c r="Y60" s="414"/>
      <c r="Z60" s="414"/>
      <c r="AA60" s="414"/>
      <c r="AB60" s="414"/>
      <c r="AC60" s="1093"/>
      <c r="AD60" s="1093"/>
      <c r="AE60" s="1093"/>
      <c r="AF60" s="1093"/>
      <c r="AG60" s="1093"/>
      <c r="AH60" s="1093"/>
      <c r="AI60" s="1093"/>
      <c r="AJ60" s="1093"/>
      <c r="AK60" s="1093"/>
      <c r="AL60" s="1093"/>
      <c r="AM60" s="1093"/>
      <c r="AN60" s="1093"/>
      <c r="AO60" s="1093"/>
      <c r="AP60" s="1093"/>
      <c r="AQ60" s="1093"/>
      <c r="AR60" s="1093"/>
      <c r="AS60" s="1093"/>
      <c r="AT60" s="1093"/>
      <c r="AU60" s="1093"/>
      <c r="AV60" s="1093"/>
      <c r="AW60" s="1093"/>
      <c r="AX60" s="1093"/>
      <c r="AY60" s="1093"/>
      <c r="AZ60" s="1093"/>
      <c r="BA60" s="1093"/>
      <c r="BB60" s="1093"/>
      <c r="BC60" s="1093"/>
      <c r="BD60" s="1093"/>
      <c r="BE60" s="1093"/>
      <c r="BF60" s="1093"/>
      <c r="BG60" s="1093"/>
      <c r="BH60" s="1093"/>
      <c r="BI60" s="1093"/>
      <c r="BJ60" s="1093"/>
      <c r="BK60" s="1093"/>
      <c r="BL60" s="1093"/>
      <c r="BM60" s="1093"/>
      <c r="BN60" s="1093"/>
      <c r="BO60" s="1093"/>
      <c r="BP60" s="1093"/>
      <c r="BQ60" s="1093"/>
      <c r="BR60" s="1093"/>
      <c r="BS60" s="1093"/>
      <c r="BT60" s="1093"/>
      <c r="BU60" s="1093"/>
      <c r="BV60" s="1093"/>
      <c r="BW60" s="1093"/>
      <c r="BX60" s="1093"/>
      <c r="BY60" s="1093"/>
      <c r="BZ60" s="1093"/>
      <c r="CA60" s="1093"/>
      <c r="CB60" s="1093"/>
      <c r="CC60" s="1093"/>
      <c r="CD60" s="1093"/>
      <c r="CE60" s="1093"/>
      <c r="CF60" s="1093"/>
      <c r="CG60" s="1093"/>
      <c r="CH60" s="1093"/>
      <c r="CI60" s="1093"/>
      <c r="CJ60" s="1093"/>
      <c r="CK60" s="1093"/>
      <c r="CL60" s="1093"/>
      <c r="CM60" s="1093"/>
      <c r="CN60" s="1093"/>
      <c r="CO60" s="1093"/>
      <c r="CP60" s="1093"/>
      <c r="CQ60" s="1093"/>
      <c r="CR60" s="1093"/>
      <c r="CS60" s="1093"/>
      <c r="CT60" s="1093"/>
      <c r="CU60" s="1093"/>
      <c r="CV60" s="1093"/>
      <c r="CW60" s="1093"/>
      <c r="CX60" s="1093"/>
      <c r="CY60" s="1093"/>
      <c r="CZ60" s="1093"/>
      <c r="DA60" s="1093"/>
      <c r="DB60" s="1093"/>
      <c r="DC60" s="1093"/>
      <c r="DD60" s="1093"/>
      <c r="DE60" s="1093"/>
      <c r="DF60" s="1093"/>
      <c r="DG60" s="1093"/>
      <c r="DH60" s="1093"/>
      <c r="DI60" s="1093"/>
      <c r="DJ60" s="1093"/>
      <c r="DK60" s="1093"/>
      <c r="DL60" s="1093"/>
      <c r="DM60" s="1093"/>
      <c r="DN60" s="1093"/>
      <c r="DO60" s="1093"/>
      <c r="DP60" s="1093"/>
      <c r="DQ60" s="1093"/>
      <c r="DR60" s="1093"/>
      <c r="DS60" s="1093"/>
      <c r="DT60" s="1093"/>
      <c r="DU60" s="1093"/>
      <c r="DV60" s="1093"/>
      <c r="DW60" s="1093"/>
      <c r="DX60" s="1093"/>
      <c r="DY60" s="1093"/>
      <c r="DZ60" s="1093"/>
      <c r="EA60" s="1093"/>
      <c r="EB60" s="1093"/>
      <c r="EC60" s="1093"/>
      <c r="ED60" s="1093"/>
    </row>
    <row r="61" spans="1:134" x14ac:dyDescent="0.15">
      <c r="K61" s="414"/>
      <c r="L61" s="414"/>
      <c r="M61" s="414"/>
      <c r="N61" s="414"/>
      <c r="O61" s="414"/>
      <c r="P61" s="414"/>
      <c r="Q61" s="414"/>
      <c r="R61" s="414"/>
      <c r="S61" s="414"/>
      <c r="T61" s="414"/>
      <c r="U61" s="414"/>
      <c r="V61" s="414"/>
      <c r="W61" s="414"/>
      <c r="X61" s="414"/>
      <c r="Y61" s="414"/>
      <c r="Z61" s="414"/>
      <c r="AA61" s="414"/>
      <c r="AB61" s="414"/>
      <c r="AC61" s="1093"/>
      <c r="AD61" s="1093"/>
      <c r="AE61" s="1093"/>
      <c r="AF61" s="1093"/>
      <c r="AG61" s="1093"/>
      <c r="AH61" s="1093"/>
      <c r="AI61" s="1093"/>
      <c r="AJ61" s="1093"/>
      <c r="AK61" s="1093"/>
      <c r="AL61" s="1093"/>
      <c r="AM61" s="1093"/>
      <c r="AN61" s="1093"/>
      <c r="AO61" s="1093"/>
      <c r="AP61" s="1093"/>
      <c r="AQ61" s="1093"/>
      <c r="AR61" s="1093"/>
      <c r="AS61" s="1093"/>
      <c r="AT61" s="1093"/>
      <c r="AU61" s="1093"/>
      <c r="AV61" s="1093"/>
      <c r="AW61" s="1093"/>
      <c r="AX61" s="1093"/>
      <c r="AY61" s="1093"/>
      <c r="AZ61" s="1093"/>
      <c r="BA61" s="1093"/>
      <c r="BB61" s="1093"/>
      <c r="BC61" s="1093"/>
      <c r="BD61" s="1093"/>
      <c r="BE61" s="1093"/>
      <c r="BF61" s="1093"/>
      <c r="BG61" s="1093"/>
      <c r="BH61" s="1093"/>
      <c r="BI61" s="1093"/>
      <c r="BJ61" s="1093"/>
      <c r="BK61" s="1093"/>
      <c r="BL61" s="1093"/>
      <c r="BM61" s="1093"/>
      <c r="BN61" s="1093"/>
      <c r="BO61" s="1093"/>
      <c r="BP61" s="1093"/>
      <c r="BQ61" s="1093"/>
      <c r="BR61" s="1093"/>
      <c r="BS61" s="1093"/>
      <c r="BT61" s="1093"/>
      <c r="BU61" s="1093"/>
      <c r="BV61" s="1093"/>
      <c r="BW61" s="1093"/>
      <c r="BX61" s="1093"/>
      <c r="BY61" s="1093"/>
      <c r="BZ61" s="1093"/>
      <c r="CA61" s="1093"/>
      <c r="CB61" s="1093"/>
      <c r="CC61" s="1093"/>
      <c r="CD61" s="1093"/>
      <c r="CE61" s="1093"/>
      <c r="CF61" s="1093"/>
      <c r="CG61" s="1093"/>
      <c r="CH61" s="1093"/>
      <c r="CI61" s="1093"/>
      <c r="CJ61" s="1093"/>
      <c r="CK61" s="1093"/>
      <c r="CL61" s="1093"/>
      <c r="CM61" s="1093"/>
      <c r="CN61" s="1093"/>
      <c r="CO61" s="1093"/>
      <c r="CP61" s="1093"/>
      <c r="CQ61" s="1093"/>
      <c r="CR61" s="1093"/>
      <c r="CS61" s="1093"/>
      <c r="CT61" s="1093"/>
      <c r="CU61" s="1093"/>
      <c r="CV61" s="1093"/>
      <c r="CW61" s="1093"/>
      <c r="CX61" s="1093"/>
      <c r="CY61" s="1093"/>
      <c r="CZ61" s="1093"/>
      <c r="DA61" s="1093"/>
      <c r="DB61" s="1093"/>
      <c r="DC61" s="1093"/>
      <c r="DD61" s="1093"/>
      <c r="DE61" s="1093"/>
      <c r="DF61" s="1093"/>
      <c r="DG61" s="1093"/>
      <c r="DH61" s="1093"/>
      <c r="DI61" s="1093"/>
      <c r="DJ61" s="1093"/>
      <c r="DK61" s="1093"/>
      <c r="DL61" s="1093"/>
      <c r="DM61" s="1093"/>
      <c r="DN61" s="1093"/>
      <c r="DO61" s="1093"/>
      <c r="DP61" s="1093"/>
      <c r="DQ61" s="1093"/>
      <c r="DR61" s="1093"/>
      <c r="DS61" s="1093"/>
      <c r="DT61" s="1093"/>
      <c r="DU61" s="1093"/>
      <c r="DV61" s="1093"/>
      <c r="DW61" s="1093"/>
      <c r="DX61" s="1093"/>
      <c r="DY61" s="1093"/>
      <c r="DZ61" s="1093"/>
      <c r="EA61" s="1093"/>
      <c r="EB61" s="1093"/>
      <c r="EC61" s="1093"/>
      <c r="ED61" s="1093"/>
    </row>
    <row r="62" spans="1:134" x14ac:dyDescent="0.15">
      <c r="K62" s="414"/>
      <c r="L62" s="414"/>
      <c r="M62" s="414"/>
      <c r="N62" s="414"/>
      <c r="O62" s="414"/>
      <c r="P62" s="414"/>
      <c r="Q62" s="414"/>
      <c r="R62" s="414"/>
      <c r="S62" s="414"/>
      <c r="T62" s="414"/>
      <c r="U62" s="414"/>
      <c r="V62" s="414"/>
      <c r="W62" s="414"/>
      <c r="X62" s="414"/>
      <c r="Y62" s="414"/>
      <c r="Z62" s="414"/>
      <c r="AA62" s="414"/>
      <c r="AB62" s="414"/>
      <c r="AC62" s="1093"/>
      <c r="AD62" s="1093"/>
      <c r="AE62" s="1093"/>
      <c r="AF62" s="1093"/>
      <c r="AG62" s="1093"/>
      <c r="AH62" s="1093"/>
      <c r="AI62" s="1093"/>
      <c r="AJ62" s="1093"/>
      <c r="AK62" s="1093"/>
      <c r="AL62" s="1093"/>
      <c r="AM62" s="1093"/>
      <c r="AN62" s="1093"/>
      <c r="AO62" s="1093"/>
      <c r="AP62" s="1093"/>
      <c r="AQ62" s="1093"/>
      <c r="AR62" s="1093"/>
      <c r="AS62" s="1093"/>
      <c r="AT62" s="1093"/>
      <c r="AU62" s="1093"/>
      <c r="AV62" s="1093"/>
      <c r="AW62" s="1093"/>
      <c r="AX62" s="1093"/>
      <c r="AY62" s="1093"/>
      <c r="AZ62" s="1093"/>
      <c r="BA62" s="1093"/>
      <c r="BB62" s="1093"/>
      <c r="BC62" s="1093"/>
      <c r="BD62" s="1093"/>
      <c r="BE62" s="1093"/>
      <c r="BF62" s="1093"/>
      <c r="BG62" s="1093"/>
      <c r="BH62" s="1093"/>
      <c r="BI62" s="1093"/>
      <c r="BJ62" s="1093"/>
      <c r="BK62" s="1093"/>
      <c r="BL62" s="1093"/>
      <c r="BM62" s="1093"/>
      <c r="BN62" s="1093"/>
      <c r="BO62" s="1093"/>
      <c r="BP62" s="1093"/>
      <c r="BQ62" s="1093"/>
      <c r="BR62" s="1093"/>
      <c r="BS62" s="1093"/>
      <c r="BT62" s="1093"/>
      <c r="BU62" s="1093"/>
      <c r="BV62" s="1093"/>
      <c r="BW62" s="1093"/>
      <c r="BX62" s="1093"/>
      <c r="BY62" s="1093"/>
      <c r="BZ62" s="1093"/>
      <c r="CA62" s="1093"/>
      <c r="CB62" s="1093"/>
      <c r="CC62" s="1093"/>
      <c r="CD62" s="1093"/>
      <c r="CE62" s="1093"/>
      <c r="CF62" s="1093"/>
      <c r="CG62" s="1093"/>
      <c r="CH62" s="1093"/>
      <c r="CI62" s="1093"/>
      <c r="CJ62" s="1093"/>
      <c r="CK62" s="1093"/>
      <c r="CL62" s="1093"/>
      <c r="CM62" s="1093"/>
      <c r="CN62" s="1093"/>
      <c r="CO62" s="1093"/>
      <c r="CP62" s="1093"/>
      <c r="CQ62" s="1093"/>
      <c r="CR62" s="1093"/>
      <c r="CS62" s="1093"/>
      <c r="CT62" s="1093"/>
      <c r="CU62" s="1093"/>
      <c r="CV62" s="1093"/>
      <c r="CW62" s="1093"/>
      <c r="CX62" s="1093"/>
      <c r="CY62" s="1093"/>
      <c r="CZ62" s="1093"/>
      <c r="DA62" s="1093"/>
      <c r="DB62" s="1093"/>
      <c r="DC62" s="1093"/>
      <c r="DD62" s="1093"/>
      <c r="DE62" s="1093"/>
      <c r="DF62" s="1093"/>
      <c r="DG62" s="1093"/>
      <c r="DH62" s="1093"/>
      <c r="DI62" s="1093"/>
      <c r="DJ62" s="1093"/>
      <c r="DK62" s="1093"/>
      <c r="DL62" s="1093"/>
      <c r="DM62" s="1093"/>
      <c r="DN62" s="1093"/>
      <c r="DO62" s="1093"/>
      <c r="DP62" s="1093"/>
      <c r="DQ62" s="1093"/>
      <c r="DR62" s="1093"/>
      <c r="DS62" s="1093"/>
      <c r="DT62" s="1093"/>
      <c r="DU62" s="1093"/>
      <c r="DV62" s="1093"/>
      <c r="DW62" s="1093"/>
      <c r="DX62" s="1093"/>
      <c r="DY62" s="1093"/>
      <c r="DZ62" s="1093"/>
      <c r="EA62" s="1093"/>
      <c r="EB62" s="1093"/>
      <c r="EC62" s="1093"/>
      <c r="ED62" s="1093"/>
    </row>
    <row r="63" spans="1:134" x14ac:dyDescent="0.15">
      <c r="K63" s="414"/>
      <c r="L63" s="414"/>
      <c r="M63" s="414"/>
      <c r="N63" s="414"/>
      <c r="O63" s="414"/>
      <c r="P63" s="414"/>
      <c r="Q63" s="414"/>
      <c r="R63" s="414"/>
      <c r="S63" s="414"/>
      <c r="T63" s="414"/>
      <c r="U63" s="414"/>
      <c r="V63" s="414"/>
      <c r="W63" s="414"/>
      <c r="X63" s="414"/>
      <c r="Y63" s="414"/>
      <c r="Z63" s="414"/>
      <c r="AA63" s="414"/>
      <c r="AB63" s="414"/>
      <c r="AC63" s="1093"/>
      <c r="AD63" s="1093"/>
      <c r="AE63" s="1093"/>
      <c r="AF63" s="1093"/>
      <c r="AG63" s="1093"/>
      <c r="AH63" s="1093"/>
      <c r="AI63" s="1093"/>
      <c r="AJ63" s="1093"/>
      <c r="AK63" s="1093"/>
      <c r="AL63" s="1093"/>
      <c r="AM63" s="1093"/>
      <c r="AN63" s="1093"/>
      <c r="AO63" s="1093"/>
      <c r="AP63" s="1093"/>
      <c r="AQ63" s="1093"/>
      <c r="AR63" s="1093"/>
      <c r="AS63" s="1093"/>
      <c r="AT63" s="1093"/>
      <c r="AU63" s="1093"/>
      <c r="AV63" s="1093"/>
      <c r="AW63" s="1093"/>
      <c r="AX63" s="1093"/>
      <c r="AY63" s="1093"/>
      <c r="AZ63" s="1093"/>
      <c r="BA63" s="1093"/>
      <c r="BB63" s="1093"/>
      <c r="BC63" s="1093"/>
      <c r="BD63" s="1093"/>
      <c r="BE63" s="1093"/>
      <c r="BF63" s="1093"/>
      <c r="BG63" s="1093"/>
      <c r="BH63" s="1093"/>
      <c r="BI63" s="1093"/>
      <c r="BJ63" s="1093"/>
      <c r="BK63" s="1093"/>
      <c r="BL63" s="1093"/>
      <c r="BM63" s="1093"/>
      <c r="BN63" s="1093"/>
      <c r="BO63" s="1093"/>
      <c r="BP63" s="1093"/>
      <c r="BQ63" s="1093"/>
      <c r="BR63" s="1093"/>
      <c r="BS63" s="1093"/>
      <c r="BT63" s="1093"/>
      <c r="BU63" s="1093"/>
      <c r="BV63" s="1093"/>
      <c r="BW63" s="1093"/>
      <c r="BX63" s="1093"/>
      <c r="BY63" s="1093"/>
      <c r="BZ63" s="1093"/>
      <c r="CA63" s="1093"/>
      <c r="CB63" s="1093"/>
      <c r="CC63" s="1093"/>
      <c r="CD63" s="1093"/>
      <c r="CE63" s="1093"/>
      <c r="CF63" s="1093"/>
      <c r="CG63" s="1093"/>
      <c r="CH63" s="1093"/>
      <c r="CI63" s="1093"/>
      <c r="CJ63" s="1093"/>
      <c r="CK63" s="1093"/>
      <c r="CL63" s="1093"/>
      <c r="CM63" s="1093"/>
      <c r="CN63" s="1093"/>
      <c r="CO63" s="1093"/>
      <c r="CP63" s="1093"/>
      <c r="CQ63" s="1093"/>
      <c r="CR63" s="1093"/>
      <c r="CS63" s="1093"/>
      <c r="CT63" s="1093"/>
      <c r="CU63" s="1093"/>
      <c r="CV63" s="1093"/>
      <c r="CW63" s="1093"/>
      <c r="CX63" s="1093"/>
      <c r="CY63" s="1093"/>
      <c r="CZ63" s="1093"/>
      <c r="DA63" s="1093"/>
      <c r="DB63" s="1093"/>
      <c r="DC63" s="1093"/>
      <c r="DD63" s="1093"/>
      <c r="DE63" s="1093"/>
      <c r="DF63" s="1093"/>
      <c r="DG63" s="1093"/>
      <c r="DH63" s="1093"/>
      <c r="DI63" s="1093"/>
      <c r="DJ63" s="1093"/>
      <c r="DK63" s="1093"/>
      <c r="DL63" s="1093"/>
      <c r="DM63" s="1093"/>
      <c r="DN63" s="1093"/>
      <c r="DO63" s="1093"/>
      <c r="DP63" s="1093"/>
      <c r="DQ63" s="1093"/>
      <c r="DR63" s="1093"/>
      <c r="DS63" s="1093"/>
      <c r="DT63" s="1093"/>
      <c r="DU63" s="1093"/>
      <c r="DV63" s="1093"/>
      <c r="DW63" s="1093"/>
      <c r="DX63" s="1093"/>
      <c r="DY63" s="1093"/>
      <c r="DZ63" s="1093"/>
      <c r="EA63" s="1093"/>
      <c r="EB63" s="1093"/>
      <c r="EC63" s="1093"/>
      <c r="ED63" s="1093"/>
    </row>
    <row r="64" spans="1:134" x14ac:dyDescent="0.15">
      <c r="K64" s="414"/>
      <c r="L64" s="414"/>
      <c r="M64" s="414"/>
      <c r="N64" s="414"/>
      <c r="O64" s="414"/>
      <c r="P64" s="414"/>
      <c r="Q64" s="414"/>
      <c r="R64" s="414"/>
      <c r="S64" s="414"/>
      <c r="T64" s="414"/>
      <c r="U64" s="414"/>
      <c r="V64" s="414"/>
      <c r="W64" s="414"/>
      <c r="X64" s="414"/>
      <c r="Y64" s="414"/>
      <c r="Z64" s="414"/>
      <c r="AA64" s="414"/>
      <c r="AB64" s="414"/>
      <c r="AC64" s="1093"/>
      <c r="AD64" s="1093"/>
      <c r="AE64" s="1093"/>
      <c r="AF64" s="1093"/>
      <c r="AG64" s="1093"/>
      <c r="AH64" s="1093"/>
      <c r="AI64" s="1093"/>
      <c r="AJ64" s="1093"/>
      <c r="AK64" s="1093"/>
      <c r="AL64" s="1093"/>
      <c r="AM64" s="1093"/>
      <c r="AN64" s="1093"/>
      <c r="AO64" s="1093"/>
      <c r="AP64" s="1093"/>
      <c r="AQ64" s="1093"/>
      <c r="AR64" s="1093"/>
      <c r="AS64" s="1093"/>
      <c r="AT64" s="1093"/>
      <c r="AU64" s="1093"/>
      <c r="AV64" s="1093"/>
      <c r="AW64" s="1093"/>
      <c r="AX64" s="1093"/>
      <c r="AY64" s="1093"/>
      <c r="AZ64" s="1093"/>
      <c r="BA64" s="1093"/>
      <c r="BB64" s="1093"/>
      <c r="BC64" s="1093"/>
      <c r="BD64" s="1093"/>
      <c r="BE64" s="1093"/>
      <c r="BF64" s="1093"/>
      <c r="BG64" s="1093"/>
      <c r="BH64" s="1093"/>
      <c r="BI64" s="1093"/>
      <c r="BJ64" s="1093"/>
      <c r="BK64" s="1093"/>
      <c r="BL64" s="1093"/>
      <c r="BM64" s="1093"/>
      <c r="BN64" s="1093"/>
      <c r="BO64" s="1093"/>
      <c r="BP64" s="1093"/>
      <c r="BQ64" s="1093"/>
      <c r="BR64" s="1093"/>
      <c r="BS64" s="1093"/>
      <c r="BT64" s="1093"/>
      <c r="BU64" s="1093"/>
      <c r="BV64" s="1093"/>
      <c r="BW64" s="1093"/>
      <c r="BX64" s="1093"/>
      <c r="BY64" s="1093"/>
      <c r="BZ64" s="1093"/>
      <c r="CA64" s="1093"/>
      <c r="CB64" s="1093"/>
      <c r="CC64" s="1093"/>
      <c r="CD64" s="1093"/>
      <c r="CE64" s="1093"/>
      <c r="CF64" s="1093"/>
      <c r="CG64" s="1093"/>
      <c r="CH64" s="1093"/>
      <c r="CI64" s="1093"/>
      <c r="CJ64" s="1093"/>
      <c r="CK64" s="1093"/>
      <c r="CL64" s="1093"/>
      <c r="CM64" s="1093"/>
      <c r="CN64" s="1093"/>
      <c r="CO64" s="1093"/>
      <c r="CP64" s="1093"/>
      <c r="CQ64" s="1093"/>
      <c r="CR64" s="1093"/>
      <c r="CS64" s="1093"/>
      <c r="CT64" s="1093"/>
      <c r="CU64" s="1093"/>
      <c r="CV64" s="1093"/>
      <c r="CW64" s="1093"/>
      <c r="CX64" s="1093"/>
      <c r="CY64" s="1093"/>
      <c r="CZ64" s="1093"/>
      <c r="DA64" s="1093"/>
      <c r="DB64" s="1093"/>
      <c r="DC64" s="1093"/>
      <c r="DD64" s="1093"/>
      <c r="DE64" s="1093"/>
      <c r="DF64" s="1093"/>
      <c r="DG64" s="1093"/>
      <c r="DH64" s="1093"/>
      <c r="DI64" s="1093"/>
      <c r="DJ64" s="1093"/>
      <c r="DK64" s="1093"/>
      <c r="DL64" s="1093"/>
      <c r="DM64" s="1093"/>
      <c r="DN64" s="1093"/>
      <c r="DO64" s="1093"/>
      <c r="DP64" s="1093"/>
      <c r="DQ64" s="1093"/>
      <c r="DR64" s="1093"/>
      <c r="DS64" s="1093"/>
      <c r="DT64" s="1093"/>
      <c r="DU64" s="1093"/>
      <c r="DV64" s="1093"/>
      <c r="DW64" s="1093"/>
      <c r="DX64" s="1093"/>
      <c r="DY64" s="1093"/>
      <c r="DZ64" s="1093"/>
      <c r="EA64" s="1093"/>
      <c r="EB64" s="1093"/>
      <c r="EC64" s="1093"/>
      <c r="ED64" s="1093"/>
    </row>
    <row r="65" spans="11:134" x14ac:dyDescent="0.15">
      <c r="K65" s="414"/>
      <c r="L65" s="414"/>
      <c r="M65" s="414"/>
      <c r="N65" s="414"/>
      <c r="O65" s="414"/>
      <c r="P65" s="414"/>
      <c r="Q65" s="414"/>
      <c r="R65" s="414"/>
      <c r="S65" s="414"/>
      <c r="T65" s="414"/>
      <c r="U65" s="414"/>
      <c r="V65" s="414"/>
      <c r="W65" s="414"/>
      <c r="X65" s="414"/>
      <c r="Y65" s="414"/>
      <c r="Z65" s="414"/>
      <c r="AA65" s="414"/>
      <c r="AB65" s="414"/>
      <c r="AC65" s="1093"/>
      <c r="AD65" s="1093"/>
      <c r="AE65" s="1093"/>
      <c r="AF65" s="1093"/>
      <c r="AG65" s="1093"/>
      <c r="AH65" s="1093"/>
      <c r="AI65" s="1093"/>
      <c r="AJ65" s="1093"/>
      <c r="AK65" s="1093"/>
      <c r="AL65" s="1093"/>
      <c r="AM65" s="1093"/>
      <c r="AN65" s="1093"/>
      <c r="AO65" s="1093"/>
      <c r="AP65" s="1093"/>
      <c r="AQ65" s="1093"/>
      <c r="AR65" s="1093"/>
      <c r="AS65" s="1093"/>
      <c r="AT65" s="1093"/>
      <c r="AU65" s="1093"/>
      <c r="AV65" s="1093"/>
      <c r="AW65" s="1093"/>
      <c r="AX65" s="1093"/>
      <c r="AY65" s="1093"/>
      <c r="AZ65" s="1093"/>
      <c r="BA65" s="1093"/>
      <c r="BB65" s="1093"/>
      <c r="BC65" s="1093"/>
      <c r="BD65" s="1093"/>
      <c r="BE65" s="1093"/>
      <c r="BF65" s="1093"/>
      <c r="BG65" s="1093"/>
      <c r="BH65" s="1093"/>
      <c r="BI65" s="1093"/>
      <c r="BJ65" s="1093"/>
      <c r="BK65" s="1093"/>
      <c r="BL65" s="1093"/>
      <c r="BM65" s="1093"/>
      <c r="BN65" s="1093"/>
      <c r="BO65" s="1093"/>
      <c r="BP65" s="1093"/>
      <c r="BQ65" s="1093"/>
      <c r="BR65" s="1093"/>
      <c r="BS65" s="1093"/>
      <c r="BT65" s="1093"/>
      <c r="BU65" s="1093"/>
      <c r="BV65" s="1093"/>
      <c r="BW65" s="1093"/>
      <c r="BX65" s="1093"/>
      <c r="BY65" s="1093"/>
      <c r="BZ65" s="1093"/>
      <c r="CA65" s="1093"/>
      <c r="CB65" s="1093"/>
      <c r="CC65" s="1093"/>
      <c r="CD65" s="1093"/>
      <c r="CE65" s="1093"/>
      <c r="CF65" s="1093"/>
      <c r="CG65" s="1093"/>
      <c r="CH65" s="1093"/>
      <c r="CI65" s="1093"/>
      <c r="CJ65" s="1093"/>
      <c r="CK65" s="1093"/>
      <c r="CL65" s="1093"/>
      <c r="CM65" s="1093"/>
      <c r="CN65" s="1093"/>
      <c r="CO65" s="1093"/>
      <c r="CP65" s="1093"/>
      <c r="CQ65" s="1093"/>
      <c r="CR65" s="1093"/>
      <c r="CS65" s="1093"/>
      <c r="CT65" s="1093"/>
      <c r="CU65" s="1093"/>
      <c r="CV65" s="1093"/>
      <c r="CW65" s="1093"/>
      <c r="CX65" s="1093"/>
      <c r="CY65" s="1093"/>
      <c r="CZ65" s="1093"/>
      <c r="DA65" s="1093"/>
      <c r="DB65" s="1093"/>
      <c r="DC65" s="1093"/>
      <c r="DD65" s="1093"/>
      <c r="DE65" s="1093"/>
      <c r="DF65" s="1093"/>
      <c r="DG65" s="1093"/>
      <c r="DH65" s="1093"/>
      <c r="DI65" s="1093"/>
      <c r="DJ65" s="1093"/>
      <c r="DK65" s="1093"/>
      <c r="DL65" s="1093"/>
      <c r="DM65" s="1093"/>
      <c r="DN65" s="1093"/>
      <c r="DO65" s="1093"/>
      <c r="DP65" s="1093"/>
      <c r="DQ65" s="1093"/>
      <c r="DR65" s="1093"/>
      <c r="DS65" s="1093"/>
      <c r="DT65" s="1093"/>
      <c r="DU65" s="1093"/>
      <c r="DV65" s="1093"/>
      <c r="DW65" s="1093"/>
      <c r="DX65" s="1093"/>
      <c r="DY65" s="1093"/>
      <c r="DZ65" s="1093"/>
      <c r="EA65" s="1093"/>
      <c r="EB65" s="1093"/>
      <c r="EC65" s="1093"/>
      <c r="ED65" s="1093"/>
    </row>
    <row r="66" spans="11:134" x14ac:dyDescent="0.15">
      <c r="K66" s="414"/>
      <c r="L66" s="414"/>
      <c r="M66" s="414"/>
      <c r="N66" s="414"/>
      <c r="O66" s="414"/>
      <c r="P66" s="414"/>
      <c r="Q66" s="414"/>
      <c r="R66" s="414"/>
      <c r="S66" s="414"/>
      <c r="T66" s="414"/>
      <c r="U66" s="414"/>
      <c r="V66" s="414"/>
      <c r="W66" s="414"/>
      <c r="X66" s="414"/>
      <c r="Y66" s="414"/>
      <c r="Z66" s="414"/>
      <c r="AA66" s="414"/>
      <c r="AB66" s="414"/>
      <c r="AC66" s="1093"/>
      <c r="AD66" s="1093"/>
      <c r="AE66" s="1093"/>
      <c r="AF66" s="1093"/>
      <c r="AG66" s="1093"/>
      <c r="AH66" s="1093"/>
      <c r="AI66" s="1093"/>
      <c r="AJ66" s="1093"/>
      <c r="AK66" s="1093"/>
      <c r="AL66" s="1093"/>
      <c r="AM66" s="1093"/>
      <c r="AN66" s="1093"/>
      <c r="AO66" s="1093"/>
      <c r="AP66" s="1093"/>
      <c r="AQ66" s="1093"/>
      <c r="AR66" s="1093"/>
      <c r="AS66" s="1093"/>
      <c r="AT66" s="1093"/>
      <c r="AU66" s="1093"/>
      <c r="AV66" s="1093"/>
      <c r="AW66" s="1093"/>
      <c r="AX66" s="1093"/>
      <c r="AY66" s="1093"/>
      <c r="AZ66" s="1093"/>
      <c r="BA66" s="1093"/>
      <c r="BB66" s="1093"/>
      <c r="BC66" s="1093"/>
      <c r="BD66" s="1093"/>
      <c r="BE66" s="1093"/>
      <c r="BF66" s="1093"/>
      <c r="BG66" s="1093"/>
      <c r="BH66" s="1093"/>
      <c r="BI66" s="1093"/>
      <c r="BJ66" s="1093"/>
      <c r="BK66" s="1093"/>
      <c r="BL66" s="1093"/>
      <c r="BM66" s="1093"/>
      <c r="BN66" s="1093"/>
      <c r="BO66" s="1093"/>
      <c r="BP66" s="1093"/>
      <c r="BQ66" s="1093"/>
      <c r="BR66" s="1093"/>
      <c r="BS66" s="1093"/>
      <c r="BT66" s="1093"/>
      <c r="BU66" s="1093"/>
      <c r="BV66" s="1093"/>
      <c r="BW66" s="1093"/>
      <c r="BX66" s="1093"/>
      <c r="BY66" s="1093"/>
      <c r="BZ66" s="1093"/>
      <c r="CA66" s="1093"/>
      <c r="CB66" s="1093"/>
      <c r="CC66" s="1093"/>
      <c r="CD66" s="1093"/>
      <c r="CE66" s="1093"/>
      <c r="CF66" s="1093"/>
      <c r="CG66" s="1093"/>
      <c r="CH66" s="1093"/>
      <c r="CI66" s="1093"/>
      <c r="CJ66" s="1093"/>
      <c r="CK66" s="1093"/>
      <c r="CL66" s="1093"/>
      <c r="CM66" s="1093"/>
      <c r="CN66" s="1093"/>
      <c r="CO66" s="1093"/>
      <c r="CP66" s="1093"/>
      <c r="CQ66" s="1093"/>
      <c r="CR66" s="1093"/>
      <c r="CS66" s="1093"/>
      <c r="CT66" s="1093"/>
      <c r="CU66" s="1093"/>
      <c r="CV66" s="1093"/>
      <c r="CW66" s="1093"/>
      <c r="CX66" s="1093"/>
      <c r="CY66" s="1093"/>
      <c r="CZ66" s="1093"/>
      <c r="DA66" s="1093"/>
      <c r="DB66" s="1093"/>
      <c r="DC66" s="1093"/>
      <c r="DD66" s="1093"/>
      <c r="DE66" s="1093"/>
      <c r="DF66" s="1093"/>
      <c r="DG66" s="1093"/>
      <c r="DH66" s="1093"/>
      <c r="DI66" s="1093"/>
      <c r="DJ66" s="1093"/>
      <c r="DK66" s="1093"/>
      <c r="DL66" s="1093"/>
      <c r="DM66" s="1093"/>
      <c r="DN66" s="1093"/>
      <c r="DO66" s="1093"/>
      <c r="DP66" s="1093"/>
      <c r="DQ66" s="1093"/>
      <c r="DR66" s="1093"/>
      <c r="DS66" s="1093"/>
      <c r="DT66" s="1093"/>
      <c r="DU66" s="1093"/>
      <c r="DV66" s="1093"/>
      <c r="DW66" s="1093"/>
      <c r="DX66" s="1093"/>
      <c r="DY66" s="1093"/>
      <c r="DZ66" s="1093"/>
      <c r="EA66" s="1093"/>
      <c r="EB66" s="1093"/>
      <c r="EC66" s="1093"/>
      <c r="ED66" s="1093"/>
    </row>
    <row r="67" spans="11:134" x14ac:dyDescent="0.15">
      <c r="K67" s="414"/>
      <c r="L67" s="414"/>
      <c r="M67" s="414"/>
      <c r="N67" s="414"/>
      <c r="O67" s="414"/>
      <c r="P67" s="414"/>
      <c r="Q67" s="414"/>
      <c r="R67" s="414"/>
      <c r="S67" s="414"/>
      <c r="T67" s="414"/>
      <c r="U67" s="414"/>
      <c r="V67" s="414"/>
      <c r="W67" s="414"/>
      <c r="X67" s="414"/>
      <c r="Y67" s="414"/>
      <c r="Z67" s="414"/>
      <c r="AA67" s="414"/>
      <c r="AB67" s="414"/>
      <c r="AC67" s="1093"/>
      <c r="AD67" s="1093"/>
      <c r="AE67" s="1093"/>
      <c r="AF67" s="1093"/>
      <c r="AG67" s="1093"/>
      <c r="AH67" s="1093"/>
      <c r="AI67" s="1093"/>
      <c r="AJ67" s="1093"/>
      <c r="AK67" s="1093"/>
      <c r="AL67" s="1093"/>
      <c r="AM67" s="1093"/>
      <c r="AN67" s="1093"/>
      <c r="AO67" s="1093"/>
      <c r="AP67" s="1093"/>
      <c r="AQ67" s="1093"/>
      <c r="AR67" s="1093"/>
      <c r="AS67" s="1093"/>
      <c r="AT67" s="1093"/>
      <c r="AU67" s="1093"/>
      <c r="AV67" s="1093"/>
      <c r="AW67" s="1093"/>
      <c r="AX67" s="1093"/>
      <c r="AY67" s="1093"/>
      <c r="AZ67" s="1093"/>
      <c r="BA67" s="1093"/>
      <c r="BB67" s="1093"/>
      <c r="BC67" s="1093"/>
      <c r="BD67" s="1093"/>
      <c r="BE67" s="1093"/>
      <c r="BF67" s="1093"/>
      <c r="BG67" s="1093"/>
      <c r="BH67" s="1093"/>
      <c r="BI67" s="1093"/>
      <c r="BJ67" s="1093"/>
      <c r="BK67" s="1093"/>
      <c r="BL67" s="1093"/>
      <c r="BM67" s="1093"/>
      <c r="BN67" s="1093"/>
      <c r="BO67" s="1093"/>
      <c r="BP67" s="1093"/>
      <c r="BQ67" s="1093"/>
      <c r="BR67" s="1093"/>
      <c r="BS67" s="1093"/>
      <c r="BT67" s="1093"/>
      <c r="BU67" s="1093"/>
      <c r="BV67" s="1093"/>
      <c r="BW67" s="1093"/>
      <c r="BX67" s="1093"/>
      <c r="BY67" s="1093"/>
      <c r="BZ67" s="1093"/>
      <c r="CA67" s="1093"/>
      <c r="CB67" s="1093"/>
      <c r="CC67" s="1093"/>
      <c r="CD67" s="1093"/>
      <c r="CE67" s="1093"/>
      <c r="CF67" s="1093"/>
      <c r="CG67" s="1093"/>
      <c r="CH67" s="1093"/>
      <c r="CI67" s="1093"/>
      <c r="CJ67" s="1093"/>
      <c r="CK67" s="1093"/>
      <c r="CL67" s="1093"/>
      <c r="CM67" s="1093"/>
      <c r="CN67" s="1093"/>
      <c r="CO67" s="1093"/>
      <c r="CP67" s="1093"/>
      <c r="CQ67" s="1093"/>
      <c r="CR67" s="1093"/>
      <c r="CS67" s="1093"/>
      <c r="CT67" s="1093"/>
      <c r="CU67" s="1093"/>
      <c r="CV67" s="1093"/>
      <c r="CW67" s="1093"/>
      <c r="CX67" s="1093"/>
      <c r="CY67" s="1093"/>
      <c r="CZ67" s="1093"/>
      <c r="DA67" s="1093"/>
      <c r="DB67" s="1093"/>
      <c r="DC67" s="1093"/>
      <c r="DD67" s="1093"/>
      <c r="DE67" s="1093"/>
      <c r="DF67" s="1093"/>
      <c r="DG67" s="1093"/>
      <c r="DH67" s="1093"/>
      <c r="DI67" s="1093"/>
      <c r="DJ67" s="1093"/>
      <c r="DK67" s="1093"/>
      <c r="DL67" s="1093"/>
      <c r="DM67" s="1093"/>
      <c r="DN67" s="1093"/>
      <c r="DO67" s="1093"/>
      <c r="DP67" s="1093"/>
      <c r="DQ67" s="1093"/>
      <c r="DR67" s="1093"/>
      <c r="DS67" s="1093"/>
      <c r="DT67" s="1093"/>
      <c r="DU67" s="1093"/>
      <c r="DV67" s="1093"/>
      <c r="DW67" s="1093"/>
      <c r="DX67" s="1093"/>
      <c r="DY67" s="1093"/>
      <c r="DZ67" s="1093"/>
      <c r="EA67" s="1093"/>
      <c r="EB67" s="1093"/>
      <c r="EC67" s="1093"/>
      <c r="ED67" s="1093"/>
    </row>
    <row r="68" spans="11:134" x14ac:dyDescent="0.15">
      <c r="K68" s="414"/>
      <c r="L68" s="414"/>
      <c r="M68" s="414"/>
      <c r="N68" s="414"/>
      <c r="O68" s="414"/>
      <c r="P68" s="414"/>
      <c r="Q68" s="414"/>
      <c r="R68" s="414"/>
      <c r="S68" s="414"/>
      <c r="T68" s="414"/>
      <c r="U68" s="414"/>
      <c r="V68" s="414"/>
      <c r="W68" s="414"/>
      <c r="X68" s="414"/>
      <c r="Y68" s="414"/>
      <c r="Z68" s="414"/>
      <c r="AA68" s="414"/>
      <c r="AB68" s="414"/>
      <c r="AC68" s="1093"/>
      <c r="AD68" s="1093"/>
      <c r="AE68" s="1093"/>
      <c r="AF68" s="1093"/>
      <c r="AG68" s="1093"/>
      <c r="AH68" s="1093"/>
      <c r="AI68" s="1093"/>
      <c r="AJ68" s="1093"/>
      <c r="AK68" s="1093"/>
      <c r="AL68" s="1093"/>
      <c r="AM68" s="1093"/>
      <c r="AN68" s="1093"/>
      <c r="AO68" s="1093"/>
      <c r="AP68" s="1093"/>
      <c r="AQ68" s="1093"/>
      <c r="AR68" s="1093"/>
      <c r="AS68" s="1093"/>
      <c r="AT68" s="1093"/>
      <c r="AU68" s="1093"/>
      <c r="AV68" s="1093"/>
      <c r="AW68" s="1093"/>
      <c r="AX68" s="1093"/>
      <c r="AY68" s="1093"/>
      <c r="AZ68" s="1093"/>
      <c r="BA68" s="1093"/>
      <c r="BB68" s="1093"/>
      <c r="BC68" s="1093"/>
      <c r="BD68" s="1093"/>
      <c r="BE68" s="1093"/>
      <c r="BF68" s="1093"/>
      <c r="BG68" s="1093"/>
      <c r="BH68" s="1093"/>
      <c r="BI68" s="1093"/>
      <c r="BJ68" s="1093"/>
      <c r="BK68" s="1093"/>
      <c r="BL68" s="1093"/>
      <c r="BM68" s="1093"/>
      <c r="BN68" s="1093"/>
      <c r="BO68" s="1093"/>
      <c r="BP68" s="1093"/>
      <c r="BQ68" s="1093"/>
      <c r="BR68" s="1093"/>
      <c r="BS68" s="1093"/>
      <c r="BT68" s="1093"/>
      <c r="BU68" s="1093"/>
      <c r="BV68" s="1093"/>
      <c r="BW68" s="1093"/>
      <c r="BX68" s="1093"/>
      <c r="BY68" s="1093"/>
      <c r="BZ68" s="1093"/>
      <c r="CA68" s="1093"/>
      <c r="CB68" s="1093"/>
      <c r="CC68" s="1093"/>
      <c r="CD68" s="1093"/>
      <c r="CE68" s="1093"/>
      <c r="CF68" s="1093"/>
      <c r="CG68" s="1093"/>
      <c r="CH68" s="1093"/>
      <c r="CI68" s="1093"/>
      <c r="CJ68" s="1093"/>
      <c r="CK68" s="1093"/>
      <c r="CL68" s="1093"/>
      <c r="CM68" s="1093"/>
      <c r="CN68" s="1093"/>
      <c r="CO68" s="1093"/>
      <c r="CP68" s="1093"/>
      <c r="CQ68" s="1093"/>
      <c r="CR68" s="1093"/>
      <c r="CS68" s="1093"/>
      <c r="CT68" s="1093"/>
      <c r="CU68" s="1093"/>
      <c r="CV68" s="1093"/>
      <c r="CW68" s="1093"/>
      <c r="CX68" s="1093"/>
      <c r="CY68" s="1093"/>
      <c r="CZ68" s="1093"/>
      <c r="DA68" s="1093"/>
      <c r="DB68" s="1093"/>
      <c r="DC68" s="1093"/>
      <c r="DD68" s="1093"/>
      <c r="DE68" s="1093"/>
      <c r="DF68" s="1093"/>
      <c r="DG68" s="1093"/>
      <c r="DH68" s="1093"/>
      <c r="DI68" s="1093"/>
      <c r="DJ68" s="1093"/>
      <c r="DK68" s="1093"/>
      <c r="DL68" s="1093"/>
      <c r="DM68" s="1093"/>
      <c r="DN68" s="1093"/>
      <c r="DO68" s="1093"/>
      <c r="DP68" s="1093"/>
      <c r="DQ68" s="1093"/>
      <c r="DR68" s="1093"/>
      <c r="DS68" s="1093"/>
      <c r="DT68" s="1093"/>
      <c r="DU68" s="1093"/>
      <c r="DV68" s="1093"/>
      <c r="DW68" s="1093"/>
      <c r="DX68" s="1093"/>
      <c r="DY68" s="1093"/>
      <c r="DZ68" s="1093"/>
      <c r="EA68" s="1093"/>
      <c r="EB68" s="1093"/>
      <c r="EC68" s="1093"/>
      <c r="ED68" s="1093"/>
    </row>
    <row r="69" spans="11:134" x14ac:dyDescent="0.15">
      <c r="K69" s="414"/>
      <c r="L69" s="414"/>
      <c r="M69" s="414"/>
      <c r="N69" s="414"/>
      <c r="O69" s="414"/>
      <c r="P69" s="414"/>
      <c r="Q69" s="414"/>
      <c r="R69" s="414"/>
      <c r="S69" s="414"/>
      <c r="T69" s="414"/>
      <c r="U69" s="414"/>
      <c r="V69" s="414"/>
      <c r="W69" s="414"/>
      <c r="X69" s="414"/>
      <c r="Y69" s="414"/>
      <c r="Z69" s="414"/>
      <c r="AA69" s="414"/>
      <c r="AB69" s="414"/>
      <c r="AC69" s="1093"/>
      <c r="AD69" s="1093"/>
      <c r="AE69" s="1093"/>
      <c r="AF69" s="1093"/>
      <c r="AG69" s="1093"/>
      <c r="AH69" s="1093"/>
      <c r="AI69" s="1093"/>
      <c r="AJ69" s="1093"/>
      <c r="AK69" s="1093"/>
      <c r="AL69" s="1093"/>
      <c r="AM69" s="1093"/>
      <c r="AN69" s="1093"/>
      <c r="AO69" s="1093"/>
      <c r="AP69" s="1093"/>
      <c r="AQ69" s="1093"/>
      <c r="AR69" s="1093"/>
      <c r="AS69" s="1093"/>
      <c r="AT69" s="1093"/>
      <c r="AU69" s="1093"/>
      <c r="AV69" s="1093"/>
      <c r="AW69" s="1093"/>
      <c r="AX69" s="1093"/>
      <c r="AY69" s="1093"/>
      <c r="AZ69" s="1093"/>
      <c r="BA69" s="1093"/>
      <c r="BB69" s="1093"/>
      <c r="BC69" s="1093"/>
      <c r="BD69" s="1093"/>
      <c r="BE69" s="1093"/>
      <c r="BF69" s="1093"/>
      <c r="BG69" s="1093"/>
      <c r="BH69" s="1093"/>
      <c r="BI69" s="1093"/>
      <c r="BJ69" s="1093"/>
      <c r="BK69" s="1093"/>
      <c r="BL69" s="1093"/>
      <c r="BM69" s="1093"/>
      <c r="BN69" s="1093"/>
      <c r="BO69" s="1093"/>
      <c r="BP69" s="1093"/>
      <c r="BQ69" s="1093"/>
      <c r="BR69" s="1093"/>
      <c r="BS69" s="1093"/>
      <c r="BT69" s="1093"/>
      <c r="BU69" s="1093"/>
      <c r="BV69" s="1093"/>
      <c r="BW69" s="1093"/>
      <c r="BX69" s="1093"/>
      <c r="BY69" s="1093"/>
      <c r="BZ69" s="1093"/>
      <c r="CA69" s="1093"/>
      <c r="CB69" s="1093"/>
      <c r="CC69" s="1093"/>
      <c r="CD69" s="1093"/>
      <c r="CE69" s="1093"/>
      <c r="CF69" s="1093"/>
      <c r="CG69" s="1093"/>
      <c r="CH69" s="1093"/>
      <c r="CI69" s="1093"/>
      <c r="CJ69" s="1093"/>
      <c r="CK69" s="1093"/>
      <c r="CL69" s="1093"/>
      <c r="CM69" s="1093"/>
      <c r="CN69" s="1093"/>
      <c r="CO69" s="1093"/>
      <c r="CP69" s="1093"/>
      <c r="CQ69" s="1093"/>
      <c r="CR69" s="1093"/>
      <c r="CS69" s="1093"/>
      <c r="CT69" s="1093"/>
      <c r="CU69" s="1093"/>
      <c r="CV69" s="1093"/>
      <c r="CW69" s="1093"/>
      <c r="CX69" s="1093"/>
      <c r="CY69" s="1093"/>
      <c r="CZ69" s="1093"/>
      <c r="DA69" s="1093"/>
      <c r="DB69" s="1093"/>
      <c r="DC69" s="1093"/>
      <c r="DD69" s="1093"/>
      <c r="DE69" s="1093"/>
      <c r="DF69" s="1093"/>
      <c r="DG69" s="1093"/>
      <c r="DH69" s="1093"/>
      <c r="DI69" s="1093"/>
      <c r="DJ69" s="1093"/>
      <c r="DK69" s="1093"/>
      <c r="DL69" s="1093"/>
      <c r="DM69" s="1093"/>
      <c r="DN69" s="1093"/>
      <c r="DO69" s="1093"/>
      <c r="DP69" s="1093"/>
      <c r="DQ69" s="1093"/>
      <c r="DR69" s="1093"/>
      <c r="DS69" s="1093"/>
      <c r="DT69" s="1093"/>
      <c r="DU69" s="1093"/>
      <c r="DV69" s="1093"/>
      <c r="DW69" s="1093"/>
      <c r="DX69" s="1093"/>
      <c r="DY69" s="1093"/>
      <c r="DZ69" s="1093"/>
      <c r="EA69" s="1093"/>
      <c r="EB69" s="1093"/>
      <c r="EC69" s="1093"/>
      <c r="ED69" s="1093"/>
    </row>
    <row r="70" spans="11:134" x14ac:dyDescent="0.15">
      <c r="K70" s="414"/>
      <c r="L70" s="414"/>
      <c r="M70" s="414"/>
      <c r="N70" s="414"/>
      <c r="O70" s="414"/>
      <c r="P70" s="414"/>
      <c r="Q70" s="414"/>
      <c r="R70" s="414"/>
      <c r="S70" s="414"/>
      <c r="T70" s="414"/>
      <c r="U70" s="414"/>
      <c r="V70" s="414"/>
      <c r="W70" s="414"/>
      <c r="X70" s="414"/>
      <c r="Y70" s="414"/>
      <c r="Z70" s="414"/>
      <c r="AA70" s="414"/>
      <c r="AB70" s="414"/>
      <c r="AC70" s="1093"/>
      <c r="AD70" s="1093"/>
      <c r="AE70" s="1093"/>
      <c r="AF70" s="1093"/>
      <c r="AG70" s="1093"/>
      <c r="AH70" s="1093"/>
      <c r="AI70" s="1093"/>
      <c r="AJ70" s="1093"/>
      <c r="AK70" s="1093"/>
      <c r="AL70" s="1093"/>
      <c r="AM70" s="1093"/>
      <c r="AN70" s="1093"/>
      <c r="AO70" s="1093"/>
      <c r="AP70" s="1093"/>
      <c r="AQ70" s="1093"/>
      <c r="AR70" s="1093"/>
      <c r="AS70" s="1093"/>
      <c r="AT70" s="1093"/>
      <c r="AU70" s="1093"/>
      <c r="AV70" s="1093"/>
      <c r="AW70" s="1093"/>
      <c r="AX70" s="1093"/>
      <c r="AY70" s="1093"/>
      <c r="AZ70" s="1093"/>
      <c r="BA70" s="1093"/>
      <c r="BB70" s="1093"/>
      <c r="BC70" s="1093"/>
      <c r="BD70" s="1093"/>
      <c r="BE70" s="1093"/>
      <c r="BF70" s="1093"/>
      <c r="BG70" s="1093"/>
      <c r="BH70" s="1093"/>
      <c r="BI70" s="1093"/>
      <c r="BJ70" s="1093"/>
      <c r="BK70" s="1093"/>
      <c r="BL70" s="1093"/>
      <c r="BM70" s="1093"/>
      <c r="BN70" s="1093"/>
      <c r="BO70" s="1093"/>
      <c r="BP70" s="1093"/>
      <c r="BQ70" s="1093"/>
      <c r="BR70" s="1093"/>
      <c r="BS70" s="1093"/>
      <c r="BT70" s="1093"/>
      <c r="BU70" s="1093"/>
      <c r="BV70" s="1093"/>
      <c r="BW70" s="1093"/>
      <c r="BX70" s="1093"/>
      <c r="BY70" s="1093"/>
      <c r="BZ70" s="1093"/>
      <c r="CA70" s="1093"/>
      <c r="CB70" s="1093"/>
      <c r="CC70" s="1093"/>
      <c r="CD70" s="1093"/>
      <c r="CE70" s="1093"/>
      <c r="CF70" s="1093"/>
      <c r="CG70" s="1093"/>
      <c r="CH70" s="1093"/>
      <c r="CI70" s="1093"/>
      <c r="CJ70" s="1093"/>
      <c r="CK70" s="1093"/>
      <c r="CL70" s="1093"/>
      <c r="CM70" s="1093"/>
      <c r="CN70" s="1093"/>
      <c r="CO70" s="1093"/>
      <c r="CP70" s="1093"/>
      <c r="CQ70" s="1093"/>
      <c r="CR70" s="1093"/>
      <c r="CS70" s="1093"/>
      <c r="CT70" s="1093"/>
      <c r="CU70" s="1093"/>
      <c r="CV70" s="1093"/>
      <c r="CW70" s="1093"/>
      <c r="CX70" s="1093"/>
      <c r="CY70" s="1093"/>
      <c r="CZ70" s="1093"/>
      <c r="DA70" s="1093"/>
      <c r="DB70" s="1093"/>
      <c r="DC70" s="1093"/>
      <c r="DD70" s="1093"/>
      <c r="DE70" s="1093"/>
      <c r="DF70" s="1093"/>
      <c r="DG70" s="1093"/>
      <c r="DH70" s="1093"/>
      <c r="DI70" s="1093"/>
      <c r="DJ70" s="1093"/>
      <c r="DK70" s="1093"/>
      <c r="DL70" s="1093"/>
      <c r="DM70" s="1093"/>
      <c r="DN70" s="1093"/>
      <c r="DO70" s="1093"/>
      <c r="DP70" s="1093"/>
      <c r="DQ70" s="1093"/>
      <c r="DR70" s="1093"/>
      <c r="DS70" s="1093"/>
      <c r="DT70" s="1093"/>
      <c r="DU70" s="1093"/>
      <c r="DV70" s="1093"/>
      <c r="DW70" s="1093"/>
      <c r="DX70" s="1093"/>
      <c r="DY70" s="1093"/>
      <c r="DZ70" s="1093"/>
      <c r="EA70" s="1093"/>
      <c r="EB70" s="1093"/>
      <c r="EC70" s="1093"/>
      <c r="ED70" s="1093"/>
    </row>
    <row r="71" spans="11:134" x14ac:dyDescent="0.15">
      <c r="K71" s="414"/>
      <c r="L71" s="414"/>
      <c r="M71" s="414"/>
      <c r="N71" s="414"/>
      <c r="O71" s="414"/>
      <c r="P71" s="414"/>
      <c r="Q71" s="414"/>
      <c r="R71" s="414"/>
      <c r="S71" s="414"/>
      <c r="T71" s="414"/>
      <c r="U71" s="414"/>
      <c r="V71" s="414"/>
      <c r="W71" s="414"/>
      <c r="X71" s="414"/>
      <c r="Y71" s="414"/>
      <c r="Z71" s="414"/>
      <c r="AA71" s="414"/>
      <c r="AB71" s="414"/>
      <c r="AC71" s="1093"/>
      <c r="AD71" s="1093"/>
      <c r="AE71" s="1093"/>
      <c r="AF71" s="1093"/>
      <c r="AG71" s="1093"/>
      <c r="AH71" s="1093"/>
      <c r="AI71" s="1093"/>
      <c r="AJ71" s="1093"/>
      <c r="AK71" s="1093"/>
      <c r="AL71" s="1093"/>
      <c r="AM71" s="1093"/>
      <c r="AN71" s="1093"/>
      <c r="AO71" s="1093"/>
      <c r="AP71" s="1093"/>
      <c r="AQ71" s="1093"/>
      <c r="AR71" s="1093"/>
      <c r="AS71" s="1093"/>
      <c r="AT71" s="1093"/>
      <c r="AU71" s="1093"/>
      <c r="AV71" s="1093"/>
      <c r="AW71" s="1093"/>
      <c r="AX71" s="1093"/>
      <c r="AY71" s="1093"/>
      <c r="AZ71" s="1093"/>
      <c r="BA71" s="1093"/>
      <c r="BB71" s="1093"/>
      <c r="BC71" s="1093"/>
      <c r="BD71" s="1093"/>
      <c r="BE71" s="1093"/>
      <c r="BF71" s="1093"/>
      <c r="BG71" s="1093"/>
      <c r="BH71" s="1093"/>
      <c r="BI71" s="1093"/>
      <c r="BJ71" s="1093"/>
      <c r="BK71" s="1093"/>
      <c r="BL71" s="1093"/>
      <c r="BM71" s="1093"/>
      <c r="BN71" s="1093"/>
      <c r="BO71" s="1093"/>
      <c r="BP71" s="1093"/>
      <c r="BQ71" s="1093"/>
      <c r="BR71" s="1093"/>
      <c r="BS71" s="1093"/>
      <c r="BT71" s="1093"/>
      <c r="BU71" s="1093"/>
      <c r="BV71" s="1093"/>
      <c r="BW71" s="1093"/>
      <c r="BX71" s="1093"/>
      <c r="BY71" s="1093"/>
      <c r="BZ71" s="1093"/>
      <c r="CA71" s="1093"/>
      <c r="CB71" s="1093"/>
      <c r="CC71" s="1093"/>
      <c r="CD71" s="1093"/>
      <c r="CE71" s="1093"/>
      <c r="CF71" s="1093"/>
      <c r="CG71" s="1093"/>
      <c r="CH71" s="1093"/>
      <c r="CI71" s="1093"/>
      <c r="CJ71" s="1093"/>
      <c r="CK71" s="1093"/>
      <c r="CL71" s="1093"/>
      <c r="CM71" s="1093"/>
      <c r="CN71" s="1093"/>
      <c r="CO71" s="1093"/>
      <c r="CP71" s="1093"/>
      <c r="CQ71" s="1093"/>
      <c r="CR71" s="1093"/>
      <c r="CS71" s="1093"/>
      <c r="CT71" s="1093"/>
      <c r="CU71" s="1093"/>
      <c r="CV71" s="1093"/>
      <c r="CW71" s="1093"/>
      <c r="CX71" s="1093"/>
      <c r="CY71" s="1093"/>
      <c r="CZ71" s="1093"/>
      <c r="DA71" s="1093"/>
      <c r="DB71" s="1093"/>
      <c r="DC71" s="1093"/>
      <c r="DD71" s="1093"/>
      <c r="DE71" s="1093"/>
      <c r="DF71" s="1093"/>
      <c r="DG71" s="1093"/>
      <c r="DH71" s="1093"/>
      <c r="DI71" s="1093"/>
      <c r="DJ71" s="1093"/>
      <c r="DK71" s="1093"/>
      <c r="DL71" s="1093"/>
      <c r="DM71" s="1093"/>
      <c r="DN71" s="1093"/>
      <c r="DO71" s="1093"/>
      <c r="DP71" s="1093"/>
      <c r="DQ71" s="1093"/>
      <c r="DR71" s="1093"/>
      <c r="DS71" s="1093"/>
      <c r="DT71" s="1093"/>
      <c r="DU71" s="1093"/>
      <c r="DV71" s="1093"/>
      <c r="DW71" s="1093"/>
      <c r="DX71" s="1093"/>
      <c r="DY71" s="1093"/>
      <c r="DZ71" s="1093"/>
      <c r="EA71" s="1093"/>
      <c r="EB71" s="1093"/>
      <c r="EC71" s="1093"/>
      <c r="ED71" s="1093"/>
    </row>
    <row r="72" spans="11:134" x14ac:dyDescent="0.15">
      <c r="K72" s="414"/>
      <c r="L72" s="414"/>
      <c r="M72" s="414"/>
      <c r="N72" s="414"/>
      <c r="O72" s="414"/>
      <c r="P72" s="414"/>
      <c r="Q72" s="414"/>
      <c r="R72" s="414"/>
      <c r="S72" s="414"/>
      <c r="T72" s="414"/>
      <c r="U72" s="414"/>
      <c r="V72" s="414"/>
      <c r="W72" s="414"/>
      <c r="X72" s="414"/>
      <c r="Y72" s="414"/>
      <c r="Z72" s="414"/>
      <c r="AA72" s="414"/>
      <c r="AB72" s="414"/>
      <c r="AC72" s="1093"/>
      <c r="AD72" s="1093"/>
      <c r="AE72" s="1093"/>
      <c r="AF72" s="1093"/>
      <c r="AG72" s="1093"/>
      <c r="AH72" s="1093"/>
      <c r="AI72" s="1093"/>
      <c r="AJ72" s="1093"/>
      <c r="AK72" s="1093"/>
      <c r="AL72" s="1093"/>
      <c r="AM72" s="1093"/>
      <c r="AN72" s="1093"/>
      <c r="AO72" s="1093"/>
      <c r="AP72" s="1093"/>
      <c r="AQ72" s="1093"/>
      <c r="AR72" s="1093"/>
      <c r="AS72" s="1093"/>
      <c r="AT72" s="1093"/>
      <c r="AU72" s="1093"/>
      <c r="AV72" s="1093"/>
      <c r="AW72" s="1093"/>
      <c r="AX72" s="1093"/>
      <c r="AY72" s="1093"/>
      <c r="AZ72" s="1093"/>
      <c r="BA72" s="1093"/>
      <c r="BB72" s="1093"/>
      <c r="BC72" s="1093"/>
      <c r="BD72" s="1093"/>
      <c r="BE72" s="1093"/>
      <c r="BF72" s="1093"/>
      <c r="BG72" s="1093"/>
      <c r="BH72" s="1093"/>
      <c r="BI72" s="1093"/>
      <c r="BJ72" s="1093"/>
      <c r="BK72" s="1093"/>
      <c r="BL72" s="1093"/>
      <c r="BM72" s="1093"/>
      <c r="BN72" s="1093"/>
      <c r="BO72" s="1093"/>
      <c r="BP72" s="1093"/>
      <c r="BQ72" s="1093"/>
      <c r="BR72" s="1093"/>
      <c r="BS72" s="1093"/>
      <c r="BT72" s="1093"/>
      <c r="BU72" s="1093"/>
      <c r="BV72" s="1093"/>
      <c r="BW72" s="1093"/>
      <c r="BX72" s="1093"/>
      <c r="BY72" s="1093"/>
      <c r="BZ72" s="1093"/>
      <c r="CA72" s="1093"/>
      <c r="CB72" s="1093"/>
      <c r="CC72" s="1093"/>
      <c r="CD72" s="1093"/>
      <c r="CE72" s="1093"/>
      <c r="CF72" s="1093"/>
      <c r="CG72" s="1093"/>
      <c r="CH72" s="1093"/>
      <c r="CI72" s="1093"/>
      <c r="CJ72" s="1093"/>
      <c r="CK72" s="1093"/>
      <c r="CL72" s="1093"/>
      <c r="CM72" s="1093"/>
      <c r="CN72" s="1093"/>
      <c r="CO72" s="1093"/>
      <c r="CP72" s="1093"/>
      <c r="CQ72" s="1093"/>
      <c r="CR72" s="1093"/>
      <c r="CS72" s="1093"/>
      <c r="CT72" s="1093"/>
      <c r="CU72" s="1093"/>
      <c r="CV72" s="1093"/>
      <c r="CW72" s="1093"/>
      <c r="CX72" s="1093"/>
      <c r="CY72" s="1093"/>
      <c r="CZ72" s="1093"/>
      <c r="DA72" s="1093"/>
      <c r="DB72" s="1093"/>
      <c r="DC72" s="1093"/>
      <c r="DD72" s="1093"/>
      <c r="DE72" s="1093"/>
      <c r="DF72" s="1093"/>
      <c r="DG72" s="1093"/>
      <c r="DH72" s="1093"/>
      <c r="DI72" s="1093"/>
      <c r="DJ72" s="1093"/>
      <c r="DK72" s="1093"/>
      <c r="DL72" s="1093"/>
      <c r="DM72" s="1093"/>
      <c r="DN72" s="1093"/>
      <c r="DO72" s="1093"/>
      <c r="DP72" s="1093"/>
      <c r="DQ72" s="1093"/>
      <c r="DR72" s="1093"/>
      <c r="DS72" s="1093"/>
      <c r="DT72" s="1093"/>
      <c r="DU72" s="1093"/>
      <c r="DV72" s="1093"/>
      <c r="DW72" s="1093"/>
      <c r="DX72" s="1093"/>
      <c r="DY72" s="1093"/>
      <c r="DZ72" s="1093"/>
      <c r="EA72" s="1093"/>
      <c r="EB72" s="1093"/>
      <c r="EC72" s="1093"/>
      <c r="ED72" s="1093"/>
    </row>
    <row r="73" spans="11:134" x14ac:dyDescent="0.15">
      <c r="K73" s="414"/>
      <c r="L73" s="414"/>
      <c r="M73" s="414"/>
      <c r="N73" s="414"/>
      <c r="O73" s="414"/>
      <c r="P73" s="414"/>
      <c r="Q73" s="414"/>
      <c r="R73" s="414"/>
      <c r="S73" s="414"/>
      <c r="T73" s="414"/>
      <c r="U73" s="414"/>
      <c r="V73" s="414"/>
      <c r="W73" s="414"/>
      <c r="X73" s="414"/>
      <c r="Y73" s="414"/>
      <c r="Z73" s="414"/>
      <c r="AA73" s="414"/>
      <c r="AB73" s="414"/>
      <c r="AC73" s="1093"/>
      <c r="AD73" s="1093"/>
      <c r="AE73" s="1093"/>
      <c r="AF73" s="1093"/>
      <c r="AG73" s="1093"/>
      <c r="AH73" s="1093"/>
      <c r="AI73" s="1093"/>
      <c r="AJ73" s="1093"/>
      <c r="AK73" s="1093"/>
      <c r="AL73" s="1093"/>
      <c r="AM73" s="1093"/>
      <c r="AN73" s="1093"/>
      <c r="AO73" s="1093"/>
      <c r="AP73" s="1093"/>
      <c r="AQ73" s="1093"/>
      <c r="AR73" s="1093"/>
      <c r="AS73" s="1093"/>
      <c r="AT73" s="1093"/>
      <c r="AU73" s="1093"/>
      <c r="AV73" s="1093"/>
      <c r="AW73" s="1093"/>
      <c r="AX73" s="1093"/>
      <c r="AY73" s="1093"/>
      <c r="AZ73" s="1093"/>
      <c r="BA73" s="1093"/>
      <c r="BB73" s="1093"/>
      <c r="BC73" s="1093"/>
      <c r="BD73" s="1093"/>
      <c r="BE73" s="1093"/>
      <c r="BF73" s="1093"/>
      <c r="BG73" s="1093"/>
      <c r="BH73" s="1093"/>
      <c r="BI73" s="1093"/>
      <c r="BJ73" s="1093"/>
      <c r="BK73" s="1093"/>
      <c r="BL73" s="1093"/>
      <c r="BM73" s="1093"/>
      <c r="BN73" s="1093"/>
      <c r="BO73" s="1093"/>
      <c r="BP73" s="1093"/>
      <c r="BQ73" s="1093"/>
      <c r="BR73" s="1093"/>
      <c r="BS73" s="1093"/>
      <c r="BT73" s="1093"/>
      <c r="BU73" s="1093"/>
      <c r="BV73" s="1093"/>
      <c r="BW73" s="1093"/>
      <c r="BX73" s="1093"/>
      <c r="BY73" s="1093"/>
      <c r="BZ73" s="1093"/>
      <c r="CA73" s="1093"/>
      <c r="CB73" s="1093"/>
      <c r="CC73" s="1093"/>
      <c r="CD73" s="1093"/>
      <c r="CE73" s="1093"/>
      <c r="CF73" s="1093"/>
      <c r="CG73" s="1093"/>
      <c r="CH73" s="1093"/>
      <c r="CI73" s="1093"/>
      <c r="CJ73" s="1093"/>
      <c r="CK73" s="1093"/>
      <c r="CL73" s="1093"/>
      <c r="CM73" s="1093"/>
      <c r="CN73" s="1093"/>
      <c r="CO73" s="1093"/>
      <c r="CP73" s="1093"/>
      <c r="CQ73" s="1093"/>
      <c r="CR73" s="1093"/>
      <c r="CS73" s="1093"/>
      <c r="CT73" s="1093"/>
      <c r="CU73" s="1093"/>
      <c r="CV73" s="1093"/>
      <c r="CW73" s="1093"/>
      <c r="CX73" s="1093"/>
      <c r="CY73" s="1093"/>
      <c r="CZ73" s="1093"/>
      <c r="DA73" s="1093"/>
      <c r="DB73" s="1093"/>
      <c r="DC73" s="1093"/>
      <c r="DD73" s="1093"/>
      <c r="DE73" s="1093"/>
      <c r="DF73" s="1093"/>
      <c r="DG73" s="1093"/>
      <c r="DH73" s="1093"/>
      <c r="DI73" s="1093"/>
      <c r="DJ73" s="1093"/>
      <c r="DK73" s="1093"/>
      <c r="DL73" s="1093"/>
      <c r="DM73" s="1093"/>
      <c r="DN73" s="1093"/>
      <c r="DO73" s="1093"/>
      <c r="DP73" s="1093"/>
      <c r="DQ73" s="1093"/>
      <c r="DR73" s="1093"/>
      <c r="DS73" s="1093"/>
      <c r="DT73" s="1093"/>
      <c r="DU73" s="1093"/>
      <c r="DV73" s="1093"/>
      <c r="DW73" s="1093"/>
      <c r="DX73" s="1093"/>
      <c r="DY73" s="1093"/>
      <c r="DZ73" s="1093"/>
      <c r="EA73" s="1093"/>
      <c r="EB73" s="1093"/>
      <c r="EC73" s="1093"/>
      <c r="ED73" s="1093"/>
    </row>
    <row r="74" spans="11:134" x14ac:dyDescent="0.15">
      <c r="K74" s="414"/>
      <c r="L74" s="414"/>
      <c r="M74" s="414"/>
      <c r="N74" s="414"/>
      <c r="O74" s="414"/>
      <c r="P74" s="414"/>
      <c r="Q74" s="414"/>
      <c r="R74" s="414"/>
      <c r="S74" s="414"/>
      <c r="T74" s="414"/>
      <c r="U74" s="414"/>
      <c r="V74" s="414"/>
      <c r="W74" s="414"/>
      <c r="X74" s="414"/>
      <c r="Y74" s="414"/>
      <c r="Z74" s="414"/>
      <c r="AA74" s="414"/>
      <c r="AB74" s="414"/>
      <c r="AC74" s="1093"/>
      <c r="AD74" s="1093"/>
      <c r="AE74" s="1093"/>
      <c r="AF74" s="1093"/>
      <c r="AG74" s="1093"/>
      <c r="AH74" s="1093"/>
      <c r="AI74" s="1093"/>
      <c r="AJ74" s="1093"/>
      <c r="AK74" s="1093"/>
      <c r="AL74" s="1093"/>
      <c r="AM74" s="1093"/>
      <c r="AN74" s="1093"/>
      <c r="AO74" s="1093"/>
      <c r="AP74" s="1093"/>
      <c r="AQ74" s="1093"/>
      <c r="AR74" s="1093"/>
      <c r="AS74" s="1093"/>
      <c r="AT74" s="1093"/>
      <c r="AU74" s="1093"/>
      <c r="AV74" s="1093"/>
      <c r="AW74" s="1093"/>
      <c r="AX74" s="1093"/>
      <c r="AY74" s="1093"/>
      <c r="AZ74" s="1093"/>
      <c r="BA74" s="1093"/>
      <c r="BB74" s="1093"/>
      <c r="BC74" s="1093"/>
      <c r="BD74" s="1093"/>
      <c r="BE74" s="1093"/>
      <c r="BF74" s="1093"/>
      <c r="BG74" s="1093"/>
      <c r="BH74" s="1093"/>
      <c r="BI74" s="1093"/>
      <c r="BJ74" s="1093"/>
      <c r="BK74" s="1093"/>
      <c r="BL74" s="1093"/>
      <c r="BM74" s="1093"/>
      <c r="BN74" s="1093"/>
      <c r="BO74" s="1093"/>
      <c r="BP74" s="1093"/>
      <c r="BQ74" s="1093"/>
      <c r="BR74" s="1093"/>
      <c r="BS74" s="1093"/>
      <c r="BT74" s="1093"/>
      <c r="BU74" s="1093"/>
      <c r="BV74" s="1093"/>
      <c r="BW74" s="1093"/>
      <c r="BX74" s="1093"/>
      <c r="BY74" s="1093"/>
      <c r="BZ74" s="1093"/>
      <c r="CA74" s="1093"/>
      <c r="CB74" s="1093"/>
      <c r="CC74" s="1093"/>
      <c r="CD74" s="1093"/>
      <c r="CE74" s="1093"/>
      <c r="CF74" s="1093"/>
      <c r="CG74" s="1093"/>
      <c r="CH74" s="1093"/>
      <c r="CI74" s="1093"/>
      <c r="CJ74" s="1093"/>
      <c r="CK74" s="1093"/>
      <c r="CL74" s="1093"/>
      <c r="CM74" s="1093"/>
      <c r="CN74" s="1093"/>
      <c r="CO74" s="1093"/>
      <c r="CP74" s="1093"/>
      <c r="CQ74" s="1093"/>
      <c r="CR74" s="1093"/>
      <c r="CS74" s="1093"/>
      <c r="CT74" s="1093"/>
      <c r="CU74" s="1093"/>
      <c r="CV74" s="1093"/>
      <c r="CW74" s="1093"/>
      <c r="CX74" s="1093"/>
      <c r="CY74" s="1093"/>
      <c r="CZ74" s="1093"/>
      <c r="DA74" s="1093"/>
      <c r="DB74" s="1093"/>
      <c r="DC74" s="1093"/>
      <c r="DD74" s="1093"/>
      <c r="DE74" s="1093"/>
      <c r="DF74" s="1093"/>
      <c r="DG74" s="1093"/>
      <c r="DH74" s="1093"/>
      <c r="DI74" s="1093"/>
      <c r="DJ74" s="1093"/>
      <c r="DK74" s="1093"/>
      <c r="DL74" s="1093"/>
      <c r="DM74" s="1093"/>
      <c r="DN74" s="1093"/>
      <c r="DO74" s="1093"/>
      <c r="DP74" s="1093"/>
      <c r="DQ74" s="1093"/>
      <c r="DR74" s="1093"/>
      <c r="DS74" s="1093"/>
      <c r="DT74" s="1093"/>
      <c r="DU74" s="1093"/>
      <c r="DV74" s="1093"/>
      <c r="DW74" s="1093"/>
      <c r="DX74" s="1093"/>
      <c r="DY74" s="1093"/>
      <c r="DZ74" s="1093"/>
      <c r="EA74" s="1093"/>
      <c r="EB74" s="1093"/>
      <c r="EC74" s="1093"/>
      <c r="ED74" s="1093"/>
    </row>
    <row r="75" spans="11:134" x14ac:dyDescent="0.15">
      <c r="K75" s="414"/>
      <c r="L75" s="414"/>
      <c r="M75" s="414"/>
      <c r="N75" s="414"/>
      <c r="O75" s="414"/>
      <c r="P75" s="414"/>
      <c r="Q75" s="414"/>
      <c r="R75" s="414"/>
      <c r="S75" s="414"/>
      <c r="T75" s="414"/>
      <c r="U75" s="414"/>
      <c r="V75" s="414"/>
      <c r="W75" s="414"/>
      <c r="X75" s="414"/>
      <c r="Y75" s="414"/>
      <c r="Z75" s="414"/>
      <c r="AA75" s="414"/>
      <c r="AB75" s="414"/>
      <c r="AC75" s="1093"/>
      <c r="AD75" s="1093"/>
      <c r="AE75" s="1093"/>
      <c r="AF75" s="1093"/>
      <c r="AG75" s="1093"/>
      <c r="AH75" s="1093"/>
      <c r="AI75" s="1093"/>
      <c r="AJ75" s="1093"/>
      <c r="AK75" s="1093"/>
      <c r="AL75" s="1093"/>
      <c r="AM75" s="1093"/>
      <c r="AN75" s="1093"/>
      <c r="AO75" s="1093"/>
      <c r="AP75" s="1093"/>
      <c r="AQ75" s="1093"/>
      <c r="AR75" s="1093"/>
      <c r="AS75" s="1093"/>
      <c r="AT75" s="1093"/>
      <c r="AU75" s="1093"/>
      <c r="AV75" s="1093"/>
      <c r="AW75" s="1093"/>
      <c r="AX75" s="1093"/>
      <c r="AY75" s="1093"/>
      <c r="AZ75" s="1093"/>
      <c r="BA75" s="1093"/>
      <c r="BB75" s="1093"/>
      <c r="BC75" s="1093"/>
      <c r="BD75" s="1093"/>
      <c r="BE75" s="1093"/>
      <c r="BF75" s="1093"/>
      <c r="BG75" s="1093"/>
      <c r="BH75" s="1093"/>
      <c r="BI75" s="1093"/>
      <c r="BJ75" s="1093"/>
      <c r="BK75" s="1093"/>
      <c r="BL75" s="1093"/>
      <c r="BM75" s="1093"/>
      <c r="BN75" s="1093"/>
      <c r="BO75" s="1093"/>
      <c r="BP75" s="1093"/>
      <c r="BQ75" s="1093"/>
      <c r="BR75" s="1093"/>
      <c r="BS75" s="1093"/>
      <c r="BT75" s="1093"/>
      <c r="BU75" s="1093"/>
      <c r="BV75" s="1093"/>
      <c r="BW75" s="1093"/>
      <c r="BX75" s="1093"/>
      <c r="BY75" s="1093"/>
      <c r="BZ75" s="1093"/>
      <c r="CA75" s="1093"/>
      <c r="CB75" s="1093"/>
      <c r="CC75" s="1093"/>
      <c r="CD75" s="1093"/>
      <c r="CE75" s="1093"/>
      <c r="CF75" s="1093"/>
      <c r="CG75" s="1093"/>
      <c r="CH75" s="1093"/>
      <c r="CI75" s="1093"/>
      <c r="CJ75" s="1093"/>
      <c r="CK75" s="1093"/>
      <c r="CL75" s="1093"/>
      <c r="CM75" s="1093"/>
      <c r="CN75" s="1093"/>
      <c r="CO75" s="1093"/>
      <c r="CP75" s="1093"/>
      <c r="CQ75" s="1093"/>
      <c r="CR75" s="1093"/>
      <c r="CS75" s="1093"/>
      <c r="CT75" s="1093"/>
      <c r="CU75" s="1093"/>
      <c r="CV75" s="1093"/>
      <c r="CW75" s="1093"/>
      <c r="CX75" s="1093"/>
      <c r="CY75" s="1093"/>
      <c r="CZ75" s="1093"/>
      <c r="DA75" s="1093"/>
      <c r="DB75" s="1093"/>
      <c r="DC75" s="1093"/>
      <c r="DD75" s="1093"/>
      <c r="DE75" s="1093"/>
      <c r="DF75" s="1093"/>
      <c r="DG75" s="1093"/>
      <c r="DH75" s="1093"/>
      <c r="DI75" s="1093"/>
      <c r="DJ75" s="1093"/>
      <c r="DK75" s="1093"/>
      <c r="DL75" s="1093"/>
      <c r="DM75" s="1093"/>
      <c r="DN75" s="1093"/>
      <c r="DO75" s="1093"/>
      <c r="DP75" s="1093"/>
      <c r="DQ75" s="1093"/>
      <c r="DR75" s="1093"/>
      <c r="DS75" s="1093"/>
      <c r="DT75" s="1093"/>
      <c r="DU75" s="1093"/>
      <c r="DV75" s="1093"/>
      <c r="DW75" s="1093"/>
      <c r="DX75" s="1093"/>
      <c r="DY75" s="1093"/>
      <c r="DZ75" s="1093"/>
      <c r="EA75" s="1093"/>
      <c r="EB75" s="1093"/>
      <c r="EC75" s="1093"/>
      <c r="ED75" s="1093"/>
    </row>
    <row r="76" spans="11:134" x14ac:dyDescent="0.15">
      <c r="K76" s="414"/>
      <c r="L76" s="414"/>
      <c r="M76" s="414"/>
      <c r="N76" s="414"/>
      <c r="O76" s="414"/>
      <c r="P76" s="414"/>
      <c r="Q76" s="414"/>
      <c r="R76" s="414"/>
      <c r="S76" s="414"/>
      <c r="T76" s="414"/>
      <c r="U76" s="414"/>
      <c r="V76" s="414"/>
      <c r="W76" s="414"/>
      <c r="X76" s="414"/>
      <c r="Y76" s="414"/>
      <c r="Z76" s="414"/>
      <c r="AA76" s="414"/>
      <c r="AB76" s="414"/>
      <c r="AC76" s="1093"/>
      <c r="AD76" s="1093"/>
      <c r="AE76" s="1093"/>
      <c r="AF76" s="1093"/>
      <c r="AG76" s="1093"/>
      <c r="AH76" s="1093"/>
      <c r="AI76" s="1093"/>
      <c r="AJ76" s="1093"/>
      <c r="AK76" s="1093"/>
      <c r="AL76" s="1093"/>
      <c r="AM76" s="1093"/>
      <c r="AN76" s="1093"/>
      <c r="AO76" s="1093"/>
      <c r="AP76" s="1093"/>
      <c r="AQ76" s="1093"/>
      <c r="AR76" s="1093"/>
      <c r="AS76" s="1093"/>
      <c r="AT76" s="1093"/>
      <c r="AU76" s="1093"/>
      <c r="AV76" s="1093"/>
      <c r="AW76" s="1093"/>
      <c r="AX76" s="1093"/>
      <c r="AY76" s="1093"/>
      <c r="AZ76" s="1093"/>
      <c r="BA76" s="1093"/>
      <c r="BB76" s="1093"/>
      <c r="BC76" s="1093"/>
      <c r="BD76" s="1093"/>
      <c r="BE76" s="1093"/>
      <c r="BF76" s="1093"/>
      <c r="BG76" s="1093"/>
      <c r="BH76" s="1093"/>
      <c r="BI76" s="1093"/>
      <c r="BJ76" s="1093"/>
      <c r="BK76" s="1093"/>
      <c r="BL76" s="1093"/>
      <c r="BM76" s="1093"/>
      <c r="BN76" s="1093"/>
      <c r="BO76" s="1093"/>
      <c r="BP76" s="1093"/>
      <c r="BQ76" s="1093"/>
      <c r="BR76" s="1093"/>
      <c r="BS76" s="1093"/>
      <c r="BT76" s="1093"/>
      <c r="BU76" s="1093"/>
      <c r="BV76" s="1093"/>
      <c r="BW76" s="1093"/>
      <c r="BX76" s="1093"/>
      <c r="BY76" s="1093"/>
      <c r="BZ76" s="1093"/>
      <c r="CA76" s="1093"/>
      <c r="CB76" s="1093"/>
      <c r="CC76" s="1093"/>
      <c r="CD76" s="1093"/>
      <c r="CE76" s="1093"/>
      <c r="CF76" s="1093"/>
      <c r="CG76" s="1093"/>
      <c r="CH76" s="1093"/>
      <c r="CI76" s="1093"/>
      <c r="CJ76" s="1093"/>
      <c r="CK76" s="1093"/>
      <c r="CL76" s="1093"/>
      <c r="CM76" s="1093"/>
      <c r="CN76" s="1093"/>
      <c r="CO76" s="1093"/>
      <c r="CP76" s="1093"/>
      <c r="CQ76" s="1093"/>
      <c r="CR76" s="1093"/>
      <c r="CS76" s="1093"/>
      <c r="CT76" s="1093"/>
      <c r="CU76" s="1093"/>
      <c r="CV76" s="1093"/>
      <c r="CW76" s="1093"/>
      <c r="CX76" s="1093"/>
      <c r="CY76" s="1093"/>
      <c r="CZ76" s="1093"/>
      <c r="DA76" s="1093"/>
      <c r="DB76" s="1093"/>
      <c r="DC76" s="1093"/>
      <c r="DD76" s="1093"/>
      <c r="DE76" s="1093"/>
      <c r="DF76" s="1093"/>
      <c r="DG76" s="1093"/>
      <c r="DH76" s="1093"/>
      <c r="DI76" s="1093"/>
      <c r="DJ76" s="1093"/>
      <c r="DK76" s="1093"/>
      <c r="DL76" s="1093"/>
      <c r="DM76" s="1093"/>
      <c r="DN76" s="1093"/>
      <c r="DO76" s="1093"/>
      <c r="DP76" s="1093"/>
      <c r="DQ76" s="1093"/>
      <c r="DR76" s="1093"/>
      <c r="DS76" s="1093"/>
      <c r="DT76" s="1093"/>
      <c r="DU76" s="1093"/>
      <c r="DV76" s="1093"/>
      <c r="DW76" s="1093"/>
      <c r="DX76" s="1093"/>
      <c r="DY76" s="1093"/>
      <c r="DZ76" s="1093"/>
      <c r="EA76" s="1093"/>
      <c r="EB76" s="1093"/>
      <c r="EC76" s="1093"/>
      <c r="ED76" s="1093"/>
    </row>
    <row r="77" spans="11:134" x14ac:dyDescent="0.15">
      <c r="K77" s="414"/>
      <c r="L77" s="414"/>
      <c r="M77" s="414"/>
      <c r="N77" s="414"/>
      <c r="O77" s="414"/>
      <c r="P77" s="414"/>
      <c r="Q77" s="414"/>
      <c r="R77" s="414"/>
      <c r="S77" s="414"/>
      <c r="T77" s="414"/>
      <c r="U77" s="414"/>
      <c r="V77" s="414"/>
      <c r="W77" s="414"/>
      <c r="X77" s="414"/>
      <c r="Y77" s="414"/>
      <c r="Z77" s="414"/>
      <c r="AA77" s="414"/>
      <c r="AB77" s="414"/>
      <c r="AC77" s="1093"/>
      <c r="AD77" s="1093"/>
      <c r="AE77" s="1093"/>
      <c r="AF77" s="1093"/>
      <c r="AG77" s="1093"/>
      <c r="AH77" s="1093"/>
      <c r="AI77" s="1093"/>
      <c r="AJ77" s="1093"/>
      <c r="AK77" s="1093"/>
      <c r="AL77" s="1093"/>
      <c r="AM77" s="1093"/>
      <c r="AN77" s="1093"/>
      <c r="AO77" s="1093"/>
      <c r="AP77" s="1093"/>
      <c r="AQ77" s="1093"/>
      <c r="AR77" s="1093"/>
      <c r="AS77" s="1093"/>
      <c r="AT77" s="1093"/>
      <c r="AU77" s="1093"/>
      <c r="AV77" s="1093"/>
      <c r="AW77" s="1093"/>
      <c r="AX77" s="1093"/>
      <c r="AY77" s="1093"/>
      <c r="AZ77" s="1093"/>
      <c r="BA77" s="1093"/>
      <c r="BB77" s="1093"/>
      <c r="BC77" s="1093"/>
      <c r="BD77" s="1093"/>
      <c r="BE77" s="1093"/>
      <c r="BF77" s="1093"/>
      <c r="BG77" s="1093"/>
      <c r="BH77" s="1093"/>
      <c r="BI77" s="1093"/>
      <c r="BJ77" s="1093"/>
      <c r="BK77" s="1093"/>
      <c r="BL77" s="1093"/>
      <c r="BM77" s="1093"/>
      <c r="BN77" s="1093"/>
      <c r="BO77" s="1093"/>
      <c r="BP77" s="1093"/>
      <c r="BQ77" s="1093"/>
      <c r="BR77" s="1093"/>
      <c r="BS77" s="1093"/>
      <c r="BT77" s="1093"/>
      <c r="BU77" s="1093"/>
      <c r="BV77" s="1093"/>
      <c r="BW77" s="1093"/>
      <c r="BX77" s="1093"/>
      <c r="BY77" s="1093"/>
      <c r="BZ77" s="1093"/>
      <c r="CA77" s="1093"/>
      <c r="CB77" s="1093"/>
      <c r="CC77" s="1093"/>
      <c r="CD77" s="1093"/>
      <c r="CE77" s="1093"/>
      <c r="CF77" s="1093"/>
      <c r="CG77" s="1093"/>
      <c r="CH77" s="1093"/>
      <c r="CI77" s="1093"/>
      <c r="CJ77" s="1093"/>
      <c r="CK77" s="1093"/>
      <c r="CL77" s="1093"/>
      <c r="CM77" s="1093"/>
      <c r="CN77" s="1093"/>
      <c r="CO77" s="1093"/>
      <c r="CP77" s="1093"/>
      <c r="CQ77" s="1093"/>
      <c r="CR77" s="1093"/>
      <c r="CS77" s="1093"/>
      <c r="CT77" s="1093"/>
      <c r="CU77" s="1093"/>
      <c r="CV77" s="1093"/>
      <c r="CW77" s="1093"/>
      <c r="CX77" s="1093"/>
      <c r="CY77" s="1093"/>
      <c r="CZ77" s="1093"/>
      <c r="DA77" s="1093"/>
      <c r="DB77" s="1093"/>
      <c r="DC77" s="1093"/>
      <c r="DD77" s="1093"/>
      <c r="DE77" s="1093"/>
      <c r="DF77" s="1093"/>
      <c r="DG77" s="1093"/>
      <c r="DH77" s="1093"/>
      <c r="DI77" s="1093"/>
      <c r="DJ77" s="1093"/>
      <c r="DK77" s="1093"/>
      <c r="DL77" s="1093"/>
      <c r="DM77" s="1093"/>
      <c r="DN77" s="1093"/>
      <c r="DO77" s="1093"/>
      <c r="DP77" s="1093"/>
      <c r="DQ77" s="1093"/>
      <c r="DR77" s="1093"/>
      <c r="DS77" s="1093"/>
      <c r="DT77" s="1093"/>
      <c r="DU77" s="1093"/>
      <c r="DV77" s="1093"/>
      <c r="DW77" s="1093"/>
      <c r="DX77" s="1093"/>
      <c r="DY77" s="1093"/>
      <c r="DZ77" s="1093"/>
      <c r="EA77" s="1093"/>
      <c r="EB77" s="1093"/>
      <c r="EC77" s="1093"/>
      <c r="ED77" s="1093"/>
    </row>
    <row r="78" spans="11:134" x14ac:dyDescent="0.15">
      <c r="K78" s="414"/>
      <c r="L78" s="414"/>
      <c r="M78" s="414"/>
      <c r="N78" s="414"/>
      <c r="O78" s="414"/>
      <c r="P78" s="414"/>
      <c r="Q78" s="414"/>
      <c r="R78" s="414"/>
      <c r="S78" s="414"/>
      <c r="T78" s="414"/>
      <c r="U78" s="414"/>
      <c r="V78" s="414"/>
      <c r="W78" s="414"/>
      <c r="X78" s="414"/>
      <c r="Y78" s="414"/>
      <c r="Z78" s="414"/>
      <c r="AA78" s="414"/>
      <c r="AB78" s="414"/>
      <c r="AC78" s="1093"/>
      <c r="AD78" s="1093"/>
      <c r="AE78" s="1093"/>
      <c r="AF78" s="1093"/>
      <c r="AG78" s="1093"/>
      <c r="AH78" s="1093"/>
      <c r="AI78" s="1093"/>
      <c r="AJ78" s="1093"/>
      <c r="AK78" s="1093"/>
      <c r="AL78" s="1093"/>
      <c r="AM78" s="1093"/>
      <c r="AN78" s="1093"/>
      <c r="AO78" s="1093"/>
      <c r="AP78" s="1093"/>
      <c r="AQ78" s="1093"/>
      <c r="AR78" s="1093"/>
      <c r="AS78" s="1093"/>
      <c r="AT78" s="1093"/>
      <c r="AU78" s="1093"/>
      <c r="AV78" s="1093"/>
      <c r="AW78" s="1093"/>
      <c r="AX78" s="1093"/>
      <c r="AY78" s="1093"/>
      <c r="AZ78" s="1093"/>
      <c r="BA78" s="1093"/>
      <c r="BB78" s="1093"/>
      <c r="BC78" s="1093"/>
      <c r="BD78" s="1093"/>
      <c r="BE78" s="1093"/>
      <c r="BF78" s="1093"/>
      <c r="BG78" s="1093"/>
      <c r="BH78" s="1093"/>
      <c r="BI78" s="1093"/>
      <c r="BJ78" s="1093"/>
      <c r="BK78" s="1093"/>
      <c r="BL78" s="1093"/>
      <c r="BM78" s="1093"/>
      <c r="BN78" s="1093"/>
      <c r="BO78" s="1093"/>
      <c r="BP78" s="1093"/>
      <c r="BQ78" s="1093"/>
      <c r="BR78" s="1093"/>
      <c r="BS78" s="1093"/>
      <c r="BT78" s="1093"/>
      <c r="BU78" s="1093"/>
      <c r="BV78" s="1093"/>
      <c r="BW78" s="1093"/>
      <c r="BX78" s="1093"/>
      <c r="BY78" s="1093"/>
      <c r="BZ78" s="1093"/>
      <c r="CA78" s="1093"/>
      <c r="CB78" s="1093"/>
      <c r="CC78" s="1093"/>
      <c r="CD78" s="1093"/>
      <c r="CE78" s="1093"/>
      <c r="CF78" s="1093"/>
      <c r="CG78" s="1093"/>
      <c r="CH78" s="1093"/>
      <c r="CI78" s="1093"/>
      <c r="CJ78" s="1093"/>
      <c r="CK78" s="1093"/>
      <c r="CL78" s="1093"/>
      <c r="CM78" s="1093"/>
      <c r="CN78" s="1093"/>
      <c r="CO78" s="1093"/>
      <c r="CP78" s="1093"/>
      <c r="CQ78" s="1093"/>
      <c r="CR78" s="1093"/>
      <c r="CS78" s="1093"/>
      <c r="CT78" s="1093"/>
      <c r="CU78" s="1093"/>
      <c r="CV78" s="1093"/>
      <c r="CW78" s="1093"/>
      <c r="CX78" s="1093"/>
      <c r="CY78" s="1093"/>
      <c r="CZ78" s="1093"/>
      <c r="DA78" s="1093"/>
      <c r="DB78" s="1093"/>
      <c r="DC78" s="1093"/>
      <c r="DD78" s="1093"/>
      <c r="DE78" s="1093"/>
      <c r="DF78" s="1093"/>
      <c r="DG78" s="1093"/>
      <c r="DH78" s="1093"/>
      <c r="DI78" s="1093"/>
      <c r="DJ78" s="1093"/>
      <c r="DK78" s="1093"/>
      <c r="DL78" s="1093"/>
      <c r="DM78" s="1093"/>
      <c r="DN78" s="1093"/>
      <c r="DO78" s="1093"/>
      <c r="DP78" s="1093"/>
      <c r="DQ78" s="1093"/>
      <c r="DR78" s="1093"/>
      <c r="DS78" s="1093"/>
      <c r="DT78" s="1093"/>
      <c r="DU78" s="1093"/>
      <c r="DV78" s="1093"/>
      <c r="DW78" s="1093"/>
      <c r="DX78" s="1093"/>
      <c r="DY78" s="1093"/>
      <c r="DZ78" s="1093"/>
      <c r="EA78" s="1093"/>
      <c r="EB78" s="1093"/>
      <c r="EC78" s="1093"/>
      <c r="ED78" s="1093"/>
    </row>
    <row r="79" spans="11:134" x14ac:dyDescent="0.15">
      <c r="K79" s="414"/>
      <c r="L79" s="414"/>
      <c r="M79" s="414"/>
      <c r="N79" s="414"/>
      <c r="O79" s="414"/>
      <c r="P79" s="414"/>
      <c r="Q79" s="414"/>
      <c r="R79" s="414"/>
      <c r="S79" s="414"/>
      <c r="T79" s="414"/>
      <c r="U79" s="414"/>
      <c r="V79" s="414"/>
      <c r="W79" s="414"/>
      <c r="X79" s="414"/>
      <c r="Y79" s="414"/>
      <c r="Z79" s="414"/>
      <c r="AA79" s="414"/>
      <c r="AB79" s="414"/>
      <c r="AC79" s="1093"/>
      <c r="AD79" s="1093"/>
      <c r="AE79" s="1093"/>
      <c r="AF79" s="1093"/>
      <c r="AG79" s="1093"/>
      <c r="AH79" s="1093"/>
      <c r="AI79" s="1093"/>
      <c r="AJ79" s="1093"/>
      <c r="AK79" s="1093"/>
      <c r="AL79" s="1093"/>
      <c r="AM79" s="1093"/>
      <c r="AN79" s="1093"/>
      <c r="AO79" s="1093"/>
      <c r="AP79" s="1093"/>
      <c r="AQ79" s="1093"/>
      <c r="AR79" s="1093"/>
      <c r="AS79" s="1093"/>
      <c r="AT79" s="1093"/>
      <c r="AU79" s="1093"/>
      <c r="AV79" s="1093"/>
      <c r="AW79" s="1093"/>
      <c r="AX79" s="1093"/>
      <c r="AY79" s="1093"/>
      <c r="AZ79" s="1093"/>
      <c r="BA79" s="1093"/>
      <c r="BB79" s="1093"/>
      <c r="BC79" s="1093"/>
      <c r="BD79" s="1093"/>
      <c r="BE79" s="1093"/>
      <c r="BF79" s="1093"/>
      <c r="BG79" s="1093"/>
      <c r="BH79" s="1093"/>
      <c r="BI79" s="1093"/>
      <c r="BJ79" s="1093"/>
      <c r="BK79" s="1093"/>
      <c r="BL79" s="1093"/>
      <c r="BM79" s="1093"/>
      <c r="BN79" s="1093"/>
      <c r="BO79" s="1093"/>
      <c r="BP79" s="1093"/>
      <c r="BQ79" s="1093"/>
      <c r="BR79" s="1093"/>
      <c r="BS79" s="1093"/>
      <c r="BT79" s="1093"/>
      <c r="BU79" s="1093"/>
      <c r="BV79" s="1093"/>
      <c r="BW79" s="1093"/>
      <c r="BX79" s="1093"/>
      <c r="BY79" s="1093"/>
      <c r="BZ79" s="1093"/>
      <c r="CA79" s="1093"/>
      <c r="CB79" s="1093"/>
      <c r="CC79" s="1093"/>
      <c r="CD79" s="1093"/>
      <c r="CE79" s="1093"/>
      <c r="CF79" s="1093"/>
      <c r="CG79" s="1093"/>
      <c r="CH79" s="1093"/>
      <c r="CI79" s="1093"/>
      <c r="CJ79" s="1093"/>
      <c r="CK79" s="1093"/>
      <c r="CL79" s="1093"/>
      <c r="CM79" s="1093"/>
      <c r="CN79" s="1093"/>
      <c r="CO79" s="1093"/>
      <c r="CP79" s="1093"/>
      <c r="CQ79" s="1093"/>
      <c r="CR79" s="1093"/>
      <c r="CS79" s="1093"/>
      <c r="CT79" s="1093"/>
      <c r="CU79" s="1093"/>
      <c r="CV79" s="1093"/>
      <c r="CW79" s="1093"/>
      <c r="CX79" s="1093"/>
      <c r="CY79" s="1093"/>
      <c r="CZ79" s="1093"/>
      <c r="DA79" s="1093"/>
      <c r="DB79" s="1093"/>
      <c r="DC79" s="1093"/>
      <c r="DD79" s="1093"/>
      <c r="DE79" s="1093"/>
      <c r="DF79" s="1093"/>
      <c r="DG79" s="1093"/>
      <c r="DH79" s="1093"/>
      <c r="DI79" s="1093"/>
      <c r="DJ79" s="1093"/>
      <c r="DK79" s="1093"/>
      <c r="DL79" s="1093"/>
      <c r="DM79" s="1093"/>
      <c r="DN79" s="1093"/>
      <c r="DO79" s="1093"/>
      <c r="DP79" s="1093"/>
      <c r="DQ79" s="1093"/>
      <c r="DR79" s="1093"/>
      <c r="DS79" s="1093"/>
      <c r="DT79" s="1093"/>
      <c r="DU79" s="1093"/>
      <c r="DV79" s="1093"/>
      <c r="DW79" s="1093"/>
      <c r="DX79" s="1093"/>
      <c r="DY79" s="1093"/>
      <c r="DZ79" s="1093"/>
      <c r="EA79" s="1093"/>
      <c r="EB79" s="1093"/>
      <c r="EC79" s="1093"/>
      <c r="ED79" s="1093"/>
    </row>
    <row r="80" spans="11:134" x14ac:dyDescent="0.15">
      <c r="K80" s="414"/>
      <c r="L80" s="414"/>
      <c r="M80" s="414"/>
      <c r="N80" s="414"/>
      <c r="O80" s="414"/>
      <c r="P80" s="414"/>
      <c r="Q80" s="414"/>
      <c r="R80" s="414"/>
      <c r="S80" s="414"/>
      <c r="T80" s="414"/>
      <c r="U80" s="414"/>
      <c r="V80" s="414"/>
      <c r="W80" s="414"/>
      <c r="X80" s="414"/>
      <c r="Y80" s="414"/>
      <c r="Z80" s="414"/>
      <c r="AA80" s="414"/>
      <c r="AB80" s="414"/>
      <c r="AC80" s="1093"/>
      <c r="AD80" s="1093"/>
      <c r="AE80" s="1093"/>
      <c r="AF80" s="1093"/>
      <c r="AG80" s="1093"/>
      <c r="AH80" s="1093"/>
      <c r="AI80" s="1093"/>
      <c r="AJ80" s="1093"/>
      <c r="AK80" s="1093"/>
      <c r="AL80" s="1093"/>
      <c r="AM80" s="1093"/>
      <c r="AN80" s="1093"/>
      <c r="AO80" s="1093"/>
      <c r="AP80" s="1093"/>
      <c r="AQ80" s="1093"/>
      <c r="AR80" s="1093"/>
      <c r="AS80" s="1093"/>
      <c r="AT80" s="1093"/>
      <c r="AU80" s="1093"/>
      <c r="AV80" s="1093"/>
      <c r="AW80" s="1093"/>
      <c r="AX80" s="1093"/>
      <c r="AY80" s="1093"/>
      <c r="AZ80" s="1093"/>
      <c r="BA80" s="1093"/>
      <c r="BB80" s="1093"/>
      <c r="BC80" s="1093"/>
      <c r="BD80" s="1093"/>
      <c r="BE80" s="1093"/>
      <c r="BF80" s="1093"/>
      <c r="BG80" s="1093"/>
      <c r="BH80" s="1093"/>
      <c r="BI80" s="1093"/>
      <c r="BJ80" s="1093"/>
      <c r="BK80" s="1093"/>
      <c r="BL80" s="1093"/>
      <c r="BM80" s="1093"/>
      <c r="BN80" s="1093"/>
      <c r="BO80" s="1093"/>
      <c r="BP80" s="1093"/>
      <c r="BQ80" s="1093"/>
      <c r="BR80" s="1093"/>
      <c r="BS80" s="1093"/>
      <c r="BT80" s="1093"/>
      <c r="BU80" s="1093"/>
      <c r="BV80" s="1093"/>
      <c r="BW80" s="1093"/>
      <c r="BX80" s="1093"/>
      <c r="BY80" s="1093"/>
      <c r="BZ80" s="1093"/>
      <c r="CA80" s="1093"/>
      <c r="CB80" s="1093"/>
      <c r="CC80" s="1093"/>
      <c r="CD80" s="1093"/>
      <c r="CE80" s="1093"/>
      <c r="CF80" s="1093"/>
      <c r="CG80" s="1093"/>
      <c r="CH80" s="1093"/>
      <c r="CI80" s="1093"/>
      <c r="CJ80" s="1093"/>
      <c r="CK80" s="1093"/>
      <c r="CL80" s="1093"/>
      <c r="CM80" s="1093"/>
      <c r="CN80" s="1093"/>
      <c r="CO80" s="1093"/>
      <c r="CP80" s="1093"/>
      <c r="CQ80" s="1093"/>
      <c r="CR80" s="1093"/>
      <c r="CS80" s="1093"/>
      <c r="CT80" s="1093"/>
      <c r="CU80" s="1093"/>
      <c r="CV80" s="1093"/>
      <c r="CW80" s="1093"/>
      <c r="CX80" s="1093"/>
      <c r="CY80" s="1093"/>
      <c r="CZ80" s="1093"/>
      <c r="DA80" s="1093"/>
      <c r="DB80" s="1093"/>
      <c r="DC80" s="1093"/>
      <c r="DD80" s="1093"/>
      <c r="DE80" s="1093"/>
      <c r="DF80" s="1093"/>
      <c r="DG80" s="1093"/>
      <c r="DH80" s="1093"/>
      <c r="DI80" s="1093"/>
      <c r="DJ80" s="1093"/>
      <c r="DK80" s="1093"/>
      <c r="DL80" s="1093"/>
      <c r="DM80" s="1093"/>
      <c r="DN80" s="1093"/>
      <c r="DO80" s="1093"/>
      <c r="DP80" s="1093"/>
      <c r="DQ80" s="1093"/>
      <c r="DR80" s="1093"/>
      <c r="DS80" s="1093"/>
      <c r="DT80" s="1093"/>
      <c r="DU80" s="1093"/>
      <c r="DV80" s="1093"/>
      <c r="DW80" s="1093"/>
      <c r="DX80" s="1093"/>
      <c r="DY80" s="1093"/>
      <c r="DZ80" s="1093"/>
      <c r="EA80" s="1093"/>
      <c r="EB80" s="1093"/>
      <c r="EC80" s="1093"/>
      <c r="ED80" s="1093"/>
    </row>
    <row r="81" spans="11:134" x14ac:dyDescent="0.15">
      <c r="K81" s="414"/>
      <c r="L81" s="414"/>
      <c r="M81" s="414"/>
      <c r="N81" s="414"/>
      <c r="O81" s="414"/>
      <c r="P81" s="414"/>
      <c r="Q81" s="414"/>
      <c r="R81" s="414"/>
      <c r="S81" s="414"/>
      <c r="T81" s="414"/>
      <c r="U81" s="414"/>
      <c r="V81" s="414"/>
      <c r="W81" s="414"/>
      <c r="X81" s="414"/>
      <c r="Y81" s="414"/>
      <c r="Z81" s="414"/>
      <c r="AA81" s="414"/>
      <c r="AB81" s="414"/>
      <c r="AC81" s="1093"/>
      <c r="AD81" s="1093"/>
      <c r="AE81" s="1093"/>
      <c r="AF81" s="1093"/>
      <c r="AG81" s="1093"/>
      <c r="AH81" s="1093"/>
      <c r="AI81" s="1093"/>
      <c r="AJ81" s="1093"/>
      <c r="AK81" s="1093"/>
      <c r="AL81" s="1093"/>
      <c r="AM81" s="1093"/>
      <c r="AN81" s="1093"/>
      <c r="AO81" s="1093"/>
      <c r="AP81" s="1093"/>
      <c r="AQ81" s="1093"/>
      <c r="AR81" s="1093"/>
      <c r="AS81" s="1093"/>
      <c r="AT81" s="1093"/>
      <c r="AU81" s="1093"/>
      <c r="AV81" s="1093"/>
      <c r="AW81" s="1093"/>
      <c r="AX81" s="1093"/>
      <c r="AY81" s="1093"/>
      <c r="AZ81" s="1093"/>
      <c r="BA81" s="1093"/>
      <c r="BB81" s="1093"/>
      <c r="BC81" s="1093"/>
      <c r="BD81" s="1093"/>
      <c r="BE81" s="1093"/>
      <c r="BF81" s="1093"/>
      <c r="BG81" s="1093"/>
      <c r="BH81" s="1093"/>
      <c r="BI81" s="1093"/>
      <c r="BJ81" s="1093"/>
      <c r="BK81" s="1093"/>
      <c r="BL81" s="1093"/>
      <c r="BM81" s="1093"/>
      <c r="BN81" s="1093"/>
      <c r="BO81" s="1093"/>
      <c r="BP81" s="1093"/>
      <c r="BQ81" s="1093"/>
      <c r="BR81" s="1093"/>
      <c r="BS81" s="1093"/>
      <c r="BT81" s="1093"/>
      <c r="BU81" s="1093"/>
      <c r="BV81" s="1093"/>
      <c r="BW81" s="1093"/>
      <c r="BX81" s="1093"/>
      <c r="BY81" s="1093"/>
      <c r="BZ81" s="1093"/>
      <c r="CA81" s="1093"/>
      <c r="CB81" s="1093"/>
      <c r="CC81" s="1093"/>
      <c r="CD81" s="1093"/>
      <c r="CE81" s="1093"/>
      <c r="CF81" s="1093"/>
      <c r="CG81" s="1093"/>
      <c r="CH81" s="1093"/>
      <c r="CI81" s="1093"/>
      <c r="CJ81" s="1093"/>
      <c r="CK81" s="1093"/>
      <c r="CL81" s="1093"/>
      <c r="CM81" s="1093"/>
      <c r="CN81" s="1093"/>
      <c r="CO81" s="1093"/>
      <c r="CP81" s="1093"/>
      <c r="CQ81" s="1093"/>
      <c r="CR81" s="1093"/>
      <c r="CS81" s="1093"/>
      <c r="CT81" s="1093"/>
      <c r="CU81" s="1093"/>
      <c r="CV81" s="1093"/>
      <c r="CW81" s="1093"/>
      <c r="CX81" s="1093"/>
      <c r="CY81" s="1093"/>
      <c r="CZ81" s="1093"/>
      <c r="DA81" s="1093"/>
      <c r="DB81" s="1093"/>
      <c r="DC81" s="1093"/>
      <c r="DD81" s="1093"/>
      <c r="DE81" s="1093"/>
      <c r="DF81" s="1093"/>
      <c r="DG81" s="1093"/>
      <c r="DH81" s="1093"/>
      <c r="DI81" s="1093"/>
      <c r="DJ81" s="1093"/>
      <c r="DK81" s="1093"/>
      <c r="DL81" s="1093"/>
      <c r="DM81" s="1093"/>
      <c r="DN81" s="1093"/>
      <c r="DO81" s="1093"/>
      <c r="DP81" s="1093"/>
      <c r="DQ81" s="1093"/>
      <c r="DR81" s="1093"/>
      <c r="DS81" s="1093"/>
      <c r="DT81" s="1093"/>
      <c r="DU81" s="1093"/>
      <c r="DV81" s="1093"/>
      <c r="DW81" s="1093"/>
      <c r="DX81" s="1093"/>
      <c r="DY81" s="1093"/>
      <c r="DZ81" s="1093"/>
      <c r="EA81" s="1093"/>
      <c r="EB81" s="1093"/>
      <c r="EC81" s="1093"/>
      <c r="ED81" s="1093"/>
    </row>
    <row r="82" spans="11:134" x14ac:dyDescent="0.15">
      <c r="K82" s="414"/>
      <c r="L82" s="414"/>
      <c r="M82" s="414"/>
      <c r="N82" s="414"/>
      <c r="O82" s="414"/>
      <c r="P82" s="414"/>
      <c r="Q82" s="414"/>
      <c r="R82" s="414"/>
      <c r="S82" s="414"/>
      <c r="T82" s="414"/>
      <c r="U82" s="414"/>
      <c r="V82" s="414"/>
      <c r="W82" s="414"/>
      <c r="X82" s="414"/>
      <c r="Y82" s="414"/>
      <c r="Z82" s="414"/>
      <c r="AA82" s="414"/>
      <c r="AB82" s="414"/>
      <c r="AC82" s="1093"/>
      <c r="AD82" s="1093"/>
      <c r="AE82" s="1093"/>
      <c r="AF82" s="1093"/>
      <c r="AG82" s="1093"/>
      <c r="AH82" s="1093"/>
      <c r="AI82" s="1093"/>
      <c r="AJ82" s="1093"/>
      <c r="AK82" s="1093"/>
      <c r="AL82" s="1093"/>
      <c r="AM82" s="1093"/>
      <c r="AN82" s="1093"/>
      <c r="AO82" s="1093"/>
      <c r="AP82" s="1093"/>
      <c r="AQ82" s="1093"/>
      <c r="AR82" s="1093"/>
      <c r="AS82" s="1093"/>
      <c r="AT82" s="1093"/>
      <c r="AU82" s="1093"/>
      <c r="AV82" s="1093"/>
      <c r="AW82" s="1093"/>
      <c r="AX82" s="1093"/>
      <c r="AY82" s="1093"/>
      <c r="AZ82" s="1093"/>
      <c r="BA82" s="1093"/>
      <c r="BB82" s="1093"/>
      <c r="BC82" s="1093"/>
      <c r="BD82" s="1093"/>
      <c r="BE82" s="1093"/>
      <c r="BF82" s="1093"/>
      <c r="BG82" s="1093"/>
      <c r="BH82" s="1093"/>
      <c r="BI82" s="1093"/>
      <c r="BJ82" s="1093"/>
      <c r="BK82" s="1093"/>
      <c r="BL82" s="1093"/>
      <c r="BM82" s="1093"/>
      <c r="BN82" s="1093"/>
      <c r="BO82" s="1093"/>
      <c r="BP82" s="1093"/>
      <c r="BQ82" s="1093"/>
      <c r="BR82" s="1093"/>
      <c r="BS82" s="1093"/>
      <c r="BT82" s="1093"/>
      <c r="BU82" s="1093"/>
      <c r="BV82" s="1093"/>
      <c r="BW82" s="1093"/>
      <c r="BX82" s="1093"/>
      <c r="BY82" s="1093"/>
      <c r="BZ82" s="1093"/>
      <c r="CA82" s="1093"/>
      <c r="CB82" s="1093"/>
      <c r="CC82" s="1093"/>
      <c r="CD82" s="1093"/>
      <c r="CE82" s="1093"/>
      <c r="CF82" s="1093"/>
      <c r="CG82" s="1093"/>
      <c r="CH82" s="1093"/>
      <c r="CI82" s="1093"/>
      <c r="CJ82" s="1093"/>
      <c r="CK82" s="1093"/>
      <c r="CL82" s="1093"/>
      <c r="CM82" s="1093"/>
      <c r="CN82" s="1093"/>
      <c r="CO82" s="1093"/>
      <c r="CP82" s="1093"/>
      <c r="CQ82" s="1093"/>
      <c r="CR82" s="1093"/>
      <c r="CS82" s="1093"/>
      <c r="CT82" s="1093"/>
      <c r="CU82" s="1093"/>
      <c r="CV82" s="1093"/>
      <c r="CW82" s="1093"/>
      <c r="CX82" s="1093"/>
      <c r="CY82" s="1093"/>
      <c r="CZ82" s="1093"/>
      <c r="DA82" s="1093"/>
      <c r="DB82" s="1093"/>
      <c r="DC82" s="1093"/>
      <c r="DD82" s="1093"/>
      <c r="DE82" s="1093"/>
      <c r="DF82" s="1093"/>
      <c r="DG82" s="1093"/>
      <c r="DH82" s="1093"/>
      <c r="DI82" s="1093"/>
      <c r="DJ82" s="1093"/>
      <c r="DK82" s="1093"/>
      <c r="DL82" s="1093"/>
      <c r="DM82" s="1093"/>
      <c r="DN82" s="1093"/>
      <c r="DO82" s="1093"/>
      <c r="DP82" s="1093"/>
      <c r="DQ82" s="1093"/>
      <c r="DR82" s="1093"/>
      <c r="DS82" s="1093"/>
      <c r="DT82" s="1093"/>
      <c r="DU82" s="1093"/>
      <c r="DV82" s="1093"/>
      <c r="DW82" s="1093"/>
      <c r="DX82" s="1093"/>
      <c r="DY82" s="1093"/>
      <c r="DZ82" s="1093"/>
      <c r="EA82" s="1093"/>
      <c r="EB82" s="1093"/>
      <c r="EC82" s="1093"/>
      <c r="ED82" s="1093"/>
    </row>
    <row r="83" spans="11:134" x14ac:dyDescent="0.15">
      <c r="K83" s="414"/>
      <c r="L83" s="414"/>
      <c r="M83" s="414"/>
      <c r="N83" s="414"/>
      <c r="O83" s="414"/>
      <c r="P83" s="414"/>
      <c r="Q83" s="414"/>
      <c r="R83" s="414"/>
      <c r="S83" s="414"/>
      <c r="T83" s="414"/>
      <c r="U83" s="414"/>
      <c r="V83" s="414"/>
      <c r="W83" s="414"/>
      <c r="X83" s="414"/>
      <c r="Y83" s="414"/>
      <c r="Z83" s="414"/>
      <c r="AA83" s="414"/>
      <c r="AB83" s="414"/>
      <c r="AC83" s="1093"/>
      <c r="AD83" s="1093"/>
      <c r="AE83" s="1093"/>
      <c r="AF83" s="1093"/>
      <c r="AG83" s="1093"/>
      <c r="AH83" s="1093"/>
      <c r="AI83" s="1093"/>
      <c r="AJ83" s="1093"/>
      <c r="AK83" s="1093"/>
      <c r="AL83" s="1093"/>
      <c r="AM83" s="1093"/>
      <c r="AN83" s="1093"/>
      <c r="AO83" s="1093"/>
      <c r="AP83" s="1093"/>
      <c r="AQ83" s="1093"/>
      <c r="AR83" s="1093"/>
      <c r="AS83" s="1093"/>
      <c r="AT83" s="1093"/>
      <c r="AU83" s="1093"/>
      <c r="AV83" s="1093"/>
      <c r="AW83" s="1093"/>
      <c r="AX83" s="1093"/>
      <c r="AY83" s="1093"/>
      <c r="AZ83" s="1093"/>
      <c r="BA83" s="1093"/>
      <c r="BB83" s="1093"/>
      <c r="BC83" s="1093"/>
      <c r="BD83" s="1093"/>
      <c r="BE83" s="1093"/>
      <c r="BF83" s="1093"/>
      <c r="BG83" s="1093"/>
      <c r="BH83" s="1093"/>
      <c r="BI83" s="1093"/>
      <c r="BJ83" s="1093"/>
      <c r="BK83" s="1093"/>
      <c r="BL83" s="1093"/>
      <c r="BM83" s="1093"/>
      <c r="BN83" s="1093"/>
      <c r="BO83" s="1093"/>
      <c r="BP83" s="1093"/>
      <c r="BQ83" s="1093"/>
      <c r="BR83" s="1093"/>
      <c r="BS83" s="1093"/>
      <c r="BT83" s="1093"/>
      <c r="BU83" s="1093"/>
      <c r="BV83" s="1093"/>
      <c r="BW83" s="1093"/>
      <c r="BX83" s="1093"/>
      <c r="BY83" s="1093"/>
      <c r="BZ83" s="1093"/>
      <c r="CA83" s="1093"/>
      <c r="CB83" s="1093"/>
      <c r="CC83" s="1093"/>
      <c r="CD83" s="1093"/>
      <c r="CE83" s="1093"/>
      <c r="CF83" s="1093"/>
      <c r="CG83" s="1093"/>
      <c r="CH83" s="1093"/>
      <c r="CI83" s="1093"/>
      <c r="CJ83" s="1093"/>
      <c r="CK83" s="1093"/>
      <c r="CL83" s="1093"/>
      <c r="CM83" s="1093"/>
      <c r="CN83" s="1093"/>
      <c r="CO83" s="1093"/>
      <c r="CP83" s="1093"/>
      <c r="CQ83" s="1093"/>
      <c r="CR83" s="1093"/>
      <c r="CS83" s="1093"/>
      <c r="CT83" s="1093"/>
      <c r="CU83" s="1093"/>
      <c r="CV83" s="1093"/>
      <c r="CW83" s="1093"/>
      <c r="CX83" s="1093"/>
      <c r="CY83" s="1093"/>
      <c r="CZ83" s="1093"/>
      <c r="DA83" s="1093"/>
      <c r="DB83" s="1093"/>
      <c r="DC83" s="1093"/>
      <c r="DD83" s="1093"/>
      <c r="DE83" s="1093"/>
      <c r="DF83" s="1093"/>
      <c r="DG83" s="1093"/>
      <c r="DH83" s="1093"/>
      <c r="DI83" s="1093"/>
      <c r="DJ83" s="1093"/>
      <c r="DK83" s="1093"/>
      <c r="DL83" s="1093"/>
      <c r="DM83" s="1093"/>
      <c r="DN83" s="1093"/>
      <c r="DO83" s="1093"/>
      <c r="DP83" s="1093"/>
      <c r="DQ83" s="1093"/>
      <c r="DR83" s="1093"/>
      <c r="DS83" s="1093"/>
      <c r="DT83" s="1093"/>
      <c r="DU83" s="1093"/>
      <c r="DV83" s="1093"/>
      <c r="DW83" s="1093"/>
      <c r="DX83" s="1093"/>
      <c r="DY83" s="1093"/>
      <c r="DZ83" s="1093"/>
      <c r="EA83" s="1093"/>
      <c r="EB83" s="1093"/>
      <c r="EC83" s="1093"/>
      <c r="ED83" s="1093"/>
    </row>
    <row r="84" spans="11:134" x14ac:dyDescent="0.15">
      <c r="K84" s="414"/>
      <c r="L84" s="414"/>
      <c r="M84" s="414"/>
      <c r="N84" s="414"/>
      <c r="O84" s="414"/>
      <c r="P84" s="414"/>
      <c r="Q84" s="414"/>
      <c r="R84" s="414"/>
      <c r="S84" s="414"/>
      <c r="T84" s="414"/>
      <c r="U84" s="414"/>
      <c r="V84" s="414"/>
      <c r="W84" s="414"/>
      <c r="X84" s="414"/>
      <c r="Y84" s="414"/>
      <c r="Z84" s="414"/>
      <c r="AA84" s="414"/>
      <c r="AB84" s="414"/>
      <c r="AC84" s="1093"/>
      <c r="AD84" s="1093"/>
      <c r="AE84" s="1093"/>
      <c r="AF84" s="1093"/>
      <c r="AG84" s="1093"/>
      <c r="AH84" s="1093"/>
      <c r="AI84" s="1093"/>
      <c r="AJ84" s="1093"/>
      <c r="AK84" s="1093"/>
      <c r="AL84" s="1093"/>
      <c r="AM84" s="1093"/>
      <c r="AN84" s="1093"/>
      <c r="AO84" s="1093"/>
      <c r="AP84" s="1093"/>
      <c r="AQ84" s="1093"/>
      <c r="AR84" s="1093"/>
      <c r="AS84" s="1093"/>
      <c r="AT84" s="1093"/>
      <c r="AU84" s="1093"/>
      <c r="AV84" s="1093"/>
      <c r="AW84" s="1093"/>
      <c r="AX84" s="1093"/>
      <c r="AY84" s="1093"/>
      <c r="AZ84" s="1093"/>
      <c r="BA84" s="1093"/>
      <c r="BB84" s="1093"/>
      <c r="BC84" s="1093"/>
      <c r="BD84" s="1093"/>
      <c r="BE84" s="1093"/>
      <c r="BF84" s="1093"/>
      <c r="BG84" s="1093"/>
      <c r="BH84" s="1093"/>
      <c r="BI84" s="1093"/>
      <c r="BJ84" s="1093"/>
      <c r="BK84" s="1093"/>
      <c r="BL84" s="1093"/>
      <c r="BM84" s="1093"/>
      <c r="BN84" s="1093"/>
      <c r="BO84" s="1093"/>
      <c r="BP84" s="1093"/>
      <c r="BQ84" s="1093"/>
      <c r="BR84" s="1093"/>
      <c r="BS84" s="1093"/>
      <c r="BT84" s="1093"/>
      <c r="BU84" s="1093"/>
      <c r="BV84" s="1093"/>
      <c r="BW84" s="1093"/>
      <c r="BX84" s="1093"/>
      <c r="BY84" s="1093"/>
      <c r="BZ84" s="1093"/>
      <c r="CA84" s="1093"/>
      <c r="CB84" s="1093"/>
      <c r="CC84" s="1093"/>
      <c r="CD84" s="1093"/>
      <c r="CE84" s="1093"/>
      <c r="CF84" s="1093"/>
      <c r="CG84" s="1093"/>
      <c r="CH84" s="1093"/>
      <c r="CI84" s="1093"/>
      <c r="CJ84" s="1093"/>
      <c r="CK84" s="1093"/>
      <c r="CL84" s="1093"/>
      <c r="CM84" s="1093"/>
      <c r="CN84" s="1093"/>
      <c r="CO84" s="1093"/>
      <c r="CP84" s="1093"/>
      <c r="CQ84" s="1093"/>
      <c r="CR84" s="1093"/>
      <c r="CS84" s="1093"/>
      <c r="CT84" s="1093"/>
      <c r="CU84" s="1093"/>
      <c r="CV84" s="1093"/>
      <c r="CW84" s="1093"/>
      <c r="CX84" s="1093"/>
      <c r="CY84" s="1093"/>
      <c r="CZ84" s="1093"/>
      <c r="DA84" s="1093"/>
      <c r="DB84" s="1093"/>
      <c r="DC84" s="1093"/>
      <c r="DD84" s="1093"/>
      <c r="DE84" s="1093"/>
      <c r="DF84" s="1093"/>
      <c r="DG84" s="1093"/>
      <c r="DH84" s="1093"/>
      <c r="DI84" s="1093"/>
      <c r="DJ84" s="1093"/>
      <c r="DK84" s="1093"/>
      <c r="DL84" s="1093"/>
      <c r="DM84" s="1093"/>
      <c r="DN84" s="1093"/>
      <c r="DO84" s="1093"/>
      <c r="DP84" s="1093"/>
      <c r="DQ84" s="1093"/>
      <c r="DR84" s="1093"/>
      <c r="DS84" s="1093"/>
      <c r="DT84" s="1093"/>
      <c r="DU84" s="1093"/>
      <c r="DV84" s="1093"/>
      <c r="DW84" s="1093"/>
      <c r="DX84" s="1093"/>
      <c r="DY84" s="1093"/>
      <c r="DZ84" s="1093"/>
      <c r="EA84" s="1093"/>
      <c r="EB84" s="1093"/>
      <c r="EC84" s="1093"/>
      <c r="ED84" s="1093"/>
    </row>
  </sheetData>
  <mergeCells count="12">
    <mergeCell ref="J17:J18"/>
    <mergeCell ref="A17:C18"/>
    <mergeCell ref="D17:D18"/>
    <mergeCell ref="E17:G17"/>
    <mergeCell ref="H17:H18"/>
    <mergeCell ref="I17:I18"/>
    <mergeCell ref="J4:J5"/>
    <mergeCell ref="A4:C5"/>
    <mergeCell ref="D4:D5"/>
    <mergeCell ref="E4:G4"/>
    <mergeCell ref="H4:H5"/>
    <mergeCell ref="I4:I5"/>
  </mergeCells>
  <phoneticPr fontId="60"/>
  <dataValidations count="1">
    <dataValidation imeMode="off" allowBlank="1" showInputMessage="1" showErrorMessage="1" sqref="M42 S42 T48:U103 S44:S103 M44:M103 P44:P103 W48:AB103 Q48:R103 V44:V103 N48:O103 K48:L103"/>
  </dataValidations>
  <printOptions horizontalCentered="1"/>
  <pageMargins left="0.39370078740157483" right="0" top="0.55118110236220474" bottom="0.55118110236220474" header="0.19685039370078741" footer="0.35433070866141736"/>
  <pageSetup paperSize="9" scale="92" firstPageNumber="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G68"/>
  <sheetViews>
    <sheetView showGridLines="0" zoomScaleNormal="100" zoomScaleSheetLayoutView="100" workbookViewId="0">
      <selection activeCell="I36" sqref="I36"/>
    </sheetView>
  </sheetViews>
  <sheetFormatPr defaultRowHeight="12" x14ac:dyDescent="0.15"/>
  <cols>
    <col min="1" max="1" width="7.25" style="409" customWidth="1"/>
    <col min="2" max="2" width="3.125" style="409" customWidth="1"/>
    <col min="3" max="3" width="3.625" style="409" customWidth="1"/>
    <col min="4" max="13" width="8.625" style="409" customWidth="1"/>
    <col min="14" max="27" width="4.625" style="409" customWidth="1"/>
    <col min="28" max="31" width="8.625" style="409" customWidth="1"/>
    <col min="32" max="121" width="10.625" style="5" customWidth="1"/>
    <col min="122" max="16384" width="9" style="5"/>
  </cols>
  <sheetData>
    <row r="2" spans="1:137" ht="18" customHeight="1" x14ac:dyDescent="0.15">
      <c r="A2" s="1093"/>
      <c r="B2" s="1093"/>
      <c r="C2" s="1093"/>
      <c r="D2" s="1093"/>
      <c r="E2" s="1093"/>
      <c r="F2" s="5"/>
      <c r="G2" s="519" t="s">
        <v>582</v>
      </c>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1093"/>
      <c r="BK2" s="1093"/>
      <c r="BL2" s="1093"/>
      <c r="BM2" s="1093"/>
      <c r="BN2" s="1093"/>
      <c r="BO2" s="1093"/>
      <c r="BP2" s="1093"/>
      <c r="BQ2" s="1093"/>
      <c r="BR2" s="1093"/>
      <c r="BS2" s="1093"/>
      <c r="BT2" s="1093"/>
      <c r="BU2" s="1093"/>
      <c r="BV2" s="1093"/>
      <c r="BW2" s="1093"/>
      <c r="BX2" s="1093"/>
      <c r="BY2" s="1093"/>
      <c r="BZ2" s="1093"/>
      <c r="CA2" s="1093"/>
      <c r="CB2" s="1093"/>
      <c r="CC2" s="1093"/>
      <c r="CD2" s="1093"/>
      <c r="CE2" s="1093"/>
      <c r="CF2" s="1093"/>
      <c r="CG2" s="1093"/>
      <c r="CH2" s="1093"/>
      <c r="CI2" s="1093"/>
      <c r="CJ2" s="1093"/>
      <c r="CK2" s="1093"/>
      <c r="CL2" s="1093"/>
      <c r="CM2" s="1093"/>
      <c r="CN2" s="1093"/>
      <c r="CO2" s="1093"/>
      <c r="CP2" s="1093"/>
      <c r="CQ2" s="1093"/>
      <c r="CR2" s="1093"/>
      <c r="CS2" s="1093"/>
      <c r="CT2" s="1093"/>
      <c r="CU2" s="1093"/>
      <c r="CV2" s="1093"/>
      <c r="CW2" s="1093"/>
      <c r="CX2" s="1093"/>
      <c r="CY2" s="1093"/>
      <c r="CZ2" s="1093"/>
      <c r="DA2" s="1093"/>
      <c r="DB2" s="1093"/>
      <c r="DC2" s="1093"/>
      <c r="DD2" s="1093"/>
      <c r="DE2" s="1093"/>
      <c r="DF2" s="1093"/>
      <c r="DG2" s="1093"/>
      <c r="DH2" s="1093"/>
      <c r="DI2" s="1093"/>
      <c r="DJ2" s="1093"/>
      <c r="DK2" s="1093"/>
      <c r="DL2" s="1093"/>
      <c r="DM2" s="1093"/>
      <c r="DN2" s="1093"/>
      <c r="DO2" s="1093"/>
      <c r="DP2" s="1093"/>
      <c r="DQ2" s="1093"/>
      <c r="DR2" s="1093"/>
      <c r="DS2" s="1093"/>
      <c r="DT2" s="1093"/>
      <c r="DU2" s="1093"/>
      <c r="DV2" s="1093"/>
      <c r="DW2" s="1093"/>
      <c r="DX2" s="1093"/>
      <c r="DY2" s="1093"/>
      <c r="DZ2" s="1093"/>
      <c r="EA2" s="1093"/>
      <c r="EB2" s="1093"/>
      <c r="EC2" s="1093"/>
      <c r="ED2" s="1093"/>
      <c r="EE2" s="1093"/>
      <c r="EF2" s="1093"/>
      <c r="EG2" s="1093"/>
    </row>
    <row r="3" spans="1:137" ht="14.45" customHeight="1" x14ac:dyDescent="0.15">
      <c r="A3" s="1094" t="s">
        <v>176</v>
      </c>
      <c r="B3" s="1093"/>
      <c r="C3" s="1093"/>
      <c r="D3" s="1093"/>
      <c r="E3" s="1093"/>
      <c r="F3" s="1093"/>
      <c r="G3" s="5"/>
      <c r="H3" s="508" t="s">
        <v>1048</v>
      </c>
      <c r="I3" s="1093"/>
      <c r="J3" s="1093"/>
      <c r="K3" s="1093"/>
      <c r="L3" s="1093"/>
      <c r="M3" s="520" t="s">
        <v>646</v>
      </c>
      <c r="N3" s="1093"/>
      <c r="O3" s="1093"/>
      <c r="P3" s="1093"/>
      <c r="Q3" s="1093"/>
      <c r="R3" s="1093"/>
      <c r="S3" s="1093"/>
      <c r="T3" s="1093"/>
      <c r="U3" s="1093"/>
      <c r="V3" s="1093"/>
      <c r="W3" s="1093"/>
      <c r="X3" s="1093"/>
      <c r="Y3" s="1093"/>
      <c r="Z3" s="1093"/>
      <c r="AA3" s="1093"/>
      <c r="AB3" s="1093"/>
      <c r="AC3" s="1093"/>
      <c r="AD3" s="1093"/>
      <c r="AE3" s="1093"/>
      <c r="AF3" s="1093"/>
      <c r="AG3" s="1093"/>
      <c r="AH3" s="1093"/>
      <c r="AI3" s="1093"/>
      <c r="AJ3" s="1093"/>
      <c r="AK3" s="1093"/>
      <c r="AL3" s="1093"/>
      <c r="AM3" s="1093"/>
      <c r="AN3" s="1093"/>
      <c r="AO3" s="1093"/>
      <c r="AP3" s="1093"/>
      <c r="AQ3" s="1093"/>
      <c r="AR3" s="1093"/>
      <c r="AS3" s="1093"/>
      <c r="AT3" s="1093"/>
      <c r="AU3" s="1093"/>
      <c r="AV3" s="1093"/>
      <c r="AW3" s="1093"/>
      <c r="AX3" s="1093"/>
      <c r="AY3" s="1093"/>
      <c r="AZ3" s="1093"/>
      <c r="BA3" s="1093"/>
      <c r="BB3" s="1093"/>
      <c r="BC3" s="1093"/>
      <c r="BD3" s="1093"/>
      <c r="BE3" s="1093"/>
      <c r="BF3" s="1093"/>
      <c r="BG3" s="1093"/>
      <c r="BH3" s="1093"/>
      <c r="BI3" s="1093"/>
      <c r="BJ3" s="1093"/>
      <c r="BK3" s="1093"/>
      <c r="BL3" s="1093"/>
      <c r="BM3" s="1093"/>
      <c r="BN3" s="1093"/>
      <c r="BO3" s="1093"/>
      <c r="BP3" s="1093"/>
      <c r="BQ3" s="1093"/>
      <c r="BR3" s="1093"/>
      <c r="BS3" s="1093"/>
      <c r="BT3" s="1093"/>
      <c r="BU3" s="1093"/>
      <c r="BV3" s="1093"/>
      <c r="BW3" s="1093"/>
      <c r="BX3" s="1093"/>
      <c r="BY3" s="1093"/>
      <c r="BZ3" s="1093"/>
      <c r="CA3" s="1093"/>
      <c r="CB3" s="1093"/>
      <c r="CC3" s="1093"/>
      <c r="CD3" s="1093"/>
      <c r="CE3" s="1093"/>
      <c r="CF3" s="1093"/>
      <c r="CG3" s="1093"/>
      <c r="CH3" s="1093"/>
      <c r="CI3" s="1093"/>
      <c r="CJ3" s="1093"/>
      <c r="CK3" s="1093"/>
      <c r="CL3" s="1093"/>
      <c r="CM3" s="1093"/>
      <c r="CN3" s="1093"/>
      <c r="CO3" s="1093"/>
      <c r="CP3" s="1093"/>
      <c r="CQ3" s="1093"/>
      <c r="CR3" s="1093"/>
      <c r="CS3" s="1093"/>
      <c r="CT3" s="1093"/>
      <c r="CU3" s="1093"/>
      <c r="CV3" s="1093"/>
      <c r="CW3" s="1093"/>
      <c r="CX3" s="1093"/>
      <c r="CY3" s="1093"/>
      <c r="CZ3" s="1093"/>
      <c r="DA3" s="1093"/>
      <c r="DB3" s="1093"/>
      <c r="DC3" s="1093"/>
      <c r="DD3" s="1093"/>
      <c r="DE3" s="1093"/>
      <c r="DF3" s="1093"/>
      <c r="DG3" s="1093"/>
      <c r="DH3" s="1093"/>
      <c r="DI3" s="1093"/>
      <c r="DJ3" s="1093"/>
      <c r="DK3" s="1093"/>
      <c r="DL3" s="1093"/>
      <c r="DM3" s="1093"/>
      <c r="DN3" s="1093"/>
      <c r="DO3" s="1093"/>
      <c r="DP3" s="1093"/>
      <c r="DQ3" s="1093"/>
      <c r="DR3" s="1093"/>
      <c r="DS3" s="1093"/>
      <c r="DT3" s="1093"/>
      <c r="DU3" s="1093"/>
      <c r="DV3" s="1093"/>
      <c r="DW3" s="1093"/>
      <c r="DX3" s="1093"/>
      <c r="DY3" s="1093"/>
      <c r="DZ3" s="1093"/>
      <c r="EA3" s="1093"/>
      <c r="EB3" s="1093"/>
      <c r="EC3" s="1093"/>
      <c r="ED3" s="1093"/>
      <c r="EE3" s="1093"/>
      <c r="EF3" s="1093"/>
      <c r="EG3" s="1093"/>
    </row>
    <row r="4" spans="1:137" ht="15" customHeight="1" x14ac:dyDescent="0.15">
      <c r="A4" s="1836" t="s">
        <v>325</v>
      </c>
      <c r="B4" s="1836"/>
      <c r="C4" s="1837"/>
      <c r="D4" s="1833" t="s">
        <v>583</v>
      </c>
      <c r="E4" s="1835"/>
      <c r="F4" s="1835"/>
      <c r="G4" s="1835"/>
      <c r="H4" s="1835"/>
      <c r="I4" s="1835"/>
      <c r="J4" s="1835"/>
      <c r="K4" s="1835"/>
      <c r="L4" s="1835"/>
      <c r="M4" s="1835"/>
      <c r="N4" s="1093"/>
      <c r="O4" s="1093"/>
      <c r="P4" s="1093"/>
      <c r="Q4" s="1093"/>
      <c r="R4" s="1093"/>
      <c r="S4" s="1093"/>
      <c r="T4" s="1093"/>
      <c r="U4" s="1093"/>
      <c r="V4" s="1093"/>
      <c r="W4" s="1093"/>
      <c r="X4" s="1093"/>
      <c r="Y4" s="1093"/>
      <c r="Z4" s="1093"/>
      <c r="AA4" s="1093"/>
      <c r="AB4" s="1093"/>
      <c r="AC4" s="1093"/>
      <c r="AD4" s="1093"/>
      <c r="AE4" s="414"/>
      <c r="AF4" s="1093"/>
      <c r="AG4" s="1093"/>
      <c r="AH4" s="1093"/>
      <c r="AI4" s="1093"/>
      <c r="AJ4" s="1093"/>
      <c r="AK4" s="1093"/>
      <c r="AL4" s="1093"/>
      <c r="AM4" s="1093"/>
      <c r="AN4" s="1093"/>
      <c r="AO4" s="1093"/>
      <c r="AP4" s="1093"/>
      <c r="AQ4" s="1093"/>
      <c r="AR4" s="1093"/>
      <c r="AS4" s="1093"/>
      <c r="AT4" s="1093"/>
      <c r="AU4" s="1093"/>
      <c r="AV4" s="1093"/>
      <c r="AW4" s="1093"/>
      <c r="AX4" s="1093"/>
      <c r="AY4" s="1093"/>
      <c r="AZ4" s="1093"/>
      <c r="BA4" s="1093"/>
      <c r="BB4" s="1093"/>
      <c r="BC4" s="1093"/>
      <c r="BD4" s="1093"/>
      <c r="BE4" s="1093"/>
      <c r="BF4" s="1093"/>
      <c r="BG4" s="1093"/>
      <c r="BH4" s="1093"/>
      <c r="BI4" s="1093"/>
      <c r="BJ4" s="1093"/>
      <c r="BK4" s="1093"/>
      <c r="BL4" s="1093"/>
      <c r="BM4" s="1093"/>
      <c r="BN4" s="1093"/>
      <c r="BO4" s="1093"/>
      <c r="BP4" s="1093"/>
      <c r="BQ4" s="1093"/>
      <c r="BR4" s="1093"/>
      <c r="BS4" s="1093"/>
      <c r="BT4" s="1093"/>
      <c r="BU4" s="1093"/>
      <c r="BV4" s="1093"/>
      <c r="BW4" s="1093"/>
      <c r="BX4" s="1093"/>
      <c r="BY4" s="1093"/>
      <c r="BZ4" s="1093"/>
      <c r="CA4" s="1093"/>
      <c r="CB4" s="1093"/>
      <c r="CC4" s="1093"/>
      <c r="CD4" s="1093"/>
      <c r="CE4" s="1093"/>
      <c r="CF4" s="1093"/>
      <c r="CG4" s="1093"/>
      <c r="CH4" s="1093"/>
      <c r="CI4" s="1093"/>
      <c r="CJ4" s="1093"/>
      <c r="CK4" s="1093"/>
      <c r="CL4" s="1093"/>
      <c r="CM4" s="1093"/>
      <c r="CN4" s="1093"/>
      <c r="CO4" s="1093"/>
      <c r="CP4" s="1093"/>
      <c r="CQ4" s="1093"/>
      <c r="CR4" s="1093"/>
      <c r="CS4" s="1093"/>
      <c r="CT4" s="1093"/>
      <c r="CU4" s="1093"/>
      <c r="CV4" s="1093"/>
      <c r="CW4" s="1093"/>
      <c r="CX4" s="1093"/>
      <c r="CY4" s="1093"/>
      <c r="CZ4" s="1093"/>
      <c r="DA4" s="1093"/>
      <c r="DB4" s="1093"/>
      <c r="DC4" s="1093"/>
      <c r="DD4" s="1093"/>
      <c r="DE4" s="1093"/>
      <c r="DF4" s="1093"/>
      <c r="DG4" s="1093"/>
      <c r="DH4" s="1093"/>
      <c r="DI4" s="1093"/>
      <c r="DJ4" s="1093"/>
      <c r="DK4" s="1093"/>
      <c r="DL4" s="1093"/>
      <c r="DM4" s="1093"/>
      <c r="DN4" s="1093"/>
      <c r="DO4" s="1093"/>
      <c r="DP4" s="1093"/>
      <c r="DQ4" s="1093"/>
      <c r="DR4" s="1093"/>
      <c r="DS4" s="1093"/>
    </row>
    <row r="5" spans="1:137" ht="15" customHeight="1" x14ac:dyDescent="0.15">
      <c r="A5" s="1840"/>
      <c r="B5" s="1840"/>
      <c r="C5" s="1841"/>
      <c r="D5" s="1833" t="s">
        <v>584</v>
      </c>
      <c r="E5" s="1834"/>
      <c r="F5" s="1833" t="s">
        <v>585</v>
      </c>
      <c r="G5" s="1834"/>
      <c r="H5" s="1833" t="s">
        <v>586</v>
      </c>
      <c r="I5" s="1834"/>
      <c r="J5" s="1833" t="s">
        <v>342</v>
      </c>
      <c r="K5" s="1834"/>
      <c r="L5" s="1833" t="s">
        <v>658</v>
      </c>
      <c r="M5" s="1835"/>
      <c r="N5" s="507"/>
      <c r="O5" s="507"/>
      <c r="P5" s="507"/>
      <c r="Q5" s="507"/>
      <c r="R5" s="507"/>
      <c r="S5" s="507"/>
      <c r="T5" s="507"/>
      <c r="U5" s="507"/>
      <c r="V5" s="507"/>
      <c r="W5" s="507"/>
      <c r="X5" s="507"/>
      <c r="Y5" s="507"/>
      <c r="Z5" s="507"/>
      <c r="AA5" s="507"/>
      <c r="AB5" s="507"/>
      <c r="AC5" s="117"/>
      <c r="AD5" s="117"/>
      <c r="AE5" s="1095"/>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093"/>
      <c r="BM5" s="1093"/>
      <c r="BN5" s="1093"/>
      <c r="BO5" s="1093"/>
      <c r="BP5" s="1093"/>
      <c r="BQ5" s="1093"/>
      <c r="BR5" s="1093"/>
      <c r="BS5" s="1093"/>
      <c r="BT5" s="1093"/>
      <c r="BU5" s="1093"/>
      <c r="BV5" s="1093"/>
      <c r="BW5" s="1093"/>
      <c r="BX5" s="1093"/>
      <c r="BY5" s="1093"/>
      <c r="BZ5" s="1093"/>
      <c r="CA5" s="1093"/>
      <c r="CB5" s="1093"/>
      <c r="CC5" s="1093"/>
      <c r="CD5" s="1093"/>
      <c r="CE5" s="1093"/>
      <c r="CF5" s="1093"/>
      <c r="CG5" s="1093"/>
      <c r="CH5" s="1093"/>
      <c r="CI5" s="1093"/>
      <c r="CJ5" s="1093"/>
      <c r="CK5" s="1093"/>
      <c r="CL5" s="1093"/>
      <c r="CM5" s="1093"/>
      <c r="CN5" s="1093"/>
      <c r="CO5" s="1093"/>
      <c r="CP5" s="1093"/>
      <c r="CQ5" s="1093"/>
      <c r="CR5" s="1093"/>
      <c r="CS5" s="1093"/>
      <c r="CT5" s="1093"/>
      <c r="CU5" s="1093"/>
      <c r="CV5" s="1093"/>
      <c r="CW5" s="1093"/>
      <c r="CX5" s="1093"/>
      <c r="CY5" s="1093"/>
      <c r="CZ5" s="1093"/>
      <c r="DA5" s="1093"/>
      <c r="DB5" s="1093"/>
      <c r="DC5" s="1093"/>
      <c r="DD5" s="1093"/>
      <c r="DE5" s="1093"/>
      <c r="DF5" s="1093"/>
      <c r="DG5" s="1093"/>
      <c r="DH5" s="1093"/>
      <c r="DI5" s="1093"/>
      <c r="DJ5" s="1093"/>
      <c r="DK5" s="1093"/>
      <c r="DL5" s="1093"/>
      <c r="DM5" s="1093"/>
      <c r="DN5" s="1093"/>
      <c r="DO5" s="1093"/>
      <c r="DP5" s="1093"/>
      <c r="DQ5" s="1093"/>
      <c r="DR5" s="1093"/>
      <c r="DS5" s="1093"/>
    </row>
    <row r="6" spans="1:137" ht="15" customHeight="1" x14ac:dyDescent="0.15">
      <c r="A6" s="1838"/>
      <c r="B6" s="1838"/>
      <c r="C6" s="1839"/>
      <c r="D6" s="1086" t="s">
        <v>587</v>
      </c>
      <c r="E6" s="1086" t="s">
        <v>196</v>
      </c>
      <c r="F6" s="1086" t="s">
        <v>587</v>
      </c>
      <c r="G6" s="1086" t="s">
        <v>196</v>
      </c>
      <c r="H6" s="1086" t="s">
        <v>587</v>
      </c>
      <c r="I6" s="1086" t="s">
        <v>196</v>
      </c>
      <c r="J6" s="1086" t="s">
        <v>587</v>
      </c>
      <c r="K6" s="1086" t="s">
        <v>196</v>
      </c>
      <c r="L6" s="558" t="s">
        <v>587</v>
      </c>
      <c r="M6" s="1086" t="s">
        <v>196</v>
      </c>
      <c r="N6" s="507"/>
      <c r="O6" s="507"/>
      <c r="P6" s="507"/>
      <c r="Q6" s="507"/>
      <c r="R6" s="507"/>
      <c r="S6" s="507"/>
      <c r="T6" s="507"/>
      <c r="U6" s="507"/>
      <c r="V6" s="507"/>
      <c r="W6" s="507"/>
      <c r="X6" s="507"/>
      <c r="Y6" s="507"/>
      <c r="Z6" s="507"/>
      <c r="AA6" s="507"/>
      <c r="AB6" s="507"/>
      <c r="AC6" s="117"/>
      <c r="AD6" s="117"/>
      <c r="AE6" s="1095"/>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093"/>
      <c r="BM6" s="1093"/>
      <c r="BN6" s="1093"/>
      <c r="BO6" s="1093"/>
      <c r="BP6" s="1093"/>
      <c r="BQ6" s="1093"/>
      <c r="BR6" s="1093"/>
      <c r="BS6" s="1093"/>
      <c r="BT6" s="1093"/>
      <c r="BU6" s="1093"/>
      <c r="BV6" s="1093"/>
      <c r="BW6" s="1093"/>
      <c r="BX6" s="1093"/>
      <c r="BY6" s="1093"/>
      <c r="BZ6" s="1093"/>
      <c r="CA6" s="1093"/>
      <c r="CB6" s="1093"/>
      <c r="CC6" s="1093"/>
      <c r="CD6" s="1093"/>
      <c r="CE6" s="1093"/>
      <c r="CF6" s="1093"/>
      <c r="CG6" s="1093"/>
      <c r="CH6" s="1093"/>
      <c r="CI6" s="1093"/>
      <c r="CJ6" s="1093"/>
      <c r="CK6" s="1093"/>
      <c r="CL6" s="1093"/>
      <c r="CM6" s="1093"/>
      <c r="CN6" s="1093"/>
      <c r="CO6" s="1093"/>
      <c r="CP6" s="1093"/>
      <c r="CQ6" s="1093"/>
      <c r="CR6" s="1093"/>
      <c r="CS6" s="1093"/>
      <c r="CT6" s="1093"/>
      <c r="CU6" s="1093"/>
      <c r="CV6" s="1093"/>
      <c r="CW6" s="1093"/>
      <c r="CX6" s="1093"/>
      <c r="CY6" s="1093"/>
      <c r="CZ6" s="1093"/>
      <c r="DA6" s="1093"/>
      <c r="DB6" s="1093"/>
      <c r="DC6" s="1093"/>
      <c r="DD6" s="1093"/>
      <c r="DE6" s="1093"/>
      <c r="DF6" s="1093"/>
      <c r="DG6" s="1093"/>
      <c r="DH6" s="1093"/>
      <c r="DI6" s="1093"/>
      <c r="DJ6" s="1093"/>
      <c r="DK6" s="1093"/>
      <c r="DL6" s="1093"/>
      <c r="DM6" s="1093"/>
      <c r="DN6" s="1093"/>
      <c r="DO6" s="1093"/>
      <c r="DP6" s="1093"/>
      <c r="DQ6" s="1093"/>
      <c r="DR6" s="1093"/>
      <c r="DS6" s="1093"/>
    </row>
    <row r="7" spans="1:137" ht="15" customHeight="1" x14ac:dyDescent="0.15">
      <c r="A7" s="650" t="s">
        <v>386</v>
      </c>
      <c r="B7" s="1305">
        <v>4</v>
      </c>
      <c r="C7" s="1306" t="s">
        <v>1049</v>
      </c>
      <c r="D7" s="1307">
        <v>32522</v>
      </c>
      <c r="E7" s="1308">
        <v>33054</v>
      </c>
      <c r="F7" s="1307">
        <v>12922</v>
      </c>
      <c r="G7" s="1308">
        <v>11978</v>
      </c>
      <c r="H7" s="1307">
        <v>17745</v>
      </c>
      <c r="I7" s="1308">
        <v>17566</v>
      </c>
      <c r="J7" s="1307">
        <v>70694</v>
      </c>
      <c r="K7" s="1308">
        <v>69045</v>
      </c>
      <c r="L7" s="1307">
        <v>13745</v>
      </c>
      <c r="M7" s="1308">
        <v>15665</v>
      </c>
      <c r="N7" s="521"/>
      <c r="O7" s="521"/>
      <c r="P7" s="521"/>
      <c r="Q7" s="521"/>
      <c r="R7" s="521"/>
      <c r="S7" s="521"/>
      <c r="T7" s="521"/>
      <c r="U7" s="521"/>
      <c r="V7" s="521"/>
      <c r="W7" s="521"/>
      <c r="X7" s="521"/>
      <c r="Y7" s="521"/>
      <c r="Z7" s="521"/>
      <c r="AA7" s="521"/>
      <c r="AB7" s="521"/>
      <c r="AC7" s="1093"/>
      <c r="AD7" s="1093"/>
      <c r="AE7" s="414"/>
      <c r="AF7" s="1093"/>
      <c r="AG7" s="1093"/>
      <c r="AH7" s="1093"/>
      <c r="AI7" s="1093"/>
      <c r="AJ7" s="1093"/>
      <c r="AK7" s="1093"/>
      <c r="AL7" s="1093"/>
      <c r="AM7" s="1093"/>
      <c r="AN7" s="1093"/>
      <c r="AO7" s="1093"/>
      <c r="AP7" s="1093"/>
      <c r="AQ7" s="1093"/>
      <c r="AR7" s="1093"/>
      <c r="AS7" s="1093"/>
      <c r="AT7" s="1093"/>
      <c r="AU7" s="1093"/>
      <c r="AV7" s="1093"/>
      <c r="AW7" s="1093"/>
      <c r="AX7" s="1093"/>
      <c r="AY7" s="1093"/>
      <c r="AZ7" s="1093"/>
      <c r="BA7" s="1093"/>
      <c r="BB7" s="1093"/>
      <c r="BC7" s="1093"/>
      <c r="BD7" s="1093"/>
      <c r="BE7" s="1093"/>
      <c r="BF7" s="1093"/>
      <c r="BG7" s="1093"/>
      <c r="BH7" s="1093"/>
      <c r="BI7" s="1093"/>
      <c r="BJ7" s="1093"/>
      <c r="BK7" s="1093"/>
      <c r="BL7" s="1093"/>
      <c r="BM7" s="1093"/>
      <c r="BN7" s="1093"/>
      <c r="BO7" s="1093"/>
      <c r="BP7" s="1093"/>
      <c r="BQ7" s="1093"/>
      <c r="BR7" s="1093"/>
      <c r="BS7" s="1093"/>
      <c r="BT7" s="1093"/>
      <c r="BU7" s="1093"/>
      <c r="BV7" s="1093"/>
      <c r="BW7" s="1093"/>
      <c r="BX7" s="1093"/>
      <c r="BY7" s="1093"/>
      <c r="BZ7" s="1093"/>
      <c r="CA7" s="1093"/>
      <c r="CB7" s="1093"/>
      <c r="CC7" s="1093"/>
      <c r="CD7" s="1093"/>
      <c r="CE7" s="1093"/>
      <c r="CF7" s="1093"/>
      <c r="CG7" s="1093"/>
      <c r="CH7" s="1093"/>
      <c r="CI7" s="1093"/>
      <c r="CJ7" s="1093"/>
      <c r="CK7" s="1093"/>
      <c r="CL7" s="1093"/>
      <c r="CM7" s="1093"/>
      <c r="CN7" s="1093"/>
      <c r="CO7" s="1093"/>
      <c r="CP7" s="1093"/>
      <c r="CQ7" s="1093"/>
      <c r="CR7" s="1093"/>
      <c r="CS7" s="1093"/>
      <c r="CT7" s="1093"/>
      <c r="CU7" s="1093"/>
      <c r="CV7" s="1093"/>
      <c r="CW7" s="1093"/>
      <c r="CX7" s="1093"/>
      <c r="CY7" s="1093"/>
      <c r="CZ7" s="1093"/>
      <c r="DA7" s="1093"/>
      <c r="DB7" s="1093"/>
      <c r="DC7" s="1093"/>
      <c r="DD7" s="1093"/>
      <c r="DE7" s="1093"/>
      <c r="DF7" s="1093"/>
      <c r="DG7" s="1093"/>
      <c r="DH7" s="1093"/>
      <c r="DI7" s="1093"/>
      <c r="DJ7" s="1093"/>
      <c r="DK7" s="1093"/>
      <c r="DL7" s="1093"/>
      <c r="DM7" s="1093"/>
      <c r="DN7" s="1093"/>
      <c r="DO7" s="1093"/>
      <c r="DP7" s="1093"/>
      <c r="DQ7" s="1093"/>
      <c r="DR7" s="1093"/>
      <c r="DS7" s="1093"/>
    </row>
    <row r="8" spans="1:137" ht="15" customHeight="1" x14ac:dyDescent="0.15">
      <c r="A8" s="1309" t="s">
        <v>1009</v>
      </c>
      <c r="B8" s="1310">
        <v>9</v>
      </c>
      <c r="C8" s="1311" t="s">
        <v>997</v>
      </c>
      <c r="D8" s="1312">
        <v>5287</v>
      </c>
      <c r="E8" s="1313">
        <v>5442</v>
      </c>
      <c r="F8" s="1314">
        <v>2069</v>
      </c>
      <c r="G8" s="1315">
        <v>1993</v>
      </c>
      <c r="H8" s="1316">
        <v>1881</v>
      </c>
      <c r="I8" s="1317">
        <v>1850</v>
      </c>
      <c r="J8" s="1316">
        <v>6382</v>
      </c>
      <c r="K8" s="1317">
        <v>6188</v>
      </c>
      <c r="L8" s="1312">
        <v>1352</v>
      </c>
      <c r="M8" s="1313">
        <v>1469</v>
      </c>
      <c r="N8" s="522"/>
      <c r="O8" s="522"/>
      <c r="P8" s="522"/>
      <c r="Q8" s="522"/>
      <c r="R8" s="522"/>
      <c r="S8" s="522"/>
      <c r="T8" s="522"/>
      <c r="U8" s="523"/>
      <c r="V8" s="523"/>
      <c r="W8" s="523"/>
      <c r="X8" s="523"/>
      <c r="Y8" s="523"/>
      <c r="Z8" s="523"/>
      <c r="AA8" s="523"/>
      <c r="AB8" s="523"/>
      <c r="AC8" s="1093"/>
      <c r="AD8" s="1093"/>
      <c r="AE8" s="414"/>
      <c r="AF8" s="1093"/>
      <c r="AG8" s="1093"/>
      <c r="AH8" s="1093"/>
      <c r="AI8" s="1093"/>
      <c r="AJ8" s="1093"/>
      <c r="AK8" s="1093"/>
      <c r="AL8" s="1093"/>
      <c r="AM8" s="1093"/>
      <c r="AN8" s="1093"/>
      <c r="AO8" s="1093"/>
      <c r="AP8" s="1093"/>
      <c r="AQ8" s="1093"/>
      <c r="AR8" s="1093"/>
      <c r="AS8" s="1093"/>
      <c r="AT8" s="1093"/>
      <c r="AU8" s="1093"/>
      <c r="AV8" s="1093"/>
      <c r="AW8" s="1093"/>
      <c r="AX8" s="1093"/>
      <c r="AY8" s="1093"/>
      <c r="AZ8" s="1093"/>
      <c r="BA8" s="1093"/>
      <c r="BB8" s="1093"/>
      <c r="BC8" s="1093"/>
      <c r="BD8" s="1093"/>
      <c r="BE8" s="1093"/>
      <c r="BF8" s="1093"/>
      <c r="BG8" s="1093"/>
      <c r="BH8" s="1093"/>
      <c r="BI8" s="1093"/>
      <c r="BJ8" s="1093"/>
      <c r="BK8" s="1093"/>
      <c r="BL8" s="1093"/>
      <c r="BM8" s="1093"/>
      <c r="BN8" s="1093"/>
      <c r="BO8" s="1093"/>
      <c r="BP8" s="1093"/>
      <c r="BQ8" s="1093"/>
      <c r="BR8" s="1093"/>
      <c r="BS8" s="1093"/>
      <c r="BT8" s="1093"/>
      <c r="BU8" s="1093"/>
      <c r="BV8" s="1093"/>
      <c r="BW8" s="1093"/>
      <c r="BX8" s="1093"/>
      <c r="BY8" s="1093"/>
      <c r="BZ8" s="1093"/>
      <c r="CA8" s="1093"/>
      <c r="CB8" s="1093"/>
      <c r="CC8" s="1093"/>
      <c r="CD8" s="1093"/>
      <c r="CE8" s="1093"/>
      <c r="CF8" s="1093"/>
      <c r="CG8" s="1093"/>
      <c r="CH8" s="1093"/>
      <c r="CI8" s="1093"/>
      <c r="CJ8" s="1093"/>
      <c r="CK8" s="1093"/>
      <c r="CL8" s="1093"/>
      <c r="CM8" s="1093"/>
      <c r="CN8" s="1093"/>
      <c r="CO8" s="1093"/>
      <c r="CP8" s="1093"/>
      <c r="CQ8" s="1093"/>
      <c r="CR8" s="1093"/>
      <c r="CS8" s="1093"/>
      <c r="CT8" s="1093"/>
      <c r="CU8" s="1093"/>
      <c r="CV8" s="1093"/>
      <c r="CW8" s="1093"/>
      <c r="CX8" s="1093"/>
      <c r="CY8" s="1093"/>
      <c r="CZ8" s="1093"/>
      <c r="DA8" s="1093"/>
      <c r="DB8" s="1093"/>
      <c r="DC8" s="1093"/>
      <c r="DD8" s="1093"/>
      <c r="DE8" s="1093"/>
      <c r="DF8" s="1093"/>
      <c r="DG8" s="1093"/>
      <c r="DH8" s="1093"/>
      <c r="DI8" s="1093"/>
      <c r="DJ8" s="1093"/>
      <c r="DK8" s="1093"/>
      <c r="DL8" s="1093"/>
      <c r="DM8" s="1093"/>
      <c r="DN8" s="1093"/>
      <c r="DO8" s="1093"/>
      <c r="DP8" s="1093"/>
      <c r="DQ8" s="1093"/>
      <c r="DR8" s="1093"/>
      <c r="DS8" s="1093"/>
    </row>
    <row r="9" spans="1:137" ht="15" customHeight="1" x14ac:dyDescent="0.15">
      <c r="A9" s="1309"/>
      <c r="B9" s="1310">
        <v>10</v>
      </c>
      <c r="C9" s="1311" t="s">
        <v>141</v>
      </c>
      <c r="D9" s="1312">
        <v>4304</v>
      </c>
      <c r="E9" s="1313">
        <v>4668</v>
      </c>
      <c r="F9" s="1314">
        <v>1743</v>
      </c>
      <c r="G9" s="1315">
        <v>1667</v>
      </c>
      <c r="H9" s="1316">
        <v>2195</v>
      </c>
      <c r="I9" s="1317">
        <v>2114</v>
      </c>
      <c r="J9" s="1316">
        <v>7672</v>
      </c>
      <c r="K9" s="1317">
        <v>7498</v>
      </c>
      <c r="L9" s="1312">
        <v>1419</v>
      </c>
      <c r="M9" s="1313">
        <v>1717</v>
      </c>
      <c r="N9" s="522"/>
      <c r="O9" s="522"/>
      <c r="P9" s="522"/>
      <c r="Q9" s="522"/>
      <c r="R9" s="522"/>
      <c r="S9" s="522"/>
      <c r="T9" s="522"/>
      <c r="U9" s="523"/>
      <c r="V9" s="523"/>
      <c r="W9" s="523"/>
      <c r="X9" s="523"/>
      <c r="Y9" s="523"/>
      <c r="Z9" s="523"/>
      <c r="AA9" s="523"/>
      <c r="AB9" s="523"/>
      <c r="AC9" s="1093"/>
      <c r="AD9" s="1093"/>
      <c r="AE9" s="414"/>
      <c r="AF9" s="1093"/>
      <c r="AG9" s="1093"/>
      <c r="AH9" s="1093"/>
      <c r="AI9" s="1093"/>
      <c r="AJ9" s="1093"/>
      <c r="AK9" s="1093"/>
      <c r="AL9" s="1093"/>
      <c r="AM9" s="1093"/>
      <c r="AN9" s="1093"/>
      <c r="AO9" s="1093"/>
      <c r="AP9" s="1093"/>
      <c r="AQ9" s="1093"/>
      <c r="AR9" s="1093"/>
      <c r="AS9" s="1093"/>
      <c r="AT9" s="1093"/>
      <c r="AU9" s="1093"/>
      <c r="AV9" s="1093"/>
      <c r="AW9" s="1093"/>
      <c r="AX9" s="1093"/>
      <c r="AY9" s="1093"/>
      <c r="AZ9" s="1093"/>
      <c r="BA9" s="1093"/>
      <c r="BB9" s="1093"/>
      <c r="BC9" s="1093"/>
      <c r="BD9" s="1093"/>
      <c r="BE9" s="1093"/>
      <c r="BF9" s="1093"/>
      <c r="BG9" s="1093"/>
      <c r="BH9" s="1093"/>
      <c r="BI9" s="1093"/>
      <c r="BJ9" s="1093"/>
      <c r="BK9" s="1093"/>
      <c r="BL9" s="1093"/>
      <c r="BM9" s="1093"/>
      <c r="BN9" s="1093"/>
      <c r="BO9" s="1093"/>
      <c r="BP9" s="1093"/>
      <c r="BQ9" s="1093"/>
      <c r="BR9" s="1093"/>
      <c r="BS9" s="1093"/>
      <c r="BT9" s="1093"/>
      <c r="BU9" s="1093"/>
      <c r="BV9" s="1093"/>
      <c r="BW9" s="1093"/>
      <c r="BX9" s="1093"/>
      <c r="BY9" s="1093"/>
      <c r="BZ9" s="1093"/>
      <c r="CA9" s="1093"/>
      <c r="CB9" s="1093"/>
      <c r="CC9" s="1093"/>
      <c r="CD9" s="1093"/>
      <c r="CE9" s="1093"/>
      <c r="CF9" s="1093"/>
      <c r="CG9" s="1093"/>
      <c r="CH9" s="1093"/>
      <c r="CI9" s="1093"/>
      <c r="CJ9" s="1093"/>
      <c r="CK9" s="1093"/>
      <c r="CL9" s="1093"/>
      <c r="CM9" s="1093"/>
      <c r="CN9" s="1093"/>
      <c r="CO9" s="1093"/>
      <c r="CP9" s="1093"/>
      <c r="CQ9" s="1093"/>
      <c r="CR9" s="1093"/>
      <c r="CS9" s="1093"/>
      <c r="CT9" s="1093"/>
      <c r="CU9" s="1093"/>
      <c r="CV9" s="1093"/>
      <c r="CW9" s="1093"/>
      <c r="CX9" s="1093"/>
      <c r="CY9" s="1093"/>
      <c r="CZ9" s="1093"/>
      <c r="DA9" s="1093"/>
      <c r="DB9" s="1093"/>
      <c r="DC9" s="1093"/>
      <c r="DD9" s="1093"/>
      <c r="DE9" s="1093"/>
      <c r="DF9" s="1093"/>
      <c r="DG9" s="1093"/>
      <c r="DH9" s="1093"/>
      <c r="DI9" s="1093"/>
      <c r="DJ9" s="1093"/>
      <c r="DK9" s="1093"/>
      <c r="DL9" s="1093"/>
      <c r="DM9" s="1093"/>
      <c r="DN9" s="1093"/>
      <c r="DO9" s="1093"/>
      <c r="DP9" s="1093"/>
      <c r="DQ9" s="1093"/>
      <c r="DR9" s="1093"/>
      <c r="DS9" s="1093"/>
    </row>
    <row r="10" spans="1:137" ht="15" customHeight="1" x14ac:dyDescent="0.15">
      <c r="A10" s="1318" t="s">
        <v>141</v>
      </c>
      <c r="B10" s="1319">
        <v>11</v>
      </c>
      <c r="C10" s="1320" t="s">
        <v>141</v>
      </c>
      <c r="D10" s="1321">
        <v>3042</v>
      </c>
      <c r="E10" s="1322">
        <v>3248</v>
      </c>
      <c r="F10" s="1323">
        <v>0</v>
      </c>
      <c r="G10" s="1324">
        <v>0</v>
      </c>
      <c r="H10" s="1325">
        <v>2082</v>
      </c>
      <c r="I10" s="1326">
        <v>1972</v>
      </c>
      <c r="J10" s="1325">
        <v>7288</v>
      </c>
      <c r="K10" s="1326">
        <v>6955</v>
      </c>
      <c r="L10" s="1321">
        <v>1131</v>
      </c>
      <c r="M10" s="1322">
        <v>1554</v>
      </c>
      <c r="N10" s="524"/>
      <c r="O10" s="524"/>
      <c r="P10" s="524"/>
      <c r="Q10" s="524"/>
      <c r="R10" s="524"/>
      <c r="S10" s="524"/>
      <c r="T10" s="524"/>
      <c r="U10" s="521"/>
      <c r="V10" s="521"/>
      <c r="W10" s="521"/>
      <c r="X10" s="521"/>
      <c r="Y10" s="521"/>
      <c r="Z10" s="521"/>
      <c r="AA10" s="521"/>
      <c r="AB10" s="521"/>
      <c r="AC10" s="1093"/>
      <c r="AD10" s="1093"/>
      <c r="AE10" s="414"/>
      <c r="AF10" s="1093"/>
      <c r="AG10" s="1093"/>
      <c r="AH10" s="1093"/>
      <c r="AI10" s="1093"/>
      <c r="AJ10" s="1093"/>
      <c r="AK10" s="1093"/>
      <c r="AL10" s="1093"/>
      <c r="AM10" s="1093"/>
      <c r="AN10" s="1093"/>
      <c r="AO10" s="1093"/>
      <c r="AP10" s="1093"/>
      <c r="AQ10" s="1093"/>
      <c r="AR10" s="1093"/>
      <c r="AS10" s="1093"/>
      <c r="AT10" s="1093"/>
      <c r="AU10" s="1093"/>
      <c r="AV10" s="1093"/>
      <c r="AW10" s="1093"/>
      <c r="AX10" s="1093"/>
      <c r="AY10" s="1093"/>
      <c r="AZ10" s="1093"/>
      <c r="BA10" s="1093"/>
      <c r="BB10" s="1093"/>
      <c r="BC10" s="1093"/>
      <c r="BD10" s="1093"/>
      <c r="BE10" s="1093"/>
      <c r="BF10" s="1093"/>
      <c r="BG10" s="1093"/>
      <c r="BH10" s="1093"/>
      <c r="BI10" s="1093"/>
      <c r="BJ10" s="1093"/>
      <c r="BK10" s="1093"/>
      <c r="BL10" s="1093"/>
      <c r="BM10" s="1093"/>
      <c r="BN10" s="1093"/>
      <c r="BO10" s="1093"/>
      <c r="BP10" s="1093"/>
      <c r="BQ10" s="1093"/>
      <c r="BR10" s="1093"/>
      <c r="BS10" s="1093"/>
      <c r="BT10" s="1093"/>
      <c r="BU10" s="1093"/>
      <c r="BV10" s="1093"/>
      <c r="BW10" s="1093"/>
      <c r="BX10" s="1093"/>
      <c r="BY10" s="1093"/>
      <c r="BZ10" s="1093"/>
      <c r="CA10" s="1093"/>
      <c r="CB10" s="1093"/>
      <c r="CC10" s="1093"/>
      <c r="CD10" s="1093"/>
      <c r="CE10" s="1093"/>
      <c r="CF10" s="1093"/>
      <c r="CG10" s="1093"/>
      <c r="CH10" s="1093"/>
      <c r="CI10" s="1093"/>
      <c r="CJ10" s="1093"/>
      <c r="CK10" s="1093"/>
      <c r="CL10" s="1093"/>
      <c r="CM10" s="1093"/>
      <c r="CN10" s="1093"/>
      <c r="CO10" s="1093"/>
      <c r="CP10" s="1093"/>
      <c r="CQ10" s="1093"/>
      <c r="CR10" s="1093"/>
      <c r="CS10" s="1093"/>
      <c r="CT10" s="1093"/>
      <c r="CU10" s="1093"/>
      <c r="CV10" s="1093"/>
      <c r="CW10" s="1093"/>
      <c r="CX10" s="1093"/>
      <c r="CY10" s="1093"/>
      <c r="CZ10" s="1093"/>
      <c r="DA10" s="1093"/>
      <c r="DB10" s="1093"/>
      <c r="DC10" s="1093"/>
      <c r="DD10" s="1093"/>
      <c r="DE10" s="1093"/>
      <c r="DF10" s="1093"/>
      <c r="DG10" s="1093"/>
      <c r="DH10" s="1093"/>
      <c r="DI10" s="1093"/>
      <c r="DJ10" s="1093"/>
      <c r="DK10" s="1093"/>
      <c r="DL10" s="1093"/>
      <c r="DM10" s="1093"/>
      <c r="DN10" s="1093"/>
      <c r="DO10" s="1093"/>
      <c r="DP10" s="1093"/>
      <c r="DQ10" s="1093"/>
      <c r="DR10" s="1093"/>
      <c r="DS10" s="1093"/>
    </row>
    <row r="11" spans="1:137" ht="15" customHeight="1" x14ac:dyDescent="0.15">
      <c r="A11" s="1836" t="s">
        <v>1050</v>
      </c>
      <c r="B11" s="1836"/>
      <c r="C11" s="1836"/>
      <c r="D11" s="1833" t="s">
        <v>1051</v>
      </c>
      <c r="E11" s="1835"/>
      <c r="F11" s="1835"/>
      <c r="G11" s="1834"/>
      <c r="H11" s="1833" t="s">
        <v>1052</v>
      </c>
      <c r="I11" s="1835"/>
      <c r="J11" s="1835"/>
      <c r="K11" s="1835"/>
      <c r="L11" s="1835"/>
      <c r="M11" s="1835"/>
      <c r="N11" s="1093"/>
      <c r="O11" s="1093"/>
      <c r="P11" s="1093"/>
      <c r="Q11" s="1093"/>
      <c r="R11" s="1093"/>
      <c r="S11" s="1093"/>
      <c r="T11" s="1093"/>
      <c r="U11" s="1093"/>
      <c r="V11" s="1093"/>
      <c r="W11" s="1093"/>
      <c r="X11" s="1093"/>
      <c r="Y11" s="1093"/>
      <c r="Z11" s="1093"/>
      <c r="AA11" s="1093"/>
      <c r="AB11" s="1093"/>
      <c r="AC11" s="1093"/>
      <c r="AD11" s="1093"/>
      <c r="AE11" s="414"/>
      <c r="AF11" s="1093"/>
      <c r="AG11" s="1093"/>
      <c r="AH11" s="1093"/>
      <c r="AI11" s="1093"/>
      <c r="AJ11" s="1093"/>
      <c r="AK11" s="1093"/>
      <c r="AL11" s="1093"/>
      <c r="AM11" s="1093"/>
      <c r="AN11" s="1093"/>
      <c r="AO11" s="1093"/>
      <c r="AP11" s="1093"/>
      <c r="AQ11" s="1093"/>
      <c r="AR11" s="1093"/>
      <c r="AS11" s="1093"/>
      <c r="AT11" s="1093"/>
      <c r="AU11" s="1093"/>
      <c r="AV11" s="1093"/>
      <c r="AW11" s="1093"/>
      <c r="AX11" s="1093"/>
      <c r="AY11" s="1093"/>
      <c r="AZ11" s="1093"/>
      <c r="BA11" s="1093"/>
      <c r="BB11" s="1093"/>
      <c r="BC11" s="1093"/>
      <c r="BD11" s="1093"/>
      <c r="BE11" s="1093"/>
      <c r="BF11" s="1093"/>
      <c r="BG11" s="1093"/>
      <c r="BH11" s="1093"/>
      <c r="BI11" s="1093"/>
      <c r="BJ11" s="1093"/>
      <c r="BK11" s="1093"/>
      <c r="BL11" s="1093"/>
      <c r="BM11" s="1093"/>
      <c r="BN11" s="1093"/>
      <c r="BO11" s="1093"/>
      <c r="BP11" s="1093"/>
      <c r="BQ11" s="1093"/>
      <c r="BR11" s="1093"/>
      <c r="BS11" s="1093"/>
      <c r="BT11" s="1093"/>
      <c r="BU11" s="1093"/>
      <c r="BV11" s="1093"/>
      <c r="BW11" s="1093"/>
      <c r="BX11" s="1093"/>
      <c r="BY11" s="1093"/>
      <c r="BZ11" s="1093"/>
      <c r="CA11" s="1093"/>
      <c r="CB11" s="1093"/>
      <c r="CC11" s="1093"/>
      <c r="CD11" s="1093"/>
      <c r="CE11" s="1093"/>
      <c r="CF11" s="1093"/>
      <c r="CG11" s="1093"/>
      <c r="CH11" s="1093"/>
      <c r="CI11" s="1093"/>
      <c r="CJ11" s="1093"/>
      <c r="CK11" s="1093"/>
      <c r="CL11" s="1093"/>
      <c r="CM11" s="1093"/>
      <c r="CN11" s="1093"/>
      <c r="CO11" s="1093"/>
      <c r="CP11" s="1093"/>
      <c r="CQ11" s="1093"/>
      <c r="CR11" s="1093"/>
      <c r="CS11" s="1093"/>
      <c r="CT11" s="1093"/>
      <c r="CU11" s="1093"/>
      <c r="CV11" s="1093"/>
      <c r="CW11" s="1093"/>
      <c r="CX11" s="1093"/>
      <c r="CY11" s="1093"/>
      <c r="CZ11" s="1093"/>
      <c r="DA11" s="1093"/>
      <c r="DB11" s="1093"/>
      <c r="DC11" s="1093"/>
      <c r="DD11" s="1093"/>
      <c r="DE11" s="1093"/>
      <c r="DF11" s="1093"/>
      <c r="DG11" s="1093"/>
      <c r="DH11" s="1093"/>
      <c r="DI11" s="1093"/>
      <c r="DJ11" s="1093"/>
      <c r="DK11" s="1093"/>
      <c r="DL11" s="1093"/>
      <c r="DM11" s="1093"/>
      <c r="DN11" s="1093"/>
      <c r="DO11" s="1093"/>
      <c r="DP11" s="1093"/>
      <c r="DQ11" s="1093"/>
      <c r="DR11" s="1093"/>
      <c r="DS11" s="1093"/>
    </row>
    <row r="12" spans="1:137" ht="15" customHeight="1" x14ac:dyDescent="0.15">
      <c r="A12" s="1840"/>
      <c r="B12" s="1840"/>
      <c r="C12" s="1840"/>
      <c r="D12" s="1833" t="s">
        <v>1053</v>
      </c>
      <c r="E12" s="1834"/>
      <c r="F12" s="1833" t="s">
        <v>1054</v>
      </c>
      <c r="G12" s="1834"/>
      <c r="H12" s="1833" t="s">
        <v>1055</v>
      </c>
      <c r="I12" s="1834"/>
      <c r="J12" s="1833" t="s">
        <v>1056</v>
      </c>
      <c r="K12" s="1835"/>
      <c r="L12" s="1833" t="s">
        <v>1057</v>
      </c>
      <c r="M12" s="1861"/>
      <c r="N12" s="117"/>
      <c r="O12" s="117"/>
      <c r="P12" s="117"/>
      <c r="Q12" s="117"/>
      <c r="R12" s="117"/>
      <c r="S12" s="117"/>
      <c r="T12" s="117"/>
      <c r="U12" s="117"/>
      <c r="V12" s="117"/>
      <c r="W12" s="117"/>
      <c r="X12" s="117"/>
      <c r="Y12" s="117"/>
      <c r="Z12" s="117"/>
      <c r="AA12" s="117"/>
      <c r="AB12" s="117"/>
      <c r="AC12" s="117"/>
      <c r="AD12" s="117"/>
      <c r="AE12" s="1095"/>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093"/>
      <c r="BM12" s="1093"/>
      <c r="BN12" s="1093"/>
      <c r="BO12" s="1093"/>
      <c r="BP12" s="1093"/>
      <c r="BQ12" s="1093"/>
      <c r="BR12" s="1093"/>
      <c r="BS12" s="1093"/>
      <c r="BT12" s="1093"/>
      <c r="BU12" s="1093"/>
      <c r="BV12" s="1093"/>
      <c r="BW12" s="1093"/>
      <c r="BX12" s="1093"/>
      <c r="BY12" s="1093"/>
      <c r="BZ12" s="1093"/>
      <c r="CA12" s="1093"/>
      <c r="CB12" s="1093"/>
      <c r="CC12" s="1093"/>
      <c r="CD12" s="1093"/>
      <c r="CE12" s="1093"/>
      <c r="CF12" s="1093"/>
      <c r="CG12" s="1093"/>
      <c r="CH12" s="1093"/>
      <c r="CI12" s="1093"/>
      <c r="CJ12" s="1093"/>
      <c r="CK12" s="1093"/>
      <c r="CL12" s="1093"/>
      <c r="CM12" s="1093"/>
      <c r="CN12" s="1093"/>
      <c r="CO12" s="1093"/>
      <c r="CP12" s="1093"/>
      <c r="CQ12" s="1093"/>
      <c r="CR12" s="1093"/>
      <c r="CS12" s="1093"/>
      <c r="CT12" s="1093"/>
      <c r="CU12" s="1093"/>
      <c r="CV12" s="1093"/>
      <c r="CW12" s="1093"/>
      <c r="CX12" s="1093"/>
      <c r="CY12" s="1093"/>
      <c r="CZ12" s="1093"/>
      <c r="DA12" s="1093"/>
      <c r="DB12" s="1093"/>
      <c r="DC12" s="1093"/>
      <c r="DD12" s="1093"/>
      <c r="DE12" s="1093"/>
      <c r="DF12" s="1093"/>
      <c r="DG12" s="1093"/>
      <c r="DH12" s="1093"/>
      <c r="DI12" s="1093"/>
      <c r="DJ12" s="1093"/>
      <c r="DK12" s="1093"/>
      <c r="DL12" s="1093"/>
      <c r="DM12" s="1093"/>
      <c r="DN12" s="1093"/>
      <c r="DO12" s="1093"/>
      <c r="DP12" s="1093"/>
      <c r="DQ12" s="1093"/>
      <c r="DR12" s="1093"/>
      <c r="DS12" s="1093"/>
    </row>
    <row r="13" spans="1:137" ht="15" customHeight="1" x14ac:dyDescent="0.15">
      <c r="A13" s="1838"/>
      <c r="B13" s="1838"/>
      <c r="C13" s="1838"/>
      <c r="D13" s="1267" t="s">
        <v>1058</v>
      </c>
      <c r="E13" s="1267" t="s">
        <v>1059</v>
      </c>
      <c r="F13" s="1267" t="s">
        <v>1058</v>
      </c>
      <c r="G13" s="1267" t="s">
        <v>1059</v>
      </c>
      <c r="H13" s="1267" t="s">
        <v>1058</v>
      </c>
      <c r="I13" s="1267" t="s">
        <v>1059</v>
      </c>
      <c r="J13" s="1267" t="s">
        <v>1058</v>
      </c>
      <c r="K13" s="1267" t="s">
        <v>1059</v>
      </c>
      <c r="L13" s="1267" t="s">
        <v>1058</v>
      </c>
      <c r="M13" s="1267" t="s">
        <v>1059</v>
      </c>
      <c r="N13" s="117"/>
      <c r="O13" s="117"/>
      <c r="P13" s="117"/>
      <c r="Q13" s="117"/>
      <c r="R13" s="117"/>
      <c r="S13" s="117"/>
      <c r="T13" s="117"/>
      <c r="U13" s="117"/>
      <c r="V13" s="117"/>
      <c r="W13" s="117"/>
      <c r="X13" s="117"/>
      <c r="Y13" s="117"/>
      <c r="Z13" s="117"/>
      <c r="AA13" s="117"/>
      <c r="AB13" s="117"/>
      <c r="AC13" s="117"/>
      <c r="AD13" s="117"/>
      <c r="AE13" s="1095"/>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093"/>
      <c r="BM13" s="1093"/>
      <c r="BN13" s="1093"/>
      <c r="BO13" s="1093"/>
      <c r="BP13" s="1093"/>
      <c r="BQ13" s="1093"/>
      <c r="BR13" s="1093"/>
      <c r="BS13" s="1093"/>
      <c r="BT13" s="1093"/>
      <c r="BU13" s="1093"/>
      <c r="BV13" s="1093"/>
      <c r="BW13" s="1093"/>
      <c r="BX13" s="1093"/>
      <c r="BY13" s="1093"/>
      <c r="BZ13" s="1093"/>
      <c r="CA13" s="1093"/>
      <c r="CB13" s="1093"/>
      <c r="CC13" s="1093"/>
      <c r="CD13" s="1093"/>
      <c r="CE13" s="1093"/>
      <c r="CF13" s="1093"/>
      <c r="CG13" s="1093"/>
      <c r="CH13" s="1093"/>
      <c r="CI13" s="1093"/>
      <c r="CJ13" s="1093"/>
      <c r="CK13" s="1093"/>
      <c r="CL13" s="1093"/>
      <c r="CM13" s="1093"/>
      <c r="CN13" s="1093"/>
      <c r="CO13" s="1093"/>
      <c r="CP13" s="1093"/>
      <c r="CQ13" s="1093"/>
      <c r="CR13" s="1093"/>
      <c r="CS13" s="1093"/>
      <c r="CT13" s="1093"/>
      <c r="CU13" s="1093"/>
      <c r="CV13" s="1093"/>
      <c r="CW13" s="1093"/>
      <c r="CX13" s="1093"/>
      <c r="CY13" s="1093"/>
      <c r="CZ13" s="1093"/>
      <c r="DA13" s="1093"/>
      <c r="DB13" s="1093"/>
      <c r="DC13" s="1093"/>
      <c r="DD13" s="1093"/>
      <c r="DE13" s="1093"/>
      <c r="DF13" s="1093"/>
      <c r="DG13" s="1093"/>
      <c r="DH13" s="1093"/>
      <c r="DI13" s="1093"/>
      <c r="DJ13" s="1093"/>
      <c r="DK13" s="1093"/>
      <c r="DL13" s="1093"/>
      <c r="DM13" s="1093"/>
      <c r="DN13" s="1093"/>
      <c r="DO13" s="1093"/>
      <c r="DP13" s="1093"/>
      <c r="DQ13" s="1093"/>
      <c r="DR13" s="1093"/>
      <c r="DS13" s="1093"/>
    </row>
    <row r="14" spans="1:137" ht="15" customHeight="1" x14ac:dyDescent="0.15">
      <c r="A14" s="650" t="s">
        <v>386</v>
      </c>
      <c r="B14" s="1305">
        <v>4</v>
      </c>
      <c r="C14" s="1306" t="s">
        <v>1049</v>
      </c>
      <c r="D14" s="1307">
        <v>19086</v>
      </c>
      <c r="E14" s="1308">
        <v>19189</v>
      </c>
      <c r="F14" s="1307">
        <v>6643</v>
      </c>
      <c r="G14" s="1308">
        <v>6915</v>
      </c>
      <c r="H14" s="1307">
        <v>495</v>
      </c>
      <c r="I14" s="1308">
        <v>470</v>
      </c>
      <c r="J14" s="1307">
        <v>0</v>
      </c>
      <c r="K14" s="1308">
        <v>0</v>
      </c>
      <c r="L14" s="1307">
        <v>0</v>
      </c>
      <c r="M14" s="1308">
        <v>0</v>
      </c>
      <c r="N14" s="1093"/>
      <c r="O14" s="1093"/>
      <c r="P14" s="1093"/>
      <c r="Q14" s="1093"/>
      <c r="R14" s="1093"/>
      <c r="S14" s="1093"/>
      <c r="T14" s="1093"/>
      <c r="U14" s="1093"/>
      <c r="V14" s="1093"/>
      <c r="W14" s="1093"/>
      <c r="X14" s="1093"/>
      <c r="Y14" s="1093"/>
      <c r="Z14" s="1093"/>
      <c r="AA14" s="1093"/>
      <c r="AB14" s="1093"/>
      <c r="AC14" s="1093"/>
      <c r="AD14" s="1093"/>
      <c r="AE14" s="414"/>
      <c r="AF14" s="1093"/>
      <c r="AG14" s="1093"/>
      <c r="AH14" s="1093"/>
      <c r="AI14" s="1093"/>
      <c r="AJ14" s="1093"/>
      <c r="AK14" s="1093"/>
      <c r="AL14" s="1093"/>
      <c r="AM14" s="1093"/>
      <c r="AN14" s="1093"/>
      <c r="AO14" s="1093"/>
      <c r="AP14" s="1093"/>
      <c r="AQ14" s="1093"/>
      <c r="AR14" s="1093"/>
      <c r="AS14" s="1093"/>
      <c r="AT14" s="1093"/>
      <c r="AU14" s="1093"/>
      <c r="AV14" s="1093"/>
      <c r="AW14" s="1093"/>
      <c r="AX14" s="1093"/>
      <c r="AY14" s="1093"/>
      <c r="AZ14" s="1093"/>
      <c r="BA14" s="1093"/>
      <c r="BB14" s="1093"/>
      <c r="BC14" s="1093"/>
      <c r="BD14" s="1093"/>
      <c r="BE14" s="1093"/>
      <c r="BF14" s="1093"/>
      <c r="BG14" s="1093"/>
      <c r="BH14" s="1093"/>
      <c r="BI14" s="1093"/>
      <c r="BJ14" s="1093"/>
      <c r="BK14" s="1093"/>
      <c r="BL14" s="1093"/>
      <c r="BM14" s="1093"/>
      <c r="BN14" s="1093"/>
      <c r="BO14" s="1093"/>
      <c r="BP14" s="1093"/>
      <c r="BQ14" s="1093"/>
      <c r="BR14" s="1093"/>
      <c r="BS14" s="1093"/>
      <c r="BT14" s="1093"/>
      <c r="BU14" s="1093"/>
      <c r="BV14" s="1093"/>
      <c r="BW14" s="1093"/>
      <c r="BX14" s="1093"/>
      <c r="BY14" s="1093"/>
      <c r="BZ14" s="1093"/>
      <c r="CA14" s="1093"/>
      <c r="CB14" s="1093"/>
      <c r="CC14" s="1093"/>
      <c r="CD14" s="1093"/>
      <c r="CE14" s="1093"/>
      <c r="CF14" s="1093"/>
      <c r="CG14" s="1093"/>
      <c r="CH14" s="1093"/>
      <c r="CI14" s="1093"/>
      <c r="CJ14" s="1093"/>
      <c r="CK14" s="1093"/>
      <c r="CL14" s="1093"/>
      <c r="CM14" s="1093"/>
      <c r="CN14" s="1093"/>
      <c r="CO14" s="1093"/>
      <c r="CP14" s="1093"/>
      <c r="CQ14" s="1093"/>
      <c r="CR14" s="1093"/>
      <c r="CS14" s="1093"/>
      <c r="CT14" s="1093"/>
      <c r="CU14" s="1093"/>
      <c r="CV14" s="1093"/>
      <c r="CW14" s="1093"/>
      <c r="CX14" s="1093"/>
      <c r="CY14" s="1093"/>
      <c r="CZ14" s="1093"/>
      <c r="DA14" s="1093"/>
      <c r="DB14" s="1093"/>
      <c r="DC14" s="1093"/>
      <c r="DD14" s="1093"/>
      <c r="DE14" s="1093"/>
      <c r="DF14" s="1093"/>
      <c r="DG14" s="1093"/>
      <c r="DH14" s="1093"/>
      <c r="DI14" s="1093"/>
      <c r="DJ14" s="1093"/>
      <c r="DK14" s="1093"/>
      <c r="DL14" s="1093"/>
      <c r="DM14" s="1093"/>
      <c r="DN14" s="1093"/>
      <c r="DO14" s="1093"/>
      <c r="DP14" s="1093"/>
      <c r="DQ14" s="1093"/>
      <c r="DR14" s="1093"/>
      <c r="DS14" s="1093"/>
    </row>
    <row r="15" spans="1:137" ht="15" customHeight="1" x14ac:dyDescent="0.15">
      <c r="A15" s="1309" t="s">
        <v>1009</v>
      </c>
      <c r="B15" s="1310">
        <v>9</v>
      </c>
      <c r="C15" s="1311" t="s">
        <v>997</v>
      </c>
      <c r="D15" s="1312">
        <v>1834</v>
      </c>
      <c r="E15" s="1313">
        <v>1729</v>
      </c>
      <c r="F15" s="1316">
        <v>2564</v>
      </c>
      <c r="G15" s="1317">
        <v>2483</v>
      </c>
      <c r="H15" s="1316">
        <v>1947</v>
      </c>
      <c r="I15" s="1317">
        <v>2104</v>
      </c>
      <c r="J15" s="1316">
        <v>113</v>
      </c>
      <c r="K15" s="1317">
        <v>188</v>
      </c>
      <c r="L15" s="1327">
        <v>0</v>
      </c>
      <c r="M15" s="1328">
        <v>0</v>
      </c>
      <c r="N15" s="1093"/>
      <c r="O15" s="1093"/>
      <c r="P15" s="1093"/>
      <c r="Q15" s="1093"/>
      <c r="R15" s="1093"/>
      <c r="S15" s="1093"/>
      <c r="T15" s="1093"/>
      <c r="U15" s="1093"/>
      <c r="V15" s="1093"/>
      <c r="W15" s="1093"/>
      <c r="X15" s="1093"/>
      <c r="Y15" s="1093"/>
      <c r="Z15" s="1093"/>
      <c r="AA15" s="1093"/>
      <c r="AB15" s="1093"/>
      <c r="AC15" s="1093"/>
      <c r="AD15" s="1093"/>
      <c r="AE15" s="414"/>
      <c r="AF15" s="1093"/>
      <c r="AG15" s="1093"/>
      <c r="AH15" s="1093"/>
      <c r="AI15" s="1093"/>
      <c r="AJ15" s="1093"/>
      <c r="AK15" s="1093"/>
      <c r="AL15" s="1093"/>
      <c r="AM15" s="1093"/>
      <c r="AN15" s="1093"/>
      <c r="AO15" s="1093"/>
      <c r="AP15" s="1093"/>
      <c r="AQ15" s="1093"/>
      <c r="AR15" s="1093"/>
      <c r="AS15" s="1093"/>
      <c r="AT15" s="1093"/>
      <c r="AU15" s="1093"/>
      <c r="AV15" s="1093"/>
      <c r="AW15" s="1093"/>
      <c r="AX15" s="1093"/>
      <c r="AY15" s="1093"/>
      <c r="AZ15" s="1093"/>
      <c r="BA15" s="1093"/>
      <c r="BB15" s="1093"/>
      <c r="BC15" s="1093"/>
      <c r="BD15" s="1093"/>
      <c r="BE15" s="1093"/>
      <c r="BF15" s="1093"/>
      <c r="BG15" s="1093"/>
      <c r="BH15" s="1093"/>
      <c r="BI15" s="1093"/>
      <c r="BJ15" s="1093"/>
      <c r="BK15" s="1093"/>
      <c r="BL15" s="1093"/>
      <c r="BM15" s="1093"/>
      <c r="BN15" s="1093"/>
      <c r="BO15" s="1093"/>
      <c r="BP15" s="1093"/>
      <c r="BQ15" s="1093"/>
      <c r="BR15" s="1093"/>
      <c r="BS15" s="1093"/>
      <c r="BT15" s="1093"/>
      <c r="BU15" s="1093"/>
      <c r="BV15" s="1093"/>
      <c r="BW15" s="1093"/>
      <c r="BX15" s="1093"/>
      <c r="BY15" s="1093"/>
      <c r="BZ15" s="1093"/>
      <c r="CA15" s="1093"/>
      <c r="CB15" s="1093"/>
      <c r="CC15" s="1093"/>
      <c r="CD15" s="1093"/>
      <c r="CE15" s="1093"/>
      <c r="CF15" s="1093"/>
      <c r="CG15" s="1093"/>
      <c r="CH15" s="1093"/>
      <c r="CI15" s="1093"/>
      <c r="CJ15" s="1093"/>
      <c r="CK15" s="1093"/>
      <c r="CL15" s="1093"/>
      <c r="CM15" s="1093"/>
      <c r="CN15" s="1093"/>
      <c r="CO15" s="1093"/>
      <c r="CP15" s="1093"/>
      <c r="CQ15" s="1093"/>
      <c r="CR15" s="1093"/>
      <c r="CS15" s="1093"/>
      <c r="CT15" s="1093"/>
      <c r="CU15" s="1093"/>
      <c r="CV15" s="1093"/>
      <c r="CW15" s="1093"/>
      <c r="CX15" s="1093"/>
      <c r="CY15" s="1093"/>
      <c r="CZ15" s="1093"/>
      <c r="DA15" s="1093"/>
      <c r="DB15" s="1093"/>
      <c r="DC15" s="1093"/>
      <c r="DD15" s="1093"/>
      <c r="DE15" s="1093"/>
      <c r="DF15" s="1093"/>
      <c r="DG15" s="1093"/>
      <c r="DH15" s="1093"/>
      <c r="DI15" s="1093"/>
      <c r="DJ15" s="1093"/>
      <c r="DK15" s="1093"/>
      <c r="DL15" s="1093"/>
      <c r="DM15" s="1093"/>
      <c r="DN15" s="1093"/>
      <c r="DO15" s="1093"/>
      <c r="DP15" s="1093"/>
      <c r="DQ15" s="1093"/>
      <c r="DR15" s="1093"/>
      <c r="DS15" s="1093"/>
    </row>
    <row r="16" spans="1:137" ht="15" customHeight="1" x14ac:dyDescent="0.15">
      <c r="A16" s="1309"/>
      <c r="B16" s="1310">
        <v>10</v>
      </c>
      <c r="C16" s="1311" t="s">
        <v>141</v>
      </c>
      <c r="D16" s="1312">
        <v>2093</v>
      </c>
      <c r="E16" s="1313">
        <v>2051</v>
      </c>
      <c r="F16" s="1316">
        <v>3060</v>
      </c>
      <c r="G16" s="1317">
        <v>3096</v>
      </c>
      <c r="H16" s="1316">
        <v>2470</v>
      </c>
      <c r="I16" s="1317">
        <v>2353</v>
      </c>
      <c r="J16" s="1316">
        <v>372</v>
      </c>
      <c r="K16" s="1317">
        <v>297</v>
      </c>
      <c r="L16" s="1327">
        <v>0</v>
      </c>
      <c r="M16" s="1328">
        <v>0</v>
      </c>
      <c r="N16" s="1093"/>
      <c r="O16" s="1093"/>
      <c r="P16" s="1093"/>
      <c r="Q16" s="1093"/>
      <c r="R16" s="1093"/>
      <c r="S16" s="1093"/>
      <c r="T16" s="1093"/>
      <c r="U16" s="1093"/>
      <c r="V16" s="1093"/>
      <c r="W16" s="1093"/>
      <c r="X16" s="1093"/>
      <c r="Y16" s="1093"/>
      <c r="Z16" s="1093"/>
      <c r="AA16" s="1093"/>
      <c r="AB16" s="1093"/>
      <c r="AC16" s="1093"/>
      <c r="AD16" s="1093"/>
      <c r="AE16" s="414"/>
      <c r="AF16" s="1093"/>
      <c r="AG16" s="1093"/>
      <c r="AH16" s="1093"/>
      <c r="AI16" s="1093"/>
      <c r="AJ16" s="1093"/>
      <c r="AK16" s="1093"/>
      <c r="AL16" s="1093"/>
      <c r="AM16" s="1093"/>
      <c r="AN16" s="1093"/>
      <c r="AO16" s="1093"/>
      <c r="AP16" s="1093"/>
      <c r="AQ16" s="1093"/>
      <c r="AR16" s="1093"/>
      <c r="AS16" s="1093"/>
      <c r="AT16" s="1093"/>
      <c r="AU16" s="1093"/>
      <c r="AV16" s="1093"/>
      <c r="AW16" s="1093"/>
      <c r="AX16" s="1093"/>
      <c r="AY16" s="1093"/>
      <c r="AZ16" s="1093"/>
      <c r="BA16" s="1093"/>
      <c r="BB16" s="1093"/>
      <c r="BC16" s="1093"/>
      <c r="BD16" s="1093"/>
      <c r="BE16" s="1093"/>
      <c r="BF16" s="1093"/>
      <c r="BG16" s="1093"/>
      <c r="BH16" s="1093"/>
      <c r="BI16" s="1093"/>
      <c r="BJ16" s="1093"/>
      <c r="BK16" s="1093"/>
      <c r="BL16" s="1093"/>
      <c r="BM16" s="1093"/>
      <c r="BN16" s="1093"/>
      <c r="BO16" s="1093"/>
      <c r="BP16" s="1093"/>
      <c r="BQ16" s="1093"/>
      <c r="BR16" s="1093"/>
      <c r="BS16" s="1093"/>
      <c r="BT16" s="1093"/>
      <c r="BU16" s="1093"/>
      <c r="BV16" s="1093"/>
      <c r="BW16" s="1093"/>
      <c r="BX16" s="1093"/>
      <c r="BY16" s="1093"/>
      <c r="BZ16" s="1093"/>
      <c r="CA16" s="1093"/>
      <c r="CB16" s="1093"/>
      <c r="CC16" s="1093"/>
      <c r="CD16" s="1093"/>
      <c r="CE16" s="1093"/>
      <c r="CF16" s="1093"/>
      <c r="CG16" s="1093"/>
      <c r="CH16" s="1093"/>
      <c r="CI16" s="1093"/>
      <c r="CJ16" s="1093"/>
      <c r="CK16" s="1093"/>
      <c r="CL16" s="1093"/>
      <c r="CM16" s="1093"/>
      <c r="CN16" s="1093"/>
      <c r="CO16" s="1093"/>
      <c r="CP16" s="1093"/>
      <c r="CQ16" s="1093"/>
      <c r="CR16" s="1093"/>
      <c r="CS16" s="1093"/>
      <c r="CT16" s="1093"/>
      <c r="CU16" s="1093"/>
      <c r="CV16" s="1093"/>
      <c r="CW16" s="1093"/>
      <c r="CX16" s="1093"/>
      <c r="CY16" s="1093"/>
      <c r="CZ16" s="1093"/>
      <c r="DA16" s="1093"/>
      <c r="DB16" s="1093"/>
      <c r="DC16" s="1093"/>
      <c r="DD16" s="1093"/>
      <c r="DE16" s="1093"/>
      <c r="DF16" s="1093"/>
      <c r="DG16" s="1093"/>
      <c r="DH16" s="1093"/>
      <c r="DI16" s="1093"/>
      <c r="DJ16" s="1093"/>
      <c r="DK16" s="1093"/>
      <c r="DL16" s="1093"/>
      <c r="DM16" s="1093"/>
      <c r="DN16" s="1093"/>
      <c r="DO16" s="1093"/>
      <c r="DP16" s="1093"/>
      <c r="DQ16" s="1093"/>
      <c r="DR16" s="1093"/>
      <c r="DS16" s="1093"/>
    </row>
    <row r="17" spans="1:137" ht="15" customHeight="1" x14ac:dyDescent="0.15">
      <c r="A17" s="1318" t="s">
        <v>141</v>
      </c>
      <c r="B17" s="1319">
        <v>11</v>
      </c>
      <c r="C17" s="1320" t="s">
        <v>141</v>
      </c>
      <c r="D17" s="1321">
        <v>1856</v>
      </c>
      <c r="E17" s="1322">
        <v>2376</v>
      </c>
      <c r="F17" s="1329">
        <v>0</v>
      </c>
      <c r="G17" s="1324">
        <v>0</v>
      </c>
      <c r="H17" s="1329">
        <v>5038</v>
      </c>
      <c r="I17" s="1324">
        <v>5170</v>
      </c>
      <c r="J17" s="1329">
        <v>164</v>
      </c>
      <c r="K17" s="1324">
        <v>208</v>
      </c>
      <c r="L17" s="1329">
        <v>0</v>
      </c>
      <c r="M17" s="1324">
        <v>0</v>
      </c>
      <c r="N17" s="1093"/>
      <c r="O17" s="1093"/>
      <c r="P17" s="1093"/>
      <c r="Q17" s="1093"/>
      <c r="R17" s="1093"/>
      <c r="S17" s="1093"/>
      <c r="T17" s="1093"/>
      <c r="U17" s="1093"/>
      <c r="V17" s="1093"/>
      <c r="W17" s="1093"/>
      <c r="X17" s="1093"/>
      <c r="Y17" s="1093"/>
      <c r="Z17" s="1093"/>
      <c r="AA17" s="1093"/>
      <c r="AB17" s="1093"/>
      <c r="AC17" s="1093"/>
      <c r="AD17" s="1093"/>
      <c r="AE17" s="414"/>
      <c r="AF17" s="1093"/>
      <c r="AG17" s="1093"/>
      <c r="AH17" s="1093"/>
      <c r="AI17" s="1093"/>
      <c r="AJ17" s="1093"/>
      <c r="AK17" s="1093"/>
      <c r="AL17" s="1093"/>
      <c r="AM17" s="1093"/>
      <c r="AN17" s="1093"/>
      <c r="AO17" s="1093"/>
      <c r="AP17" s="1093"/>
      <c r="AQ17" s="1093"/>
      <c r="AR17" s="1093"/>
      <c r="AS17" s="1093"/>
      <c r="AT17" s="1093"/>
      <c r="AU17" s="1093"/>
      <c r="AV17" s="1093"/>
      <c r="AW17" s="1093"/>
      <c r="AX17" s="1093"/>
      <c r="AY17" s="1093"/>
      <c r="AZ17" s="1093"/>
      <c r="BA17" s="1093"/>
      <c r="BB17" s="1093"/>
      <c r="BC17" s="1093"/>
      <c r="BD17" s="1093"/>
      <c r="BE17" s="1093"/>
      <c r="BF17" s="1093"/>
      <c r="BG17" s="1093"/>
      <c r="BH17" s="1093"/>
      <c r="BI17" s="1093"/>
      <c r="BJ17" s="1093"/>
      <c r="BK17" s="1093"/>
      <c r="BL17" s="1093"/>
      <c r="BM17" s="1093"/>
      <c r="BN17" s="1093"/>
      <c r="BO17" s="1093"/>
      <c r="BP17" s="1093"/>
      <c r="BQ17" s="1093"/>
      <c r="BR17" s="1093"/>
      <c r="BS17" s="1093"/>
      <c r="BT17" s="1093"/>
      <c r="BU17" s="1093"/>
      <c r="BV17" s="1093"/>
      <c r="BW17" s="1093"/>
      <c r="BX17" s="1093"/>
      <c r="BY17" s="1093"/>
      <c r="BZ17" s="1093"/>
      <c r="CA17" s="1093"/>
      <c r="CB17" s="1093"/>
      <c r="CC17" s="1093"/>
      <c r="CD17" s="1093"/>
      <c r="CE17" s="1093"/>
      <c r="CF17" s="1093"/>
      <c r="CG17" s="1093"/>
      <c r="CH17" s="1093"/>
      <c r="CI17" s="1093"/>
      <c r="CJ17" s="1093"/>
      <c r="CK17" s="1093"/>
      <c r="CL17" s="1093"/>
      <c r="CM17" s="1093"/>
      <c r="CN17" s="1093"/>
      <c r="CO17" s="1093"/>
      <c r="CP17" s="1093"/>
      <c r="CQ17" s="1093"/>
      <c r="CR17" s="1093"/>
      <c r="CS17" s="1093"/>
      <c r="CT17" s="1093"/>
      <c r="CU17" s="1093"/>
      <c r="CV17" s="1093"/>
      <c r="CW17" s="1093"/>
      <c r="CX17" s="1093"/>
      <c r="CY17" s="1093"/>
      <c r="CZ17" s="1093"/>
      <c r="DA17" s="1093"/>
      <c r="DB17" s="1093"/>
      <c r="DC17" s="1093"/>
      <c r="DD17" s="1093"/>
      <c r="DE17" s="1093"/>
      <c r="DF17" s="1093"/>
      <c r="DG17" s="1093"/>
      <c r="DH17" s="1093"/>
      <c r="DI17" s="1093"/>
      <c r="DJ17" s="1093"/>
      <c r="DK17" s="1093"/>
      <c r="DL17" s="1093"/>
      <c r="DM17" s="1093"/>
      <c r="DN17" s="1093"/>
      <c r="DO17" s="1093"/>
      <c r="DP17" s="1093"/>
      <c r="DQ17" s="1093"/>
      <c r="DR17" s="1093"/>
      <c r="DS17" s="1093"/>
    </row>
    <row r="18" spans="1:137" ht="15" customHeight="1" x14ac:dyDescent="0.15">
      <c r="A18" s="1836" t="s">
        <v>1050</v>
      </c>
      <c r="B18" s="1836"/>
      <c r="C18" s="1836"/>
      <c r="D18" s="1833" t="s">
        <v>1052</v>
      </c>
      <c r="E18" s="1835"/>
      <c r="F18" s="1835"/>
      <c r="G18" s="1835"/>
      <c r="H18" s="1835"/>
      <c r="I18" s="1835"/>
      <c r="J18" s="1835"/>
      <c r="K18" s="1835"/>
      <c r="L18" s="1835"/>
      <c r="M18" s="1835"/>
      <c r="N18" s="1093"/>
      <c r="O18" s="1093"/>
      <c r="P18" s="1093"/>
      <c r="Q18" s="1093"/>
      <c r="R18" s="1093"/>
      <c r="S18" s="1093"/>
      <c r="T18" s="1093"/>
      <c r="U18" s="1093"/>
      <c r="V18" s="1093"/>
      <c r="W18" s="1093"/>
      <c r="X18" s="1093"/>
      <c r="Y18" s="1093"/>
      <c r="Z18" s="1093"/>
      <c r="AA18" s="1093"/>
      <c r="AB18" s="1093"/>
      <c r="AC18" s="1093"/>
      <c r="AD18" s="1093"/>
      <c r="AE18" s="414"/>
      <c r="AF18" s="1093"/>
      <c r="AG18" s="1093"/>
      <c r="AH18" s="1093"/>
      <c r="AI18" s="1093"/>
      <c r="AJ18" s="1093"/>
      <c r="AK18" s="1093"/>
      <c r="AL18" s="1093"/>
      <c r="AM18" s="1093"/>
      <c r="AN18" s="1093"/>
      <c r="AO18" s="1093"/>
      <c r="AP18" s="1093"/>
      <c r="AQ18" s="1093"/>
      <c r="AR18" s="1093"/>
      <c r="AS18" s="1093"/>
      <c r="AT18" s="1093"/>
      <c r="AU18" s="1093"/>
      <c r="AV18" s="1093"/>
      <c r="AW18" s="1093"/>
      <c r="AX18" s="1093"/>
      <c r="AY18" s="1093"/>
      <c r="AZ18" s="1093"/>
      <c r="BA18" s="1093"/>
      <c r="BB18" s="1093"/>
      <c r="BC18" s="1093"/>
      <c r="BD18" s="1093"/>
      <c r="BE18" s="1093"/>
      <c r="BF18" s="1093"/>
      <c r="BG18" s="1093"/>
      <c r="BH18" s="1093"/>
      <c r="BI18" s="1093"/>
      <c r="BJ18" s="1093"/>
      <c r="BK18" s="1093"/>
      <c r="BL18" s="1093"/>
      <c r="BM18" s="1093"/>
      <c r="BN18" s="1093"/>
      <c r="BO18" s="1093"/>
      <c r="BP18" s="1093"/>
      <c r="BQ18" s="1093"/>
      <c r="BR18" s="1093"/>
      <c r="BS18" s="1093"/>
      <c r="BT18" s="1093"/>
      <c r="BU18" s="1093"/>
      <c r="BV18" s="1093"/>
      <c r="BW18" s="1093"/>
      <c r="BX18" s="1093"/>
      <c r="BY18" s="1093"/>
      <c r="BZ18" s="1093"/>
      <c r="CA18" s="1093"/>
      <c r="CB18" s="1093"/>
      <c r="CC18" s="1093"/>
      <c r="CD18" s="1093"/>
      <c r="CE18" s="1093"/>
      <c r="CF18" s="1093"/>
      <c r="CG18" s="1093"/>
      <c r="CH18" s="1093"/>
      <c r="CI18" s="1093"/>
      <c r="CJ18" s="1093"/>
      <c r="CK18" s="1093"/>
      <c r="CL18" s="1093"/>
      <c r="CM18" s="1093"/>
      <c r="CN18" s="1093"/>
      <c r="CO18" s="1093"/>
      <c r="CP18" s="1093"/>
      <c r="CQ18" s="1093"/>
      <c r="CR18" s="1093"/>
      <c r="CS18" s="1093"/>
      <c r="CT18" s="1093"/>
      <c r="CU18" s="1093"/>
      <c r="CV18" s="1093"/>
      <c r="CW18" s="1093"/>
      <c r="CX18" s="1093"/>
      <c r="CY18" s="1093"/>
      <c r="CZ18" s="1093"/>
      <c r="DA18" s="1093"/>
      <c r="DB18" s="1093"/>
      <c r="DC18" s="1093"/>
      <c r="DD18" s="1093"/>
      <c r="DE18" s="1093"/>
      <c r="DF18" s="1093"/>
      <c r="DG18" s="1093"/>
      <c r="DH18" s="1093"/>
      <c r="DI18" s="1093"/>
      <c r="DJ18" s="1093"/>
      <c r="DK18" s="1093"/>
      <c r="DL18" s="1093"/>
      <c r="DM18" s="1093"/>
      <c r="DN18" s="1093"/>
      <c r="DO18" s="1093"/>
      <c r="DP18" s="1093"/>
      <c r="DQ18" s="1093"/>
      <c r="DR18" s="1093"/>
      <c r="DS18" s="1093"/>
    </row>
    <row r="19" spans="1:137" ht="15" customHeight="1" x14ac:dyDescent="0.15">
      <c r="A19" s="1840"/>
      <c r="B19" s="1840"/>
      <c r="C19" s="1840"/>
      <c r="D19" s="1833" t="s">
        <v>1060</v>
      </c>
      <c r="E19" s="1861"/>
      <c r="F19" s="1833" t="s">
        <v>1061</v>
      </c>
      <c r="G19" s="1834"/>
      <c r="H19" s="1833" t="s">
        <v>1062</v>
      </c>
      <c r="I19" s="1834"/>
      <c r="J19" s="1833" t="s">
        <v>1063</v>
      </c>
      <c r="K19" s="1835"/>
      <c r="L19" s="1833" t="s">
        <v>1064</v>
      </c>
      <c r="M19" s="1835"/>
      <c r="N19" s="1093"/>
      <c r="O19" s="1093"/>
      <c r="P19" s="1093"/>
      <c r="Q19" s="1093"/>
      <c r="R19" s="1093"/>
      <c r="S19" s="1093"/>
      <c r="T19" s="1093"/>
      <c r="U19" s="1093"/>
      <c r="V19" s="1093"/>
      <c r="W19" s="1093"/>
      <c r="X19" s="1093"/>
      <c r="Y19" s="1093"/>
      <c r="Z19" s="1093"/>
      <c r="AA19" s="1093"/>
      <c r="AB19" s="1093"/>
      <c r="AC19" s="1093"/>
      <c r="AD19" s="1093"/>
      <c r="AE19" s="414"/>
      <c r="AF19" s="1093"/>
      <c r="AG19" s="1093"/>
      <c r="AH19" s="1093"/>
      <c r="AI19" s="1093"/>
      <c r="AJ19" s="1093"/>
      <c r="AK19" s="1093"/>
      <c r="AL19" s="1093"/>
      <c r="AM19" s="1093"/>
      <c r="AN19" s="1093"/>
      <c r="AO19" s="1093"/>
      <c r="AP19" s="1093"/>
      <c r="AQ19" s="1093"/>
      <c r="AR19" s="1093"/>
      <c r="AS19" s="1093"/>
      <c r="AT19" s="1093"/>
      <c r="AU19" s="1093"/>
      <c r="AV19" s="1093"/>
      <c r="AW19" s="1093"/>
      <c r="AX19" s="1093"/>
      <c r="AY19" s="1093"/>
      <c r="AZ19" s="1093"/>
      <c r="BA19" s="1093"/>
      <c r="BB19" s="1093"/>
      <c r="BC19" s="1093"/>
      <c r="BD19" s="1093"/>
      <c r="BE19" s="1093"/>
      <c r="BF19" s="1093"/>
      <c r="BG19" s="1093"/>
      <c r="BH19" s="1093"/>
      <c r="BI19" s="1093"/>
      <c r="BJ19" s="1093"/>
      <c r="BK19" s="1093"/>
      <c r="BL19" s="1093"/>
      <c r="BM19" s="1093"/>
      <c r="BN19" s="1093"/>
      <c r="BO19" s="1093"/>
      <c r="BP19" s="1093"/>
      <c r="BQ19" s="1093"/>
      <c r="BR19" s="1093"/>
      <c r="BS19" s="1093"/>
      <c r="BT19" s="1093"/>
      <c r="BU19" s="1093"/>
      <c r="BV19" s="1093"/>
      <c r="BW19" s="1093"/>
      <c r="BX19" s="1093"/>
      <c r="BY19" s="1093"/>
      <c r="BZ19" s="1093"/>
      <c r="CA19" s="1093"/>
      <c r="CB19" s="1093"/>
      <c r="CC19" s="1093"/>
      <c r="CD19" s="1093"/>
      <c r="CE19" s="1093"/>
      <c r="CF19" s="1093"/>
      <c r="CG19" s="1093"/>
      <c r="CH19" s="1093"/>
      <c r="CI19" s="1093"/>
      <c r="CJ19" s="1093"/>
      <c r="CK19" s="1093"/>
      <c r="CL19" s="1093"/>
      <c r="CM19" s="1093"/>
      <c r="CN19" s="1093"/>
      <c r="CO19" s="1093"/>
      <c r="CP19" s="1093"/>
      <c r="CQ19" s="1093"/>
      <c r="CR19" s="1093"/>
      <c r="CS19" s="1093"/>
      <c r="CT19" s="1093"/>
      <c r="CU19" s="1093"/>
      <c r="CV19" s="1093"/>
      <c r="CW19" s="1093"/>
      <c r="CX19" s="1093"/>
      <c r="CY19" s="1093"/>
      <c r="CZ19" s="1093"/>
      <c r="DA19" s="1093"/>
      <c r="DB19" s="1093"/>
      <c r="DC19" s="1093"/>
      <c r="DD19" s="1093"/>
      <c r="DE19" s="1093"/>
      <c r="DF19" s="1093"/>
      <c r="DG19" s="1093"/>
      <c r="DH19" s="1093"/>
      <c r="DI19" s="1093"/>
      <c r="DJ19" s="1093"/>
      <c r="DK19" s="1093"/>
      <c r="DL19" s="1093"/>
      <c r="DM19" s="1093"/>
      <c r="DN19" s="1093"/>
      <c r="DO19" s="1093"/>
      <c r="DP19" s="1093"/>
      <c r="DQ19" s="1093"/>
      <c r="DR19" s="1093"/>
      <c r="DS19" s="1093"/>
    </row>
    <row r="20" spans="1:137" ht="15" customHeight="1" x14ac:dyDescent="0.15">
      <c r="A20" s="1838"/>
      <c r="B20" s="1838"/>
      <c r="C20" s="1838"/>
      <c r="D20" s="1267" t="s">
        <v>1058</v>
      </c>
      <c r="E20" s="1267" t="s">
        <v>1059</v>
      </c>
      <c r="F20" s="1267" t="s">
        <v>1058</v>
      </c>
      <c r="G20" s="1267" t="s">
        <v>1059</v>
      </c>
      <c r="H20" s="1267" t="s">
        <v>1058</v>
      </c>
      <c r="I20" s="1267" t="s">
        <v>1059</v>
      </c>
      <c r="J20" s="1267" t="s">
        <v>1058</v>
      </c>
      <c r="K20" s="1267" t="s">
        <v>1059</v>
      </c>
      <c r="L20" s="1267" t="s">
        <v>1058</v>
      </c>
      <c r="M20" s="1267" t="s">
        <v>1059</v>
      </c>
      <c r="N20" s="507"/>
      <c r="O20" s="507"/>
      <c r="P20" s="507"/>
      <c r="Q20" s="507"/>
      <c r="R20" s="507"/>
      <c r="S20" s="507"/>
      <c r="T20" s="507"/>
      <c r="U20" s="507"/>
      <c r="V20" s="507"/>
      <c r="W20" s="507"/>
      <c r="X20" s="507"/>
      <c r="Y20" s="507"/>
      <c r="Z20" s="507"/>
      <c r="AA20" s="507"/>
      <c r="AB20" s="507"/>
      <c r="AC20" s="507"/>
      <c r="AD20" s="507"/>
      <c r="AE20" s="414"/>
      <c r="AF20" s="507"/>
      <c r="AG20" s="507"/>
      <c r="AH20" s="507"/>
      <c r="AI20" s="507"/>
      <c r="AJ20" s="507"/>
      <c r="AK20" s="507"/>
      <c r="AL20" s="507"/>
      <c r="AM20" s="507"/>
      <c r="AN20" s="507"/>
      <c r="AO20" s="507"/>
      <c r="AP20" s="507"/>
      <c r="AQ20" s="507"/>
      <c r="AR20" s="507"/>
      <c r="AS20" s="507"/>
      <c r="AT20" s="507"/>
      <c r="AU20" s="507"/>
      <c r="AV20" s="507"/>
      <c r="AW20" s="507"/>
      <c r="AX20" s="507"/>
      <c r="AY20" s="507"/>
      <c r="AZ20" s="507"/>
      <c r="BA20" s="507"/>
      <c r="BB20" s="507"/>
      <c r="BC20" s="507"/>
      <c r="BD20" s="507"/>
      <c r="BE20" s="507"/>
      <c r="BF20" s="507"/>
      <c r="BG20" s="507"/>
      <c r="BH20" s="507"/>
      <c r="BI20" s="507"/>
      <c r="BJ20" s="507"/>
      <c r="BK20" s="507"/>
      <c r="BL20" s="507"/>
      <c r="BM20" s="507"/>
      <c r="BN20" s="507"/>
      <c r="BO20" s="507"/>
      <c r="BP20" s="507"/>
      <c r="BQ20" s="507"/>
      <c r="BR20" s="507"/>
      <c r="BS20" s="1093"/>
      <c r="BT20" s="1093"/>
      <c r="BU20" s="1093"/>
      <c r="BV20" s="1093"/>
      <c r="BW20" s="1093"/>
      <c r="BX20" s="1093"/>
      <c r="BY20" s="1093"/>
      <c r="BZ20" s="1093"/>
      <c r="CA20" s="1093"/>
      <c r="CB20" s="1093"/>
      <c r="CC20" s="1093"/>
      <c r="CD20" s="1093"/>
      <c r="CE20" s="1093"/>
      <c r="CF20" s="1093"/>
      <c r="CG20" s="1093"/>
      <c r="CH20" s="1093"/>
      <c r="CI20" s="1093"/>
      <c r="CJ20" s="1093"/>
      <c r="CK20" s="1093"/>
      <c r="CL20" s="1093"/>
      <c r="CM20" s="1093"/>
      <c r="CN20" s="1093"/>
      <c r="CO20" s="1093"/>
      <c r="CP20" s="1093"/>
      <c r="CQ20" s="1093"/>
      <c r="CR20" s="1093"/>
      <c r="CS20" s="1093"/>
      <c r="CT20" s="1093"/>
      <c r="CU20" s="1093"/>
      <c r="CV20" s="1093"/>
      <c r="CW20" s="1093"/>
      <c r="CX20" s="1093"/>
      <c r="CY20" s="1093"/>
      <c r="CZ20" s="1093"/>
      <c r="DA20" s="1093"/>
      <c r="DB20" s="1093"/>
      <c r="DC20" s="1093"/>
      <c r="DD20" s="1093"/>
      <c r="DE20" s="1093"/>
      <c r="DF20" s="1093"/>
      <c r="DG20" s="1093"/>
      <c r="DH20" s="1093"/>
      <c r="DI20" s="1093"/>
      <c r="DJ20" s="1093"/>
      <c r="DK20" s="1093"/>
      <c r="DL20" s="1093"/>
      <c r="DM20" s="1093"/>
      <c r="DN20" s="1093"/>
      <c r="DO20" s="1093"/>
      <c r="DP20" s="1093"/>
      <c r="DQ20" s="1093"/>
      <c r="DR20" s="1093"/>
      <c r="DS20" s="1093"/>
    </row>
    <row r="21" spans="1:137" ht="15" customHeight="1" x14ac:dyDescent="0.15">
      <c r="A21" s="650" t="s">
        <v>386</v>
      </c>
      <c r="B21" s="1305">
        <v>4</v>
      </c>
      <c r="C21" s="1306" t="s">
        <v>1049</v>
      </c>
      <c r="D21" s="1330">
        <v>0</v>
      </c>
      <c r="E21" s="1331">
        <v>0</v>
      </c>
      <c r="F21" s="1330">
        <v>0</v>
      </c>
      <c r="G21" s="1331">
        <v>0</v>
      </c>
      <c r="H21" s="1307">
        <v>0</v>
      </c>
      <c r="I21" s="1308">
        <v>0</v>
      </c>
      <c r="J21" s="1307">
        <v>0</v>
      </c>
      <c r="K21" s="1308">
        <v>0</v>
      </c>
      <c r="L21" s="1330">
        <v>0</v>
      </c>
      <c r="M21" s="1331">
        <v>0</v>
      </c>
      <c r="N21" s="507"/>
      <c r="O21" s="507"/>
      <c r="P21" s="507"/>
      <c r="Q21" s="507"/>
      <c r="R21" s="507"/>
      <c r="S21" s="507"/>
      <c r="T21" s="507"/>
      <c r="U21" s="507"/>
      <c r="V21" s="507"/>
      <c r="W21" s="507"/>
      <c r="X21" s="507"/>
      <c r="Y21" s="507"/>
      <c r="Z21" s="507"/>
      <c r="AA21" s="507"/>
      <c r="AB21" s="507"/>
      <c r="AC21" s="507"/>
      <c r="AD21" s="507"/>
      <c r="AE21" s="414"/>
      <c r="AF21" s="408"/>
      <c r="AG21" s="408"/>
      <c r="AH21" s="408"/>
      <c r="AI21" s="408"/>
      <c r="AJ21" s="408"/>
      <c r="AK21" s="408"/>
      <c r="AL21" s="408"/>
      <c r="AM21" s="507"/>
      <c r="AN21" s="507"/>
      <c r="AO21" s="507"/>
      <c r="AP21" s="507"/>
      <c r="AQ21" s="507"/>
      <c r="AR21" s="507"/>
      <c r="AS21" s="507"/>
      <c r="AT21" s="507"/>
      <c r="AU21" s="408"/>
      <c r="AV21" s="408"/>
      <c r="AW21" s="408"/>
      <c r="AX21" s="408"/>
      <c r="AY21" s="408"/>
      <c r="AZ21" s="408"/>
      <c r="BA21" s="408"/>
      <c r="BB21" s="408"/>
      <c r="BC21" s="507"/>
      <c r="BD21" s="507"/>
      <c r="BE21" s="507"/>
      <c r="BF21" s="507"/>
      <c r="BG21" s="507"/>
      <c r="BH21" s="507"/>
      <c r="BI21" s="507"/>
      <c r="BJ21" s="507"/>
      <c r="BK21" s="408"/>
      <c r="BL21" s="408"/>
      <c r="BM21" s="408"/>
      <c r="BN21" s="408"/>
      <c r="BO21" s="408"/>
      <c r="BP21" s="408"/>
      <c r="BQ21" s="408"/>
      <c r="BR21" s="408"/>
      <c r="BS21" s="1093"/>
      <c r="BT21" s="1093"/>
      <c r="BU21" s="1093"/>
      <c r="BV21" s="1093"/>
      <c r="BW21" s="1093"/>
      <c r="BX21" s="1093"/>
      <c r="BY21" s="1093"/>
      <c r="BZ21" s="1093"/>
      <c r="CA21" s="1093"/>
      <c r="CB21" s="1093"/>
      <c r="CC21" s="1093"/>
      <c r="CD21" s="1093"/>
      <c r="CE21" s="1093"/>
      <c r="CF21" s="1093"/>
      <c r="CG21" s="1093"/>
      <c r="CH21" s="1093"/>
      <c r="CI21" s="1093"/>
      <c r="CJ21" s="1093"/>
      <c r="CK21" s="1093"/>
      <c r="CL21" s="1093"/>
      <c r="CM21" s="1093"/>
      <c r="CN21" s="1093"/>
      <c r="CO21" s="1093"/>
      <c r="CP21" s="1093"/>
      <c r="CQ21" s="1093"/>
      <c r="CR21" s="1093"/>
      <c r="CS21" s="1093"/>
      <c r="CT21" s="1093"/>
      <c r="CU21" s="1093"/>
      <c r="CV21" s="1093"/>
      <c r="CW21" s="1093"/>
      <c r="CX21" s="1093"/>
      <c r="CY21" s="1093"/>
      <c r="CZ21" s="1093"/>
      <c r="DA21" s="1093"/>
      <c r="DB21" s="1093"/>
      <c r="DC21" s="1093"/>
    </row>
    <row r="22" spans="1:137" ht="15" customHeight="1" x14ac:dyDescent="0.15">
      <c r="A22" s="1309" t="s">
        <v>1009</v>
      </c>
      <c r="B22" s="1310">
        <v>9</v>
      </c>
      <c r="C22" s="1311" t="s">
        <v>997</v>
      </c>
      <c r="D22" s="1327">
        <v>0</v>
      </c>
      <c r="E22" s="1328">
        <v>0</v>
      </c>
      <c r="F22" s="1314">
        <v>0</v>
      </c>
      <c r="G22" s="1315">
        <v>0</v>
      </c>
      <c r="H22" s="1314">
        <v>0</v>
      </c>
      <c r="I22" s="1315">
        <v>0</v>
      </c>
      <c r="J22" s="1316">
        <v>0</v>
      </c>
      <c r="K22" s="1317">
        <v>0</v>
      </c>
      <c r="L22" s="1314">
        <v>0</v>
      </c>
      <c r="M22" s="1315">
        <v>0</v>
      </c>
      <c r="N22" s="521"/>
      <c r="O22" s="521"/>
      <c r="P22" s="521"/>
      <c r="Q22" s="521"/>
      <c r="R22" s="521"/>
      <c r="S22" s="521"/>
      <c r="T22" s="521"/>
      <c r="U22" s="521"/>
      <c r="V22" s="521"/>
      <c r="W22" s="523"/>
      <c r="X22" s="523"/>
      <c r="Y22" s="523"/>
      <c r="Z22" s="523"/>
      <c r="AA22" s="523"/>
      <c r="AB22" s="523"/>
      <c r="AC22" s="523"/>
      <c r="AD22" s="523"/>
      <c r="AE22" s="414"/>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1093"/>
      <c r="BT22" s="1093"/>
      <c r="BU22" s="1093"/>
      <c r="BV22" s="1093"/>
      <c r="BW22" s="1093"/>
      <c r="BX22" s="1093"/>
      <c r="BY22" s="1093"/>
      <c r="BZ22" s="1093"/>
      <c r="CA22" s="1093"/>
      <c r="CB22" s="1093"/>
      <c r="CC22" s="1093"/>
      <c r="CD22" s="1093"/>
      <c r="CE22" s="1093"/>
      <c r="CF22" s="1093"/>
      <c r="CG22" s="1093"/>
      <c r="CH22" s="1093"/>
      <c r="CI22" s="1093"/>
      <c r="CJ22" s="1093"/>
      <c r="CK22" s="1093"/>
      <c r="CL22" s="1093"/>
      <c r="CM22" s="1093"/>
      <c r="CN22" s="1093"/>
      <c r="CO22" s="1093"/>
      <c r="CP22" s="1093"/>
      <c r="CQ22" s="1093"/>
      <c r="CR22" s="1093"/>
      <c r="CS22" s="1093"/>
      <c r="CT22" s="1093"/>
      <c r="CU22" s="1093"/>
      <c r="CV22" s="1093"/>
      <c r="CW22" s="1093"/>
      <c r="CX22" s="1093"/>
      <c r="CY22" s="1093"/>
      <c r="CZ22" s="1093"/>
      <c r="DA22" s="1093"/>
      <c r="DB22" s="1093"/>
      <c r="DC22" s="1093"/>
    </row>
    <row r="23" spans="1:137" ht="15" customHeight="1" x14ac:dyDescent="0.15">
      <c r="A23" s="1309"/>
      <c r="B23" s="1310">
        <v>10</v>
      </c>
      <c r="C23" s="1311" t="s">
        <v>141</v>
      </c>
      <c r="D23" s="1327">
        <v>0</v>
      </c>
      <c r="E23" s="1328">
        <v>0</v>
      </c>
      <c r="F23" s="1314">
        <v>0</v>
      </c>
      <c r="G23" s="1315">
        <v>0</v>
      </c>
      <c r="H23" s="1314">
        <v>0</v>
      </c>
      <c r="I23" s="1315">
        <v>0</v>
      </c>
      <c r="J23" s="1314">
        <v>0</v>
      </c>
      <c r="K23" s="1315">
        <v>0</v>
      </c>
      <c r="L23" s="1314">
        <v>0</v>
      </c>
      <c r="M23" s="1315">
        <v>0</v>
      </c>
      <c r="N23" s="521"/>
      <c r="O23" s="521"/>
      <c r="P23" s="521"/>
      <c r="Q23" s="521"/>
      <c r="R23" s="521"/>
      <c r="S23" s="521"/>
      <c r="T23" s="521"/>
      <c r="U23" s="521"/>
      <c r="V23" s="521"/>
      <c r="W23" s="523"/>
      <c r="X23" s="523"/>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c r="AX23" s="523"/>
      <c r="AY23" s="523"/>
      <c r="AZ23" s="523"/>
      <c r="BA23" s="523"/>
      <c r="BB23" s="523"/>
      <c r="BC23" s="523"/>
      <c r="BD23" s="523"/>
      <c r="BE23" s="523"/>
      <c r="BF23" s="523"/>
      <c r="BG23" s="523"/>
      <c r="BH23" s="523"/>
      <c r="BI23" s="523"/>
      <c r="BJ23" s="523"/>
      <c r="BK23" s="523"/>
      <c r="BL23" s="523"/>
      <c r="BM23" s="523"/>
      <c r="BN23" s="523"/>
      <c r="BO23" s="523"/>
      <c r="BP23" s="523"/>
      <c r="BQ23" s="523"/>
      <c r="BR23" s="523"/>
      <c r="BS23" s="1093"/>
      <c r="BT23" s="1093"/>
      <c r="BU23" s="1093"/>
      <c r="BV23" s="1093"/>
      <c r="BW23" s="1093"/>
      <c r="BX23" s="1093"/>
      <c r="BY23" s="1093"/>
      <c r="BZ23" s="1093"/>
      <c r="CA23" s="1093"/>
      <c r="CB23" s="1093"/>
      <c r="CC23" s="1093"/>
      <c r="CD23" s="1093"/>
      <c r="CE23" s="1093"/>
      <c r="CF23" s="1093"/>
      <c r="CG23" s="1093"/>
      <c r="CH23" s="1093"/>
      <c r="CI23" s="1093"/>
      <c r="CJ23" s="1093"/>
      <c r="CK23" s="1093"/>
      <c r="CL23" s="1093"/>
      <c r="CM23" s="1093"/>
      <c r="CN23" s="1093"/>
      <c r="CO23" s="1093"/>
      <c r="CP23" s="1093"/>
      <c r="CQ23" s="1093"/>
      <c r="CR23" s="1093"/>
      <c r="CS23" s="1093"/>
      <c r="CT23" s="1093"/>
      <c r="CU23" s="1093"/>
      <c r="CV23" s="1093"/>
      <c r="CW23" s="1093"/>
      <c r="CX23" s="1093"/>
      <c r="CY23" s="1093"/>
      <c r="CZ23" s="1093"/>
      <c r="DA23" s="1093"/>
      <c r="DB23" s="1093"/>
      <c r="DC23" s="1093"/>
    </row>
    <row r="24" spans="1:137" ht="15" customHeight="1" x14ac:dyDescent="0.15">
      <c r="A24" s="1318" t="s">
        <v>141</v>
      </c>
      <c r="B24" s="1319">
        <v>11</v>
      </c>
      <c r="C24" s="1320" t="s">
        <v>141</v>
      </c>
      <c r="D24" s="1329">
        <v>0</v>
      </c>
      <c r="E24" s="1324">
        <v>0</v>
      </c>
      <c r="F24" s="1329">
        <v>0</v>
      </c>
      <c r="G24" s="1324">
        <v>0</v>
      </c>
      <c r="H24" s="1329">
        <v>0</v>
      </c>
      <c r="I24" s="1324">
        <v>0</v>
      </c>
      <c r="J24" s="1329">
        <v>0</v>
      </c>
      <c r="K24" s="1324">
        <v>0</v>
      </c>
      <c r="L24" s="1332">
        <v>0</v>
      </c>
      <c r="M24" s="1333">
        <v>0</v>
      </c>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1093"/>
      <c r="BT24" s="1093"/>
      <c r="BU24" s="1093"/>
      <c r="BV24" s="1093"/>
      <c r="BW24" s="1093"/>
      <c r="BX24" s="1093"/>
      <c r="BY24" s="1093"/>
      <c r="BZ24" s="1093"/>
      <c r="CA24" s="1093"/>
      <c r="CB24" s="1093"/>
      <c r="CC24" s="1093"/>
      <c r="CD24" s="1093"/>
      <c r="CE24" s="1093"/>
      <c r="CF24" s="1093"/>
      <c r="CG24" s="1093"/>
      <c r="CH24" s="1093"/>
      <c r="CI24" s="1093"/>
      <c r="CJ24" s="1093"/>
      <c r="CK24" s="1093"/>
      <c r="CL24" s="1093"/>
      <c r="CM24" s="1093"/>
      <c r="CN24" s="1093"/>
      <c r="CO24" s="1093"/>
      <c r="CP24" s="1093"/>
      <c r="CQ24" s="1093"/>
      <c r="CR24" s="1093"/>
      <c r="CS24" s="1093"/>
      <c r="CT24" s="1093"/>
      <c r="CU24" s="1093"/>
      <c r="CV24" s="1093"/>
      <c r="CW24" s="1093"/>
      <c r="CX24" s="1093"/>
      <c r="CY24" s="1093"/>
      <c r="CZ24" s="1093"/>
      <c r="DA24" s="1093"/>
      <c r="DB24" s="1093"/>
      <c r="DC24" s="1093"/>
    </row>
    <row r="25" spans="1:137" ht="15" customHeight="1" x14ac:dyDescent="0.15">
      <c r="A25" s="1836" t="s">
        <v>1050</v>
      </c>
      <c r="B25" s="1836"/>
      <c r="C25" s="1836"/>
      <c r="D25" s="1833" t="s">
        <v>1052</v>
      </c>
      <c r="E25" s="1835"/>
      <c r="F25" s="1835"/>
      <c r="G25" s="1835"/>
      <c r="H25" s="1334"/>
      <c r="I25" s="1334"/>
      <c r="J25" s="1334"/>
      <c r="K25" s="1334"/>
      <c r="L25" s="1335"/>
      <c r="M25" s="1336"/>
      <c r="N25" s="304"/>
      <c r="O25" s="304"/>
      <c r="P25" s="304"/>
      <c r="Q25" s="304"/>
      <c r="R25" s="304"/>
      <c r="S25" s="304"/>
      <c r="T25" s="304"/>
      <c r="U25" s="304"/>
      <c r="V25" s="304"/>
      <c r="W25" s="304"/>
      <c r="X25" s="304"/>
      <c r="Y25" s="304"/>
      <c r="Z25" s="304"/>
      <c r="AA25" s="304"/>
      <c r="AB25" s="521"/>
      <c r="AC25" s="521"/>
      <c r="AD25" s="521"/>
      <c r="AE25" s="521"/>
      <c r="AF25" s="521"/>
      <c r="AG25" s="521"/>
      <c r="AH25" s="521"/>
      <c r="AI25" s="521"/>
      <c r="AJ25" s="521"/>
      <c r="AK25" s="521"/>
      <c r="AL25" s="521"/>
      <c r="AM25" s="521"/>
      <c r="AN25" s="521"/>
      <c r="AO25" s="521"/>
      <c r="AP25" s="521"/>
      <c r="AQ25" s="521"/>
      <c r="AR25" s="524"/>
      <c r="AS25" s="524"/>
      <c r="AT25" s="524"/>
      <c r="AU25" s="524"/>
      <c r="AV25" s="524"/>
      <c r="AW25" s="524"/>
      <c r="AX25" s="524"/>
      <c r="AY25" s="524"/>
      <c r="AZ25" s="524"/>
      <c r="BA25" s="524"/>
      <c r="BB25" s="524"/>
      <c r="BC25" s="524"/>
      <c r="BD25" s="524"/>
      <c r="BE25" s="524"/>
      <c r="BF25" s="524"/>
      <c r="BG25" s="521"/>
      <c r="BH25" s="521"/>
      <c r="BI25" s="521"/>
      <c r="BJ25" s="521"/>
      <c r="BK25" s="521"/>
      <c r="BL25" s="521"/>
      <c r="BM25" s="521"/>
      <c r="BN25" s="521"/>
      <c r="BO25" s="523"/>
      <c r="BP25" s="523"/>
      <c r="BQ25" s="523"/>
      <c r="BR25" s="523"/>
      <c r="BS25" s="523"/>
      <c r="BT25" s="523"/>
      <c r="BU25" s="523"/>
      <c r="BV25" s="523"/>
      <c r="BW25" s="523"/>
      <c r="BX25" s="523"/>
      <c r="BY25" s="523"/>
      <c r="BZ25" s="523"/>
      <c r="CA25" s="523"/>
      <c r="CB25" s="523"/>
      <c r="CC25" s="523"/>
      <c r="CD25" s="523"/>
      <c r="CE25" s="1093"/>
      <c r="CF25" s="1093"/>
      <c r="CG25" s="1093"/>
      <c r="CH25" s="1093"/>
      <c r="CI25" s="1093"/>
      <c r="CJ25" s="1093"/>
      <c r="CK25" s="1093"/>
      <c r="CL25" s="1093"/>
      <c r="CM25" s="1093"/>
      <c r="CN25" s="1093"/>
      <c r="CO25" s="1093"/>
      <c r="CP25" s="1093"/>
      <c r="CQ25" s="1093"/>
      <c r="CR25" s="1093"/>
      <c r="CS25" s="1093"/>
      <c r="CT25" s="1093"/>
      <c r="CU25" s="1093"/>
      <c r="CV25" s="1093"/>
      <c r="CW25" s="1093"/>
      <c r="CX25" s="1093"/>
      <c r="CY25" s="1093"/>
      <c r="CZ25" s="1093"/>
      <c r="DA25" s="1093"/>
      <c r="DB25" s="1093"/>
      <c r="DC25" s="1093"/>
      <c r="DD25" s="1093"/>
      <c r="DE25" s="1093"/>
      <c r="DF25" s="1093"/>
      <c r="DG25" s="1093"/>
      <c r="DH25" s="1093"/>
      <c r="DI25" s="1093"/>
      <c r="DJ25" s="1093"/>
      <c r="DK25" s="1093"/>
      <c r="DL25" s="1093"/>
      <c r="DM25" s="1093"/>
      <c r="DN25" s="1093"/>
      <c r="DO25" s="1093"/>
    </row>
    <row r="26" spans="1:137" ht="15" customHeight="1" x14ac:dyDescent="0.15">
      <c r="A26" s="1840"/>
      <c r="B26" s="1840"/>
      <c r="C26" s="1840"/>
      <c r="D26" s="1833" t="s">
        <v>1065</v>
      </c>
      <c r="E26" s="1835"/>
      <c r="F26" s="1833" t="s">
        <v>1066</v>
      </c>
      <c r="G26" s="1835"/>
      <c r="H26" s="1337"/>
      <c r="I26" s="1337"/>
      <c r="J26" s="1337"/>
      <c r="K26" s="1337"/>
      <c r="L26" s="1335"/>
      <c r="M26" s="1336"/>
      <c r="N26" s="507"/>
      <c r="O26" s="507"/>
      <c r="P26" s="507"/>
      <c r="Q26" s="507"/>
      <c r="R26" s="507"/>
      <c r="S26" s="507"/>
      <c r="T26" s="507"/>
      <c r="U26" s="507"/>
      <c r="V26" s="507"/>
      <c r="W26" s="507"/>
      <c r="X26" s="507"/>
      <c r="Y26" s="507"/>
      <c r="Z26" s="507"/>
      <c r="AA26" s="507"/>
      <c r="AB26" s="521"/>
      <c r="AC26" s="521"/>
      <c r="AD26" s="521"/>
      <c r="AE26" s="521"/>
      <c r="AF26" s="521"/>
      <c r="AG26" s="521"/>
      <c r="AH26" s="521"/>
      <c r="AI26" s="521"/>
      <c r="AJ26" s="521"/>
      <c r="AK26" s="521"/>
      <c r="AL26" s="521"/>
      <c r="AM26" s="521"/>
      <c r="AN26" s="524"/>
      <c r="AO26" s="524"/>
      <c r="AP26" s="524"/>
      <c r="AQ26" s="524"/>
      <c r="AR26" s="524"/>
      <c r="AS26" s="524"/>
      <c r="AT26" s="524"/>
      <c r="AU26" s="524"/>
      <c r="AV26" s="524"/>
      <c r="AW26" s="524"/>
      <c r="AX26" s="524"/>
      <c r="AY26" s="524"/>
      <c r="AZ26" s="524"/>
      <c r="BA26" s="524"/>
      <c r="BB26" s="524"/>
      <c r="BC26" s="521"/>
      <c r="BD26" s="521"/>
      <c r="BE26" s="521"/>
      <c r="BF26" s="521"/>
      <c r="BG26" s="521"/>
      <c r="BH26" s="521"/>
      <c r="BI26" s="521"/>
      <c r="BJ26" s="521"/>
      <c r="BK26" s="523"/>
      <c r="BL26" s="523"/>
      <c r="BM26" s="523"/>
      <c r="BN26" s="523"/>
      <c r="BO26" s="523"/>
      <c r="BP26" s="523"/>
      <c r="BQ26" s="523"/>
      <c r="BR26" s="523"/>
      <c r="BS26" s="523"/>
      <c r="BT26" s="523"/>
      <c r="BU26" s="523"/>
      <c r="BV26" s="523"/>
      <c r="BW26" s="523"/>
      <c r="BX26" s="523"/>
      <c r="BY26" s="523"/>
      <c r="BZ26" s="523"/>
      <c r="CA26" s="1093"/>
      <c r="CB26" s="1093"/>
      <c r="CC26" s="1093"/>
      <c r="CD26" s="1093"/>
      <c r="CE26" s="1093"/>
      <c r="CF26" s="1093"/>
      <c r="CG26" s="1093"/>
      <c r="CH26" s="1093"/>
      <c r="CI26" s="1093"/>
      <c r="CJ26" s="1093"/>
      <c r="CK26" s="1093"/>
      <c r="CL26" s="1093"/>
      <c r="CM26" s="1093"/>
      <c r="CN26" s="1093"/>
      <c r="CO26" s="1093"/>
      <c r="CP26" s="1093"/>
      <c r="CQ26" s="1093"/>
      <c r="CR26" s="1093"/>
      <c r="CS26" s="1093"/>
      <c r="CT26" s="1093"/>
      <c r="CU26" s="1093"/>
      <c r="CV26" s="1093"/>
      <c r="CW26" s="1093"/>
      <c r="CX26" s="1093"/>
      <c r="CY26" s="1093"/>
      <c r="CZ26" s="1093"/>
      <c r="DA26" s="1093"/>
      <c r="DB26" s="1093"/>
      <c r="DC26" s="1093"/>
      <c r="DD26" s="1093"/>
      <c r="DE26" s="1093"/>
      <c r="DF26" s="1093"/>
      <c r="DG26" s="1093"/>
      <c r="DH26" s="1093"/>
      <c r="DI26" s="1093"/>
      <c r="DJ26" s="1093"/>
      <c r="DK26" s="1093"/>
    </row>
    <row r="27" spans="1:137" ht="15" customHeight="1" x14ac:dyDescent="0.15">
      <c r="A27" s="1838"/>
      <c r="B27" s="1838"/>
      <c r="C27" s="1838"/>
      <c r="D27" s="1267" t="s">
        <v>1058</v>
      </c>
      <c r="E27" s="1267" t="s">
        <v>1059</v>
      </c>
      <c r="F27" s="1267" t="s">
        <v>1058</v>
      </c>
      <c r="G27" s="1267" t="s">
        <v>1059</v>
      </c>
      <c r="H27" s="1337"/>
      <c r="I27" s="1337"/>
      <c r="J27" s="1337"/>
      <c r="K27" s="1337"/>
      <c r="L27" s="695"/>
      <c r="M27" s="1336"/>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c r="AU27" s="507"/>
      <c r="AV27" s="507"/>
      <c r="AW27" s="507"/>
      <c r="AX27" s="507"/>
      <c r="AY27" s="507"/>
      <c r="AZ27" s="507"/>
      <c r="BA27" s="507"/>
      <c r="BB27" s="507"/>
      <c r="BC27" s="507"/>
      <c r="BD27" s="507"/>
      <c r="BE27" s="507"/>
      <c r="BF27" s="507"/>
      <c r="BG27" s="507"/>
      <c r="BH27" s="507"/>
      <c r="BI27" s="507"/>
      <c r="BJ27" s="507"/>
      <c r="BK27" s="507"/>
      <c r="BL27" s="507"/>
      <c r="BM27" s="507"/>
      <c r="BN27" s="507"/>
      <c r="BO27" s="507"/>
      <c r="BP27" s="507"/>
      <c r="BQ27" s="507"/>
      <c r="BR27" s="507"/>
      <c r="BS27" s="507"/>
      <c r="BT27" s="507"/>
      <c r="BU27" s="507"/>
      <c r="BV27" s="507"/>
      <c r="BW27" s="507"/>
      <c r="BX27" s="507"/>
      <c r="BY27" s="507"/>
      <c r="BZ27" s="507"/>
      <c r="CA27" s="1093"/>
      <c r="CB27" s="1093"/>
      <c r="CC27" s="1093"/>
      <c r="CD27" s="1093"/>
      <c r="CE27" s="1093"/>
      <c r="CF27" s="1093"/>
      <c r="CG27" s="1093"/>
      <c r="CH27" s="1093"/>
      <c r="CI27" s="1093"/>
      <c r="CJ27" s="1093"/>
      <c r="CK27" s="1093"/>
      <c r="CL27" s="1093"/>
      <c r="CM27" s="1093"/>
      <c r="CN27" s="1093"/>
      <c r="CO27" s="1093"/>
      <c r="CP27" s="1093"/>
      <c r="CQ27" s="1093"/>
      <c r="CR27" s="1093"/>
      <c r="CS27" s="1093"/>
      <c r="CT27" s="1093"/>
      <c r="CU27" s="1093"/>
      <c r="CV27" s="1093"/>
      <c r="CW27" s="1093"/>
      <c r="CX27" s="1093"/>
      <c r="CY27" s="1093"/>
      <c r="CZ27" s="1093"/>
      <c r="DA27" s="1093"/>
      <c r="DB27" s="1093"/>
      <c r="DC27" s="1093"/>
      <c r="DD27" s="1093"/>
      <c r="DE27" s="1093"/>
      <c r="DF27" s="1093"/>
      <c r="DG27" s="1093"/>
      <c r="DH27" s="1093"/>
      <c r="DI27" s="1093"/>
      <c r="DJ27" s="1093"/>
      <c r="DK27" s="1093"/>
    </row>
    <row r="28" spans="1:137" ht="15" customHeight="1" x14ac:dyDescent="0.15">
      <c r="A28" s="650" t="s">
        <v>386</v>
      </c>
      <c r="B28" s="1305">
        <v>4</v>
      </c>
      <c r="C28" s="1306" t="s">
        <v>1049</v>
      </c>
      <c r="D28" s="1330">
        <v>0</v>
      </c>
      <c r="E28" s="1331">
        <v>0</v>
      </c>
      <c r="F28" s="1307">
        <v>0</v>
      </c>
      <c r="G28" s="1308">
        <v>0</v>
      </c>
      <c r="H28" s="1337"/>
      <c r="I28" s="1337"/>
      <c r="J28" s="1337"/>
      <c r="K28" s="1337"/>
      <c r="L28" s="695"/>
      <c r="M28" s="1336"/>
      <c r="N28" s="521"/>
      <c r="O28" s="521"/>
      <c r="P28" s="521"/>
      <c r="Q28" s="521"/>
      <c r="R28" s="521"/>
      <c r="S28" s="521"/>
      <c r="T28" s="521"/>
      <c r="U28" s="521"/>
      <c r="V28" s="521"/>
      <c r="W28" s="521"/>
      <c r="X28" s="521"/>
      <c r="Y28" s="521"/>
      <c r="Z28" s="521"/>
      <c r="AA28" s="521"/>
      <c r="AB28" s="507"/>
      <c r="AC28" s="507"/>
      <c r="AD28" s="507"/>
      <c r="AE28" s="507"/>
      <c r="AF28" s="507"/>
      <c r="AG28" s="507"/>
      <c r="AH28" s="507"/>
      <c r="AI28" s="507"/>
      <c r="AJ28" s="507"/>
      <c r="AK28" s="507"/>
      <c r="AL28" s="507"/>
      <c r="AM28" s="507"/>
      <c r="AN28" s="507"/>
      <c r="AO28" s="507"/>
      <c r="AP28" s="507"/>
      <c r="AQ28" s="507"/>
      <c r="AR28" s="507"/>
      <c r="AS28" s="507"/>
      <c r="AT28" s="507"/>
      <c r="AU28" s="507"/>
      <c r="AV28" s="507"/>
      <c r="AW28" s="507"/>
      <c r="AX28" s="507"/>
      <c r="AY28" s="507"/>
      <c r="AZ28" s="507"/>
      <c r="BA28" s="507"/>
      <c r="BB28" s="507"/>
      <c r="BC28" s="507"/>
      <c r="BD28" s="507"/>
      <c r="BE28" s="507"/>
      <c r="BF28" s="507"/>
      <c r="BG28" s="507"/>
      <c r="BH28" s="507"/>
      <c r="BI28" s="507"/>
      <c r="BJ28" s="507"/>
      <c r="BK28" s="507"/>
      <c r="BL28" s="507"/>
      <c r="BM28" s="507"/>
      <c r="BN28" s="507"/>
      <c r="BO28" s="507"/>
      <c r="BP28" s="507"/>
      <c r="BQ28" s="507"/>
      <c r="BR28" s="507"/>
      <c r="BS28" s="507"/>
      <c r="BT28" s="507"/>
      <c r="BU28" s="507"/>
      <c r="BV28" s="507"/>
      <c r="BW28" s="507"/>
      <c r="BX28" s="507"/>
      <c r="BY28" s="507"/>
      <c r="BZ28" s="507"/>
      <c r="CA28" s="1093"/>
      <c r="CB28" s="1093"/>
      <c r="CC28" s="1093"/>
      <c r="CD28" s="1093"/>
      <c r="CE28" s="1093"/>
      <c r="CF28" s="1093"/>
      <c r="CG28" s="1093"/>
      <c r="CH28" s="1093"/>
      <c r="CI28" s="1093"/>
      <c r="CJ28" s="1093"/>
      <c r="CK28" s="1093"/>
      <c r="CL28" s="1093"/>
      <c r="CM28" s="1093"/>
      <c r="CN28" s="1093"/>
      <c r="CO28" s="1093"/>
      <c r="CP28" s="1093"/>
      <c r="CQ28" s="1093"/>
      <c r="CR28" s="1093"/>
      <c r="CS28" s="1093"/>
      <c r="CT28" s="1093"/>
      <c r="CU28" s="1093"/>
      <c r="CV28" s="1093"/>
      <c r="CW28" s="1093"/>
      <c r="CX28" s="1093"/>
      <c r="CY28" s="1093"/>
      <c r="CZ28" s="1093"/>
      <c r="DA28" s="1093"/>
      <c r="DB28" s="1093"/>
      <c r="DC28" s="1093"/>
      <c r="DD28" s="1093"/>
      <c r="DE28" s="1093"/>
      <c r="DF28" s="1093"/>
      <c r="DG28" s="1093"/>
      <c r="DH28" s="1093"/>
      <c r="DI28" s="1093"/>
      <c r="DJ28" s="1093"/>
      <c r="DK28" s="1093"/>
    </row>
    <row r="29" spans="1:137" ht="15" customHeight="1" x14ac:dyDescent="0.15">
      <c r="A29" s="1309" t="s">
        <v>1009</v>
      </c>
      <c r="B29" s="1310">
        <v>9</v>
      </c>
      <c r="C29" s="1311" t="s">
        <v>997</v>
      </c>
      <c r="D29" s="1314">
        <v>0</v>
      </c>
      <c r="E29" s="1315">
        <v>0</v>
      </c>
      <c r="F29" s="1314">
        <v>0</v>
      </c>
      <c r="G29" s="1317">
        <v>0</v>
      </c>
      <c r="H29" s="1337"/>
      <c r="I29" s="1337"/>
      <c r="J29" s="1337"/>
      <c r="K29" s="1337"/>
      <c r="L29" s="1317"/>
      <c r="M29" s="1336"/>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3"/>
      <c r="AY29" s="523"/>
      <c r="AZ29" s="523"/>
      <c r="BA29" s="523"/>
      <c r="BB29" s="523"/>
      <c r="BC29" s="523"/>
      <c r="BD29" s="523"/>
      <c r="BE29" s="523"/>
      <c r="BF29" s="523"/>
      <c r="BG29" s="523"/>
      <c r="BH29" s="523"/>
      <c r="BI29" s="523"/>
      <c r="BJ29" s="523"/>
      <c r="BK29" s="523"/>
      <c r="BL29" s="523"/>
      <c r="BM29" s="523"/>
      <c r="BN29" s="523"/>
      <c r="BO29" s="523"/>
      <c r="BP29" s="523"/>
      <c r="BQ29" s="523"/>
      <c r="BR29" s="523"/>
      <c r="BS29" s="523"/>
      <c r="BT29" s="523"/>
      <c r="BU29" s="523"/>
      <c r="BV29" s="523"/>
      <c r="BW29" s="523"/>
      <c r="BX29" s="523"/>
      <c r="BY29" s="523"/>
      <c r="BZ29" s="523"/>
      <c r="CA29" s="1093"/>
      <c r="CB29" s="1093"/>
      <c r="CC29" s="1093"/>
      <c r="CD29" s="1093"/>
      <c r="CE29" s="1093"/>
      <c r="CF29" s="1093"/>
      <c r="CG29" s="1093"/>
      <c r="CH29" s="1093"/>
      <c r="CI29" s="1093"/>
      <c r="CJ29" s="1093"/>
      <c r="CK29" s="1093"/>
      <c r="CL29" s="1093"/>
      <c r="CM29" s="1093"/>
      <c r="CN29" s="1093"/>
      <c r="CO29" s="1093"/>
      <c r="CP29" s="1093"/>
      <c r="CQ29" s="1093"/>
      <c r="CR29" s="1093"/>
      <c r="CS29" s="1093"/>
      <c r="CT29" s="1093"/>
      <c r="CU29" s="1093"/>
      <c r="CV29" s="1093"/>
      <c r="CW29" s="1093"/>
      <c r="CX29" s="1093"/>
      <c r="CY29" s="1093"/>
      <c r="CZ29" s="1093"/>
      <c r="DA29" s="1093"/>
      <c r="DB29" s="1093"/>
      <c r="DC29" s="1093"/>
      <c r="DD29" s="1093"/>
      <c r="DE29" s="1093"/>
      <c r="DF29" s="1093"/>
      <c r="DG29" s="1093"/>
      <c r="DH29" s="1093"/>
      <c r="DI29" s="1093"/>
      <c r="DJ29" s="1093"/>
      <c r="DK29" s="1093"/>
    </row>
    <row r="30" spans="1:137" ht="15" customHeight="1" x14ac:dyDescent="0.15">
      <c r="A30" s="1309"/>
      <c r="B30" s="1310">
        <v>10</v>
      </c>
      <c r="C30" s="1311" t="s">
        <v>141</v>
      </c>
      <c r="D30" s="1314">
        <v>0</v>
      </c>
      <c r="E30" s="1315">
        <v>0</v>
      </c>
      <c r="F30" s="1314">
        <v>0</v>
      </c>
      <c r="G30" s="1317">
        <v>0</v>
      </c>
      <c r="H30" s="1337"/>
      <c r="I30" s="1337"/>
      <c r="J30" s="1337"/>
      <c r="K30" s="1337"/>
      <c r="L30" s="1317"/>
      <c r="M30" s="1336"/>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3"/>
      <c r="BG30" s="523"/>
      <c r="BH30" s="523"/>
      <c r="BI30" s="523"/>
      <c r="BJ30" s="523"/>
      <c r="BK30" s="523"/>
      <c r="BL30" s="523"/>
      <c r="BM30" s="523"/>
      <c r="BN30" s="523"/>
      <c r="BO30" s="523"/>
      <c r="BP30" s="523"/>
      <c r="BQ30" s="523"/>
      <c r="BR30" s="523"/>
      <c r="BS30" s="523"/>
      <c r="BT30" s="523"/>
      <c r="BU30" s="523"/>
      <c r="BV30" s="523"/>
      <c r="BW30" s="523"/>
      <c r="BX30" s="523"/>
      <c r="BY30" s="523"/>
      <c r="BZ30" s="523"/>
      <c r="CA30" s="1093"/>
      <c r="CB30" s="1093"/>
      <c r="CC30" s="1093"/>
      <c r="CD30" s="1093"/>
      <c r="CE30" s="1093"/>
      <c r="CF30" s="1093"/>
      <c r="CG30" s="1093"/>
      <c r="CH30" s="1093"/>
      <c r="CI30" s="1093"/>
      <c r="CJ30" s="1093"/>
      <c r="CK30" s="1093"/>
      <c r="CL30" s="1093"/>
      <c r="CM30" s="1093"/>
      <c r="CN30" s="1093"/>
      <c r="CO30" s="1093"/>
      <c r="CP30" s="1093"/>
      <c r="CQ30" s="1093"/>
      <c r="CR30" s="1093"/>
      <c r="CS30" s="1093"/>
      <c r="CT30" s="1093"/>
      <c r="CU30" s="1093"/>
      <c r="CV30" s="1093"/>
      <c r="CW30" s="1093"/>
      <c r="CX30" s="1093"/>
      <c r="CY30" s="1093"/>
      <c r="CZ30" s="1093"/>
      <c r="DA30" s="1093"/>
      <c r="DB30" s="1093"/>
      <c r="DC30" s="1093"/>
      <c r="DD30" s="1093"/>
      <c r="DE30" s="1093"/>
      <c r="DF30" s="1093"/>
      <c r="DG30" s="1093"/>
      <c r="DH30" s="1093"/>
      <c r="DI30" s="1093"/>
      <c r="DJ30" s="1093"/>
      <c r="DK30" s="1093"/>
    </row>
    <row r="31" spans="1:137" ht="15" customHeight="1" x14ac:dyDescent="0.15">
      <c r="A31" s="1318" t="s">
        <v>141</v>
      </c>
      <c r="B31" s="1319">
        <v>11</v>
      </c>
      <c r="C31" s="1320" t="s">
        <v>141</v>
      </c>
      <c r="D31" s="1329">
        <v>0</v>
      </c>
      <c r="E31" s="1324">
        <v>0</v>
      </c>
      <c r="F31" s="1325">
        <v>0</v>
      </c>
      <c r="G31" s="1326">
        <v>0</v>
      </c>
      <c r="H31" s="1337"/>
      <c r="I31" s="1337"/>
      <c r="J31" s="1337"/>
      <c r="K31" s="1337"/>
      <c r="L31" s="1338"/>
      <c r="M31" s="1336"/>
      <c r="N31" s="523"/>
      <c r="O31" s="523"/>
      <c r="P31" s="523"/>
      <c r="Q31" s="523"/>
      <c r="R31" s="523"/>
      <c r="S31" s="523"/>
      <c r="T31" s="523"/>
      <c r="U31" s="523"/>
      <c r="V31" s="521"/>
      <c r="W31" s="521"/>
      <c r="X31" s="521"/>
      <c r="Y31" s="521"/>
      <c r="Z31" s="521"/>
      <c r="AA31" s="521"/>
      <c r="AB31" s="522"/>
      <c r="AC31" s="522"/>
      <c r="AD31" s="522"/>
      <c r="AE31" s="522"/>
      <c r="AF31" s="522"/>
      <c r="AG31" s="522"/>
      <c r="AH31" s="522"/>
      <c r="AI31" s="522"/>
      <c r="AJ31" s="522"/>
      <c r="AK31" s="522"/>
      <c r="AL31" s="522"/>
      <c r="AM31" s="522"/>
      <c r="AN31" s="522"/>
      <c r="AO31" s="522"/>
      <c r="AP31" s="522"/>
      <c r="AQ31" s="522"/>
      <c r="AR31" s="522"/>
      <c r="AS31" s="522"/>
      <c r="AT31" s="522"/>
      <c r="AU31" s="522"/>
      <c r="AV31" s="522"/>
      <c r="AW31" s="522"/>
      <c r="AX31" s="522"/>
      <c r="AY31" s="522"/>
      <c r="AZ31" s="522"/>
      <c r="BA31" s="522"/>
      <c r="BB31" s="522"/>
      <c r="BC31" s="522"/>
      <c r="BD31" s="522"/>
      <c r="BE31" s="522"/>
      <c r="BF31" s="522"/>
      <c r="BG31" s="522"/>
      <c r="BH31" s="522"/>
      <c r="BI31" s="522"/>
      <c r="BJ31" s="522"/>
      <c r="BK31" s="527"/>
      <c r="BL31" s="527"/>
      <c r="BM31" s="527"/>
      <c r="BN31" s="527"/>
      <c r="BO31" s="527"/>
      <c r="BP31" s="527"/>
      <c r="BQ31" s="527"/>
      <c r="BR31" s="527"/>
      <c r="BS31" s="1093"/>
      <c r="BT31" s="1093"/>
      <c r="BU31" s="1093"/>
      <c r="BV31" s="1093"/>
      <c r="BW31" s="1093"/>
      <c r="BX31" s="1093"/>
      <c r="BY31" s="1093"/>
      <c r="BZ31" s="1093"/>
      <c r="CA31" s="1093"/>
      <c r="CB31" s="1093"/>
      <c r="CC31" s="1093"/>
      <c r="CD31" s="1093"/>
      <c r="CE31" s="1093"/>
      <c r="CF31" s="1093"/>
      <c r="CG31" s="1093"/>
      <c r="CH31" s="1093"/>
      <c r="CI31" s="1093"/>
      <c r="CJ31" s="1093"/>
      <c r="CK31" s="1093"/>
      <c r="CL31" s="1093"/>
      <c r="CM31" s="1093"/>
      <c r="CN31" s="1093"/>
      <c r="CO31" s="1093"/>
      <c r="CP31" s="1093"/>
      <c r="CQ31" s="1093"/>
      <c r="CR31" s="1093"/>
      <c r="CS31" s="1093"/>
      <c r="CT31" s="1093"/>
      <c r="CU31" s="1093"/>
      <c r="CV31" s="1093"/>
      <c r="CW31" s="1093"/>
      <c r="CX31" s="1093"/>
      <c r="CY31" s="1093"/>
      <c r="CZ31" s="1093"/>
      <c r="DA31" s="1093"/>
      <c r="DB31" s="1093"/>
      <c r="DC31" s="1093"/>
      <c r="DD31" s="1093"/>
      <c r="DE31" s="1093"/>
      <c r="DF31" s="1093"/>
      <c r="DG31" s="1093"/>
      <c r="DH31" s="1093"/>
      <c r="DI31" s="1093"/>
      <c r="DJ31" s="1093"/>
      <c r="DK31" s="1093"/>
    </row>
    <row r="32" spans="1:137" x14ac:dyDescent="0.15">
      <c r="A32" s="1339" t="s">
        <v>1067</v>
      </c>
      <c r="B32" s="1339"/>
      <c r="C32" s="1339"/>
      <c r="D32" s="1339"/>
      <c r="E32" s="1339"/>
      <c r="F32" s="1339"/>
      <c r="G32" s="1339"/>
      <c r="H32" s="1339"/>
      <c r="I32" s="1339"/>
      <c r="J32" s="1339"/>
      <c r="K32" s="1339"/>
      <c r="L32" s="1339"/>
      <c r="M32" s="1339"/>
      <c r="N32" s="1339"/>
      <c r="O32" s="1339"/>
      <c r="P32" s="1339"/>
      <c r="Q32" s="1339"/>
      <c r="R32" s="1339"/>
      <c r="S32" s="1339"/>
      <c r="T32" s="1339"/>
      <c r="U32" s="1339"/>
      <c r="V32" s="1339"/>
      <c r="W32" s="1339"/>
      <c r="X32" s="1339"/>
      <c r="Y32" s="1339"/>
      <c r="Z32" s="1339"/>
      <c r="AA32" s="1339"/>
      <c r="AB32" s="1339"/>
      <c r="AC32" s="1339"/>
      <c r="AD32" s="1093"/>
      <c r="AE32" s="1093"/>
      <c r="AF32" s="1093"/>
      <c r="AG32" s="1093"/>
      <c r="AH32" s="1093"/>
      <c r="AI32" s="1093"/>
      <c r="AJ32" s="1093"/>
      <c r="AK32" s="1093"/>
      <c r="AL32" s="1093"/>
      <c r="AM32" s="1093"/>
      <c r="AN32" s="1093"/>
      <c r="AO32" s="1093"/>
      <c r="AP32" s="1093"/>
      <c r="AQ32" s="1093"/>
      <c r="AR32" s="1093"/>
      <c r="AS32" s="1093"/>
      <c r="AT32" s="1093"/>
      <c r="AU32" s="1093"/>
      <c r="AV32" s="1093"/>
      <c r="AW32" s="1093"/>
      <c r="AX32" s="1093"/>
      <c r="AY32" s="1093"/>
      <c r="AZ32" s="1093"/>
      <c r="BA32" s="1093"/>
      <c r="BB32" s="1093"/>
      <c r="BC32" s="1093"/>
      <c r="BD32" s="1093"/>
      <c r="BE32" s="1093"/>
      <c r="BF32" s="1093"/>
      <c r="BG32" s="1093"/>
      <c r="BH32" s="1093"/>
      <c r="BI32" s="1093"/>
      <c r="BJ32" s="1093"/>
      <c r="BK32" s="1093"/>
      <c r="BL32" s="1093"/>
      <c r="BM32" s="1093"/>
      <c r="BN32" s="1093"/>
      <c r="BO32" s="1093"/>
      <c r="BP32" s="1093"/>
      <c r="BQ32" s="1093"/>
      <c r="BR32" s="1093"/>
      <c r="BS32" s="1093"/>
      <c r="BT32" s="1093"/>
      <c r="BU32" s="1093"/>
      <c r="BV32" s="1093"/>
      <c r="BW32" s="1093"/>
      <c r="BX32" s="1093"/>
      <c r="BY32" s="1093"/>
      <c r="BZ32" s="1093"/>
      <c r="CA32" s="1093"/>
      <c r="CB32" s="1093"/>
      <c r="CC32" s="1093"/>
      <c r="CD32" s="1093"/>
      <c r="CE32" s="1093"/>
      <c r="CF32" s="1093"/>
      <c r="CG32" s="1093"/>
      <c r="CH32" s="1093"/>
      <c r="CI32" s="1093"/>
      <c r="CJ32" s="1093"/>
      <c r="CK32" s="1093"/>
      <c r="CL32" s="1093"/>
      <c r="CM32" s="1093"/>
      <c r="CN32" s="1093"/>
      <c r="CO32" s="1093"/>
      <c r="CP32" s="1093"/>
      <c r="CQ32" s="1093"/>
      <c r="CR32" s="1093"/>
      <c r="CS32" s="1093"/>
      <c r="CT32" s="1093"/>
      <c r="CU32" s="1093"/>
      <c r="CV32" s="1093"/>
      <c r="CW32" s="1093"/>
      <c r="CX32" s="1093"/>
      <c r="CY32" s="1093"/>
      <c r="CZ32" s="1093"/>
      <c r="DA32" s="1093"/>
      <c r="DB32" s="1093"/>
      <c r="DC32" s="1093"/>
      <c r="DD32" s="1093"/>
      <c r="DE32" s="1093"/>
      <c r="DF32" s="1093"/>
      <c r="DG32" s="1093"/>
      <c r="DH32" s="1093"/>
      <c r="DI32" s="1093"/>
      <c r="DJ32" s="1093"/>
      <c r="DK32" s="1093"/>
      <c r="DL32" s="1093"/>
      <c r="DM32" s="1093"/>
      <c r="DN32" s="1093"/>
      <c r="DO32" s="1093"/>
      <c r="DP32" s="1093"/>
      <c r="DQ32" s="1093"/>
      <c r="DR32" s="1093"/>
      <c r="DS32" s="1093"/>
      <c r="DT32" s="1093"/>
      <c r="DU32" s="1093"/>
      <c r="DV32" s="1093"/>
      <c r="DW32" s="1093"/>
      <c r="DX32" s="1093"/>
      <c r="DY32" s="1093"/>
      <c r="DZ32" s="1093"/>
      <c r="EA32" s="1093"/>
      <c r="EB32" s="1093"/>
      <c r="EC32" s="1093"/>
      <c r="ED32" s="1093"/>
      <c r="EE32" s="1093"/>
      <c r="EF32" s="1093"/>
      <c r="EG32" s="1093"/>
    </row>
    <row r="33" spans="1:137" x14ac:dyDescent="0.15">
      <c r="A33" s="1098" t="s">
        <v>1068</v>
      </c>
      <c r="B33" s="1339"/>
      <c r="C33" s="1339"/>
      <c r="D33" s="1339"/>
      <c r="E33" s="1339"/>
      <c r="F33" s="1339"/>
      <c r="G33" s="1339"/>
      <c r="H33" s="1339"/>
      <c r="I33" s="1339"/>
      <c r="J33" s="1339"/>
      <c r="K33" s="1339"/>
      <c r="L33" s="1339"/>
      <c r="M33" s="1339"/>
      <c r="N33" s="1339"/>
      <c r="O33" s="1339"/>
      <c r="P33" s="1339"/>
      <c r="Q33" s="1339"/>
      <c r="R33" s="1339"/>
      <c r="S33" s="1339"/>
      <c r="T33" s="1339"/>
      <c r="U33" s="1339"/>
      <c r="V33" s="1339"/>
      <c r="W33" s="1339"/>
      <c r="X33" s="1339"/>
      <c r="Y33" s="1339"/>
      <c r="Z33" s="1339"/>
      <c r="AA33" s="1339"/>
      <c r="AB33" s="1339"/>
      <c r="AC33" s="1339"/>
      <c r="AD33" s="1093"/>
      <c r="AE33" s="1093"/>
      <c r="AF33" s="1093"/>
      <c r="AG33" s="1093"/>
      <c r="AH33" s="1093"/>
      <c r="AI33" s="1093"/>
      <c r="AJ33" s="1093"/>
      <c r="AK33" s="1093"/>
      <c r="AL33" s="1093"/>
      <c r="AM33" s="1093"/>
      <c r="AN33" s="1093"/>
      <c r="AO33" s="1093"/>
      <c r="AP33" s="1093"/>
      <c r="AQ33" s="1093"/>
      <c r="AR33" s="1093"/>
      <c r="AS33" s="1093"/>
      <c r="AT33" s="1093"/>
      <c r="AU33" s="1093"/>
      <c r="AV33" s="1093"/>
      <c r="AW33" s="1093"/>
      <c r="AX33" s="1093"/>
      <c r="AY33" s="1093"/>
      <c r="AZ33" s="1093"/>
      <c r="BA33" s="1093"/>
      <c r="BB33" s="1093"/>
      <c r="BC33" s="1093"/>
      <c r="BD33" s="1093"/>
      <c r="BE33" s="1093"/>
      <c r="BF33" s="1093"/>
      <c r="BG33" s="1093"/>
      <c r="BH33" s="1093"/>
      <c r="BI33" s="1093"/>
      <c r="BJ33" s="1093"/>
      <c r="BK33" s="1093"/>
      <c r="BL33" s="1093"/>
      <c r="BM33" s="1093"/>
      <c r="BN33" s="1093"/>
      <c r="BO33" s="1093"/>
      <c r="BP33" s="1093"/>
      <c r="BQ33" s="1093"/>
      <c r="BR33" s="1093"/>
      <c r="BS33" s="1093"/>
      <c r="BT33" s="1093"/>
      <c r="BU33" s="1093"/>
      <c r="BV33" s="1093"/>
      <c r="BW33" s="1093"/>
      <c r="BX33" s="1093"/>
      <c r="BY33" s="1093"/>
      <c r="BZ33" s="1093"/>
      <c r="CA33" s="1093"/>
      <c r="CB33" s="1093"/>
      <c r="CC33" s="1093"/>
      <c r="CD33" s="1093"/>
      <c r="CE33" s="1093"/>
      <c r="CF33" s="1093"/>
      <c r="CG33" s="1093"/>
      <c r="CH33" s="1093"/>
      <c r="CI33" s="1093"/>
      <c r="CJ33" s="1093"/>
      <c r="CK33" s="1093"/>
      <c r="CL33" s="1093"/>
      <c r="CM33" s="1093"/>
      <c r="CN33" s="1093"/>
      <c r="CO33" s="1093"/>
      <c r="CP33" s="1093"/>
      <c r="CQ33" s="1093"/>
      <c r="CR33" s="1093"/>
      <c r="CS33" s="1093"/>
      <c r="CT33" s="1093"/>
      <c r="CU33" s="1093"/>
      <c r="CV33" s="1093"/>
      <c r="CW33" s="1093"/>
      <c r="CX33" s="1093"/>
      <c r="CY33" s="1093"/>
      <c r="CZ33" s="1093"/>
      <c r="DA33" s="1093"/>
      <c r="DB33" s="1093"/>
      <c r="DC33" s="1093"/>
      <c r="DD33" s="1093"/>
      <c r="DE33" s="1093"/>
      <c r="DF33" s="1093"/>
      <c r="DG33" s="1093"/>
      <c r="DH33" s="1093"/>
      <c r="DI33" s="1093"/>
      <c r="DJ33" s="1093"/>
      <c r="DK33" s="1093"/>
      <c r="DL33" s="1093"/>
      <c r="DM33" s="1093"/>
      <c r="DN33" s="1093"/>
      <c r="DO33" s="1093"/>
      <c r="DP33" s="1093"/>
      <c r="DQ33" s="1093"/>
      <c r="DR33" s="1093"/>
      <c r="DS33" s="1093"/>
      <c r="DT33" s="1093"/>
      <c r="DU33" s="1093"/>
      <c r="DV33" s="1093"/>
      <c r="DW33" s="1093"/>
      <c r="DX33" s="1093"/>
      <c r="DY33" s="1093"/>
      <c r="DZ33" s="1093"/>
      <c r="EA33" s="1093"/>
      <c r="EB33" s="1093"/>
      <c r="EC33" s="1093"/>
      <c r="ED33" s="1093"/>
      <c r="EE33" s="1093"/>
      <c r="EF33" s="1093"/>
      <c r="EG33" s="1093"/>
    </row>
    <row r="34" spans="1:137" x14ac:dyDescent="0.15">
      <c r="A34" s="1098" t="s">
        <v>1069</v>
      </c>
      <c r="B34" s="1339"/>
      <c r="C34" s="1339"/>
      <c r="D34" s="1339"/>
      <c r="E34" s="1339"/>
      <c r="F34" s="1339"/>
      <c r="G34" s="1339"/>
      <c r="H34" s="1339"/>
      <c r="I34" s="1339"/>
      <c r="J34" s="1339"/>
      <c r="K34" s="1339"/>
      <c r="L34" s="1339"/>
      <c r="M34" s="1339"/>
      <c r="N34" s="1339"/>
      <c r="O34" s="1339"/>
      <c r="P34" s="1339"/>
      <c r="Q34" s="1339"/>
      <c r="R34" s="1339"/>
      <c r="S34" s="1339"/>
      <c r="T34" s="1339"/>
      <c r="U34" s="1339"/>
      <c r="V34" s="1339"/>
      <c r="W34" s="1339"/>
      <c r="X34" s="1339"/>
      <c r="Y34" s="1339"/>
      <c r="Z34" s="1339"/>
      <c r="AA34" s="1339"/>
      <c r="AB34" s="1339"/>
      <c r="AC34" s="1339"/>
      <c r="AD34" s="1093"/>
      <c r="AE34" s="1093"/>
      <c r="AF34" s="1093"/>
      <c r="AG34" s="1093"/>
      <c r="AH34" s="1093"/>
      <c r="AI34" s="1093"/>
      <c r="AJ34" s="1093"/>
      <c r="AK34" s="1093"/>
      <c r="AL34" s="1093"/>
      <c r="AM34" s="1093"/>
      <c r="AN34" s="1093"/>
      <c r="AO34" s="1093"/>
      <c r="AP34" s="1093"/>
      <c r="AQ34" s="1093"/>
      <c r="AR34" s="1093"/>
      <c r="AS34" s="1093"/>
      <c r="AT34" s="1093"/>
      <c r="AU34" s="1093"/>
      <c r="AV34" s="1093"/>
      <c r="AW34" s="1093"/>
      <c r="AX34" s="1093"/>
      <c r="AY34" s="1093"/>
      <c r="AZ34" s="1093"/>
      <c r="BA34" s="1093"/>
      <c r="BB34" s="1093"/>
      <c r="BC34" s="1093"/>
      <c r="BD34" s="1093"/>
      <c r="BE34" s="1093"/>
      <c r="BF34" s="1093"/>
      <c r="BG34" s="1093"/>
      <c r="BH34" s="1093"/>
      <c r="BI34" s="1093"/>
      <c r="BJ34" s="1093"/>
      <c r="BK34" s="1093"/>
      <c r="BL34" s="1093"/>
      <c r="BM34" s="1093"/>
      <c r="BN34" s="1093"/>
      <c r="BO34" s="1093"/>
      <c r="BP34" s="1093"/>
      <c r="BQ34" s="1093"/>
      <c r="BR34" s="1093"/>
      <c r="BS34" s="1093"/>
      <c r="BT34" s="1093"/>
      <c r="BU34" s="1093"/>
      <c r="BV34" s="1093"/>
      <c r="BW34" s="1093"/>
      <c r="BX34" s="1093"/>
      <c r="BY34" s="1093"/>
      <c r="BZ34" s="1093"/>
      <c r="CA34" s="1093"/>
      <c r="CB34" s="1093"/>
      <c r="CC34" s="1093"/>
      <c r="CD34" s="1093"/>
      <c r="CE34" s="1093"/>
      <c r="CF34" s="1093"/>
      <c r="CG34" s="1093"/>
      <c r="CH34" s="1093"/>
      <c r="CI34" s="1093"/>
      <c r="CJ34" s="1093"/>
      <c r="CK34" s="1093"/>
      <c r="CL34" s="1093"/>
      <c r="CM34" s="1093"/>
      <c r="CN34" s="1093"/>
      <c r="CO34" s="1093"/>
      <c r="CP34" s="1093"/>
      <c r="CQ34" s="1093"/>
      <c r="CR34" s="1093"/>
      <c r="CS34" s="1093"/>
      <c r="CT34" s="1093"/>
      <c r="CU34" s="1093"/>
      <c r="CV34" s="1093"/>
      <c r="CW34" s="1093"/>
      <c r="CX34" s="1093"/>
      <c r="CY34" s="1093"/>
      <c r="CZ34" s="1093"/>
      <c r="DA34" s="1093"/>
      <c r="DB34" s="1093"/>
      <c r="DC34" s="1093"/>
      <c r="DD34" s="1093"/>
      <c r="DE34" s="1093"/>
      <c r="DF34" s="1093"/>
      <c r="DG34" s="1093"/>
      <c r="DH34" s="1093"/>
      <c r="DI34" s="1093"/>
      <c r="DJ34" s="1093"/>
      <c r="DK34" s="1093"/>
      <c r="DL34" s="1093"/>
      <c r="DM34" s="1093"/>
      <c r="DN34" s="1093"/>
      <c r="DO34" s="1093"/>
      <c r="DP34" s="1093"/>
      <c r="DQ34" s="1093"/>
      <c r="DR34" s="1093"/>
      <c r="DS34" s="1093"/>
      <c r="DT34" s="1093"/>
      <c r="DU34" s="1093"/>
      <c r="DV34" s="1093"/>
      <c r="DW34" s="1093"/>
      <c r="DX34" s="1093"/>
      <c r="DY34" s="1093"/>
      <c r="DZ34" s="1093"/>
      <c r="EA34" s="1093"/>
      <c r="EB34" s="1093"/>
      <c r="EC34" s="1093"/>
      <c r="ED34" s="1093"/>
      <c r="EE34" s="1093"/>
      <c r="EF34" s="1093"/>
      <c r="EG34" s="1093"/>
    </row>
    <row r="35" spans="1:137" x14ac:dyDescent="0.15">
      <c r="A35" s="409" t="s">
        <v>1070</v>
      </c>
      <c r="B35" s="1098"/>
      <c r="C35" s="1098"/>
      <c r="D35" s="1098"/>
      <c r="E35" s="1098"/>
      <c r="F35" s="1098"/>
      <c r="G35" s="1098"/>
      <c r="H35" s="1098"/>
      <c r="I35" s="1098"/>
      <c r="J35" s="1098"/>
      <c r="K35" s="1098"/>
      <c r="L35" s="1098"/>
      <c r="M35" s="1098"/>
      <c r="N35" s="1098"/>
      <c r="O35" s="1098"/>
      <c r="P35" s="1098"/>
      <c r="Q35" s="1098"/>
      <c r="R35" s="1098"/>
      <c r="S35" s="1098"/>
      <c r="T35" s="1098"/>
      <c r="U35" s="1098"/>
      <c r="V35" s="1098"/>
      <c r="W35" s="1098"/>
      <c r="X35" s="1098"/>
      <c r="Y35" s="1098"/>
      <c r="Z35" s="1098"/>
      <c r="AA35" s="1098"/>
      <c r="AB35" s="1098"/>
      <c r="AC35" s="1098"/>
      <c r="AD35" s="1093"/>
      <c r="AE35" s="1093"/>
      <c r="AF35" s="1093"/>
      <c r="AG35" s="1093"/>
      <c r="AH35" s="1093"/>
      <c r="AI35" s="1093"/>
      <c r="AJ35" s="1093"/>
      <c r="AK35" s="1093"/>
      <c r="AL35" s="1093"/>
      <c r="AM35" s="1093"/>
      <c r="AN35" s="1093"/>
      <c r="AO35" s="1093"/>
      <c r="AP35" s="1093"/>
      <c r="AQ35" s="1093"/>
      <c r="AR35" s="1093"/>
      <c r="AS35" s="1093"/>
      <c r="AT35" s="1093"/>
      <c r="AU35" s="1093"/>
      <c r="AV35" s="1093"/>
      <c r="AW35" s="1093"/>
      <c r="AX35" s="1093"/>
      <c r="AY35" s="1093"/>
      <c r="AZ35" s="1093"/>
      <c r="BA35" s="1093"/>
      <c r="BB35" s="1093"/>
      <c r="BC35" s="1093"/>
      <c r="BD35" s="1093"/>
      <c r="BE35" s="1093"/>
      <c r="BF35" s="1093"/>
      <c r="BG35" s="1093"/>
      <c r="BH35" s="1093"/>
      <c r="BI35" s="1093"/>
      <c r="BJ35" s="1093"/>
      <c r="BK35" s="1093"/>
      <c r="BL35" s="1093"/>
      <c r="BM35" s="1093"/>
      <c r="BN35" s="1093"/>
      <c r="BO35" s="1093"/>
      <c r="BP35" s="1093"/>
      <c r="BQ35" s="1093"/>
      <c r="BR35" s="1093"/>
      <c r="BS35" s="1093"/>
      <c r="BT35" s="1093"/>
      <c r="BU35" s="1093"/>
      <c r="BV35" s="1093"/>
      <c r="BW35" s="1093"/>
      <c r="BX35" s="1093"/>
      <c r="BY35" s="1093"/>
      <c r="BZ35" s="1093"/>
      <c r="CA35" s="1093"/>
      <c r="CB35" s="1093"/>
      <c r="CC35" s="1093"/>
      <c r="CD35" s="1093"/>
      <c r="CE35" s="1093"/>
      <c r="CF35" s="1093"/>
      <c r="CG35" s="1093"/>
      <c r="CH35" s="1093"/>
      <c r="CI35" s="1093"/>
      <c r="CJ35" s="1093"/>
      <c r="CK35" s="1093"/>
      <c r="CL35" s="1093"/>
      <c r="CM35" s="1093"/>
      <c r="CN35" s="1093"/>
      <c r="CO35" s="1093"/>
      <c r="CP35" s="1093"/>
      <c r="CQ35" s="1093"/>
      <c r="CR35" s="1093"/>
      <c r="CS35" s="1093"/>
      <c r="CT35" s="1093"/>
      <c r="CU35" s="1093"/>
      <c r="CV35" s="1093"/>
      <c r="CW35" s="1093"/>
      <c r="CX35" s="1093"/>
      <c r="CY35" s="1093"/>
      <c r="CZ35" s="1093"/>
      <c r="DA35" s="1093"/>
      <c r="DB35" s="1093"/>
      <c r="DC35" s="1093"/>
      <c r="DD35" s="1093"/>
      <c r="DE35" s="1093"/>
      <c r="DF35" s="1093"/>
      <c r="DG35" s="1093"/>
      <c r="DH35" s="1093"/>
      <c r="DI35" s="1093"/>
      <c r="DJ35" s="1093"/>
      <c r="DK35" s="1093"/>
      <c r="DL35" s="1093"/>
      <c r="DM35" s="1093"/>
      <c r="DN35" s="1093"/>
      <c r="DO35" s="1093"/>
      <c r="DP35" s="1093"/>
      <c r="DQ35" s="1093"/>
      <c r="DR35" s="1093"/>
      <c r="DS35" s="1093"/>
      <c r="DT35" s="1093"/>
      <c r="DU35" s="1093"/>
      <c r="DV35" s="1093"/>
      <c r="DW35" s="1093"/>
      <c r="DX35" s="1093"/>
      <c r="DY35" s="1093"/>
      <c r="DZ35" s="1093"/>
      <c r="EA35" s="1093"/>
      <c r="EB35" s="1093"/>
      <c r="EC35" s="1093"/>
      <c r="ED35" s="1093"/>
      <c r="EE35" s="1093"/>
      <c r="EF35" s="1093"/>
      <c r="EG35" s="1093"/>
    </row>
    <row r="36" spans="1:137" x14ac:dyDescent="0.15">
      <c r="A36" s="414"/>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1093"/>
      <c r="AG36" s="1093"/>
      <c r="AH36" s="1093"/>
      <c r="AI36" s="1093"/>
      <c r="AJ36" s="1093"/>
      <c r="AK36" s="1093"/>
      <c r="AL36" s="1093"/>
      <c r="AM36" s="1093"/>
      <c r="AN36" s="1093"/>
      <c r="AO36" s="1093"/>
      <c r="AP36" s="1093"/>
      <c r="AQ36" s="1093"/>
      <c r="AR36" s="1093"/>
      <c r="AS36" s="1093"/>
      <c r="AT36" s="1093"/>
      <c r="AU36" s="1093"/>
      <c r="AV36" s="1093"/>
      <c r="AW36" s="1093"/>
      <c r="AX36" s="1093"/>
      <c r="AY36" s="1093"/>
      <c r="AZ36" s="1093"/>
      <c r="BA36" s="1093"/>
      <c r="BB36" s="1093"/>
      <c r="BC36" s="1093"/>
      <c r="BD36" s="1093"/>
      <c r="BE36" s="1093"/>
      <c r="BF36" s="1093"/>
      <c r="BG36" s="1093"/>
      <c r="BH36" s="1093"/>
      <c r="BI36" s="1093"/>
      <c r="BJ36" s="1093"/>
      <c r="BK36" s="1093"/>
      <c r="BL36" s="1093"/>
      <c r="BM36" s="1093"/>
      <c r="BN36" s="1093"/>
      <c r="BO36" s="1093"/>
      <c r="BP36" s="1093"/>
      <c r="BQ36" s="1093"/>
      <c r="BR36" s="1093"/>
      <c r="BS36" s="1093"/>
      <c r="BT36" s="1093"/>
      <c r="BU36" s="1093"/>
      <c r="BV36" s="1093"/>
      <c r="BW36" s="1093"/>
      <c r="BX36" s="1093"/>
      <c r="BY36" s="1093"/>
      <c r="BZ36" s="1093"/>
      <c r="CA36" s="1093"/>
      <c r="CB36" s="1093"/>
      <c r="CC36" s="1093"/>
      <c r="CD36" s="1093"/>
      <c r="CE36" s="1093"/>
      <c r="CF36" s="1093"/>
      <c r="CG36" s="1093"/>
      <c r="CH36" s="1093"/>
      <c r="CI36" s="1093"/>
      <c r="CJ36" s="1093"/>
      <c r="CK36" s="1093"/>
      <c r="CL36" s="1093"/>
      <c r="CM36" s="1093"/>
      <c r="CN36" s="1093"/>
      <c r="CO36" s="1093"/>
      <c r="CP36" s="1093"/>
      <c r="CQ36" s="1093"/>
      <c r="CR36" s="1093"/>
      <c r="CS36" s="1093"/>
      <c r="CT36" s="1093"/>
      <c r="CU36" s="1093"/>
      <c r="CV36" s="1093"/>
      <c r="CW36" s="1093"/>
      <c r="CX36" s="1093"/>
      <c r="CY36" s="1093"/>
      <c r="CZ36" s="1093"/>
      <c r="DA36" s="1093"/>
      <c r="DB36" s="1093"/>
      <c r="DC36" s="1093"/>
      <c r="DD36" s="1093"/>
      <c r="DE36" s="1093"/>
      <c r="DF36" s="1093"/>
      <c r="DG36" s="1093"/>
      <c r="DH36" s="1093"/>
      <c r="DI36" s="1093"/>
      <c r="DJ36" s="1093"/>
      <c r="DK36" s="1093"/>
      <c r="DL36" s="1093"/>
      <c r="DM36" s="1093"/>
      <c r="DN36" s="1093"/>
      <c r="DO36" s="1093"/>
      <c r="DP36" s="1093"/>
      <c r="DQ36" s="1093"/>
      <c r="DR36" s="1093"/>
      <c r="DS36" s="1093"/>
      <c r="DT36" s="1093"/>
      <c r="DU36" s="1093"/>
      <c r="DV36" s="1093"/>
      <c r="DW36" s="1093"/>
      <c r="DX36" s="1093"/>
      <c r="DY36" s="1093"/>
      <c r="DZ36" s="1093"/>
      <c r="EA36" s="1093"/>
      <c r="EB36" s="1093"/>
      <c r="EC36" s="1093"/>
      <c r="ED36" s="1093"/>
      <c r="EE36" s="1093"/>
      <c r="EF36" s="1093"/>
      <c r="EG36" s="1093"/>
    </row>
    <row r="37" spans="1:137" x14ac:dyDescent="0.15">
      <c r="A37" s="414"/>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1093"/>
      <c r="AG37" s="1093"/>
      <c r="AH37" s="1093"/>
      <c r="AI37" s="1093"/>
      <c r="AJ37" s="1093"/>
      <c r="AK37" s="1093"/>
      <c r="AL37" s="1093"/>
      <c r="AM37" s="1093"/>
      <c r="AN37" s="1093"/>
      <c r="AO37" s="1093"/>
      <c r="AP37" s="1093"/>
      <c r="AQ37" s="1093"/>
      <c r="AR37" s="1093"/>
      <c r="AS37" s="1093"/>
      <c r="AT37" s="1093"/>
      <c r="AU37" s="1093"/>
      <c r="AV37" s="1093"/>
      <c r="AW37" s="1093"/>
      <c r="AX37" s="1093"/>
      <c r="AY37" s="1093"/>
      <c r="AZ37" s="1093"/>
      <c r="BA37" s="1093"/>
      <c r="BB37" s="1093"/>
      <c r="BC37" s="1093"/>
      <c r="BD37" s="1093"/>
      <c r="BE37" s="1093"/>
      <c r="BF37" s="1093"/>
      <c r="BG37" s="1093"/>
      <c r="BH37" s="1093"/>
      <c r="BI37" s="1093"/>
      <c r="BJ37" s="1093"/>
      <c r="BK37" s="1093"/>
      <c r="BL37" s="1093"/>
      <c r="BM37" s="1093"/>
      <c r="BN37" s="1093"/>
      <c r="BO37" s="1093"/>
      <c r="BP37" s="1093"/>
      <c r="BQ37" s="1093"/>
      <c r="BR37" s="1093"/>
      <c r="BS37" s="1093"/>
      <c r="BT37" s="1093"/>
      <c r="BU37" s="1093"/>
      <c r="BV37" s="1093"/>
      <c r="BW37" s="1093"/>
      <c r="BX37" s="1093"/>
      <c r="BY37" s="1093"/>
      <c r="BZ37" s="1093"/>
      <c r="CA37" s="1093"/>
      <c r="CB37" s="1093"/>
      <c r="CC37" s="1093"/>
      <c r="CD37" s="1093"/>
      <c r="CE37" s="1093"/>
      <c r="CF37" s="1093"/>
      <c r="CG37" s="1093"/>
      <c r="CH37" s="1093"/>
      <c r="CI37" s="1093"/>
      <c r="CJ37" s="1093"/>
      <c r="CK37" s="1093"/>
      <c r="CL37" s="1093"/>
      <c r="CM37" s="1093"/>
      <c r="CN37" s="1093"/>
      <c r="CO37" s="1093"/>
      <c r="CP37" s="1093"/>
      <c r="CQ37" s="1093"/>
      <c r="CR37" s="1093"/>
      <c r="CS37" s="1093"/>
      <c r="CT37" s="1093"/>
      <c r="CU37" s="1093"/>
      <c r="CV37" s="1093"/>
      <c r="CW37" s="1093"/>
      <c r="CX37" s="1093"/>
      <c r="CY37" s="1093"/>
      <c r="CZ37" s="1093"/>
      <c r="DA37" s="1093"/>
      <c r="DB37" s="1093"/>
      <c r="DC37" s="1093"/>
      <c r="DD37" s="1093"/>
      <c r="DE37" s="1093"/>
      <c r="DF37" s="1093"/>
      <c r="DG37" s="1093"/>
      <c r="DH37" s="1093"/>
      <c r="DI37" s="1093"/>
      <c r="DJ37" s="1093"/>
      <c r="DK37" s="1093"/>
      <c r="DL37" s="1093"/>
      <c r="DM37" s="1093"/>
      <c r="DN37" s="1093"/>
      <c r="DO37" s="1093"/>
      <c r="DP37" s="1093"/>
      <c r="DQ37" s="1093"/>
      <c r="DR37" s="1093"/>
      <c r="DS37" s="1093"/>
      <c r="DT37" s="1093"/>
      <c r="DU37" s="1093"/>
      <c r="DV37" s="1093"/>
      <c r="DW37" s="1093"/>
      <c r="DX37" s="1093"/>
      <c r="DY37" s="1093"/>
      <c r="DZ37" s="1093"/>
      <c r="EA37" s="1093"/>
      <c r="EB37" s="1093"/>
      <c r="EC37" s="1093"/>
      <c r="ED37" s="1093"/>
      <c r="EE37" s="1093"/>
      <c r="EF37" s="1093"/>
      <c r="EG37" s="1093"/>
    </row>
    <row r="38" spans="1:137" x14ac:dyDescent="0.15">
      <c r="A38" s="414"/>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1093"/>
      <c r="AG38" s="1093"/>
      <c r="AH38" s="1093"/>
      <c r="AI38" s="1093"/>
      <c r="AJ38" s="1093"/>
      <c r="AK38" s="1093"/>
      <c r="AL38" s="1093"/>
      <c r="AM38" s="1093"/>
      <c r="AN38" s="1093"/>
      <c r="AO38" s="1093"/>
      <c r="AP38" s="1093"/>
      <c r="AQ38" s="1093"/>
      <c r="AR38" s="1093"/>
      <c r="AS38" s="1093"/>
      <c r="AT38" s="1093"/>
      <c r="AU38" s="1093"/>
      <c r="AV38" s="1093"/>
      <c r="AW38" s="1093"/>
      <c r="AX38" s="1093"/>
      <c r="AY38" s="1093"/>
      <c r="AZ38" s="1093"/>
      <c r="BA38" s="1093"/>
      <c r="BB38" s="1093"/>
      <c r="BC38" s="1093"/>
      <c r="BD38" s="1093"/>
      <c r="BE38" s="1093"/>
      <c r="BF38" s="1093"/>
      <c r="BG38" s="1093"/>
      <c r="BH38" s="1093"/>
      <c r="BI38" s="1093"/>
      <c r="BJ38" s="1093"/>
      <c r="BK38" s="1093"/>
      <c r="BL38" s="1093"/>
      <c r="BM38" s="1093"/>
      <c r="BN38" s="1093"/>
      <c r="BO38" s="1093"/>
      <c r="BP38" s="1093"/>
      <c r="BQ38" s="1093"/>
      <c r="BR38" s="1093"/>
      <c r="BS38" s="1093"/>
      <c r="BT38" s="1093"/>
      <c r="BU38" s="1093"/>
      <c r="BV38" s="1093"/>
      <c r="BW38" s="1093"/>
      <c r="BX38" s="1093"/>
      <c r="BY38" s="1093"/>
      <c r="BZ38" s="1093"/>
      <c r="CA38" s="1093"/>
      <c r="CB38" s="1093"/>
      <c r="CC38" s="1093"/>
      <c r="CD38" s="1093"/>
      <c r="CE38" s="1093"/>
      <c r="CF38" s="1093"/>
      <c r="CG38" s="1093"/>
      <c r="CH38" s="1093"/>
      <c r="CI38" s="1093"/>
      <c r="CJ38" s="1093"/>
      <c r="CK38" s="1093"/>
      <c r="CL38" s="1093"/>
      <c r="CM38" s="1093"/>
      <c r="CN38" s="1093"/>
      <c r="CO38" s="1093"/>
      <c r="CP38" s="1093"/>
      <c r="CQ38" s="1093"/>
      <c r="CR38" s="1093"/>
      <c r="CS38" s="1093"/>
      <c r="CT38" s="1093"/>
      <c r="CU38" s="1093"/>
      <c r="CV38" s="1093"/>
      <c r="CW38" s="1093"/>
      <c r="CX38" s="1093"/>
      <c r="CY38" s="1093"/>
      <c r="CZ38" s="1093"/>
      <c r="DA38" s="1093"/>
      <c r="DB38" s="1093"/>
      <c r="DC38" s="1093"/>
      <c r="DD38" s="1093"/>
      <c r="DE38" s="1093"/>
      <c r="DF38" s="1093"/>
      <c r="DG38" s="1093"/>
      <c r="DH38" s="1093"/>
      <c r="DI38" s="1093"/>
      <c r="DJ38" s="1093"/>
      <c r="DK38" s="1093"/>
      <c r="DL38" s="1093"/>
      <c r="DM38" s="1093"/>
      <c r="DN38" s="1093"/>
      <c r="DO38" s="1093"/>
      <c r="DP38" s="1093"/>
      <c r="DQ38" s="1093"/>
      <c r="DR38" s="1093"/>
      <c r="DS38" s="1093"/>
      <c r="DT38" s="1093"/>
      <c r="DU38" s="1093"/>
      <c r="DV38" s="1093"/>
      <c r="DW38" s="1093"/>
      <c r="DX38" s="1093"/>
      <c r="DY38" s="1093"/>
      <c r="DZ38" s="1093"/>
      <c r="EA38" s="1093"/>
      <c r="EB38" s="1093"/>
      <c r="EC38" s="1093"/>
      <c r="ED38" s="1093"/>
      <c r="EE38" s="1093"/>
      <c r="EF38" s="1093"/>
      <c r="EG38" s="1093"/>
    </row>
    <row r="39" spans="1:137" x14ac:dyDescent="0.15">
      <c r="A39" s="414"/>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1093"/>
      <c r="AG39" s="1093"/>
      <c r="AH39" s="1093"/>
      <c r="AI39" s="1093"/>
      <c r="AJ39" s="1093"/>
      <c r="AK39" s="1093"/>
      <c r="AL39" s="1093"/>
      <c r="AM39" s="1093"/>
      <c r="AN39" s="1093"/>
      <c r="AO39" s="1093"/>
      <c r="AP39" s="1093"/>
      <c r="AQ39" s="1093"/>
      <c r="AR39" s="1093"/>
      <c r="AS39" s="1093"/>
      <c r="AT39" s="1093"/>
      <c r="AU39" s="1093"/>
      <c r="AV39" s="1093"/>
      <c r="AW39" s="1093"/>
      <c r="AX39" s="1093"/>
      <c r="AY39" s="1093"/>
      <c r="AZ39" s="1093"/>
      <c r="BA39" s="1093"/>
      <c r="BB39" s="1093"/>
      <c r="BC39" s="1093"/>
      <c r="BD39" s="1093"/>
      <c r="BE39" s="1093"/>
      <c r="BF39" s="1093"/>
      <c r="BG39" s="1093"/>
      <c r="BH39" s="1093"/>
      <c r="BI39" s="1093"/>
      <c r="BJ39" s="1093"/>
      <c r="BK39" s="1093"/>
      <c r="BL39" s="1093"/>
      <c r="BM39" s="1093"/>
      <c r="BN39" s="1093"/>
      <c r="BO39" s="1093"/>
      <c r="BP39" s="1093"/>
      <c r="BQ39" s="1093"/>
      <c r="BR39" s="1093"/>
      <c r="BS39" s="1093"/>
      <c r="BT39" s="1093"/>
      <c r="BU39" s="1093"/>
      <c r="BV39" s="1093"/>
      <c r="BW39" s="1093"/>
      <c r="BX39" s="1093"/>
      <c r="BY39" s="1093"/>
      <c r="BZ39" s="1093"/>
      <c r="CA39" s="1093"/>
      <c r="CB39" s="1093"/>
      <c r="CC39" s="1093"/>
      <c r="CD39" s="1093"/>
      <c r="CE39" s="1093"/>
      <c r="CF39" s="1093"/>
      <c r="CG39" s="1093"/>
      <c r="CH39" s="1093"/>
      <c r="CI39" s="1093"/>
      <c r="CJ39" s="1093"/>
      <c r="CK39" s="1093"/>
      <c r="CL39" s="1093"/>
      <c r="CM39" s="1093"/>
      <c r="CN39" s="1093"/>
      <c r="CO39" s="1093"/>
      <c r="CP39" s="1093"/>
      <c r="CQ39" s="1093"/>
      <c r="CR39" s="1093"/>
      <c r="CS39" s="1093"/>
      <c r="CT39" s="1093"/>
      <c r="CU39" s="1093"/>
      <c r="CV39" s="1093"/>
      <c r="CW39" s="1093"/>
      <c r="CX39" s="1093"/>
      <c r="CY39" s="1093"/>
      <c r="CZ39" s="1093"/>
      <c r="DA39" s="1093"/>
      <c r="DB39" s="1093"/>
      <c r="DC39" s="1093"/>
      <c r="DD39" s="1093"/>
      <c r="DE39" s="1093"/>
      <c r="DF39" s="1093"/>
      <c r="DG39" s="1093"/>
      <c r="DH39" s="1093"/>
      <c r="DI39" s="1093"/>
      <c r="DJ39" s="1093"/>
      <c r="DK39" s="1093"/>
      <c r="DL39" s="1093"/>
      <c r="DM39" s="1093"/>
      <c r="DN39" s="1093"/>
      <c r="DO39" s="1093"/>
      <c r="DP39" s="1093"/>
      <c r="DQ39" s="1093"/>
      <c r="DR39" s="1093"/>
      <c r="DS39" s="1093"/>
      <c r="DT39" s="1093"/>
      <c r="DU39" s="1093"/>
      <c r="DV39" s="1093"/>
      <c r="DW39" s="1093"/>
      <c r="DX39" s="1093"/>
      <c r="DY39" s="1093"/>
      <c r="DZ39" s="1093"/>
      <c r="EA39" s="1093"/>
      <c r="EB39" s="1093"/>
      <c r="EC39" s="1093"/>
      <c r="ED39" s="1093"/>
      <c r="EE39" s="1093"/>
      <c r="EF39" s="1093"/>
      <c r="EG39" s="1093"/>
    </row>
    <row r="40" spans="1:137" x14ac:dyDescent="0.15">
      <c r="A40" s="414"/>
      <c r="B40" s="414"/>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1093"/>
      <c r="AG40" s="1093"/>
      <c r="AH40" s="1093"/>
      <c r="AI40" s="1093"/>
      <c r="AJ40" s="1093"/>
      <c r="AK40" s="1093"/>
      <c r="AL40" s="1093"/>
      <c r="AM40" s="1093"/>
      <c r="AN40" s="1093"/>
      <c r="AO40" s="1093"/>
      <c r="AP40" s="1093"/>
      <c r="AQ40" s="1093"/>
      <c r="AR40" s="1093"/>
      <c r="AS40" s="1093"/>
      <c r="AT40" s="1093"/>
      <c r="AU40" s="1093"/>
      <c r="AV40" s="1093"/>
      <c r="AW40" s="1093"/>
      <c r="AX40" s="1093"/>
      <c r="AY40" s="1093"/>
      <c r="AZ40" s="1093"/>
      <c r="BA40" s="1093"/>
      <c r="BB40" s="1093"/>
      <c r="BC40" s="1093"/>
      <c r="BD40" s="1093"/>
      <c r="BE40" s="1093"/>
      <c r="BF40" s="1093"/>
      <c r="BG40" s="1093"/>
      <c r="BH40" s="1093"/>
      <c r="BI40" s="1093"/>
      <c r="BJ40" s="1093"/>
      <c r="BK40" s="1093"/>
      <c r="BL40" s="1093"/>
      <c r="BM40" s="1093"/>
      <c r="BN40" s="1093"/>
      <c r="BO40" s="1093"/>
      <c r="BP40" s="1093"/>
      <c r="BQ40" s="1093"/>
      <c r="BR40" s="1093"/>
      <c r="BS40" s="1093"/>
      <c r="BT40" s="1093"/>
      <c r="BU40" s="1093"/>
      <c r="BV40" s="1093"/>
      <c r="BW40" s="1093"/>
      <c r="BX40" s="1093"/>
      <c r="BY40" s="1093"/>
      <c r="BZ40" s="1093"/>
      <c r="CA40" s="1093"/>
      <c r="CB40" s="1093"/>
      <c r="CC40" s="1093"/>
      <c r="CD40" s="1093"/>
      <c r="CE40" s="1093"/>
      <c r="CF40" s="1093"/>
      <c r="CG40" s="1093"/>
      <c r="CH40" s="1093"/>
      <c r="CI40" s="1093"/>
      <c r="CJ40" s="1093"/>
      <c r="CK40" s="1093"/>
      <c r="CL40" s="1093"/>
      <c r="CM40" s="1093"/>
      <c r="CN40" s="1093"/>
      <c r="CO40" s="1093"/>
      <c r="CP40" s="1093"/>
      <c r="CQ40" s="1093"/>
      <c r="CR40" s="1093"/>
      <c r="CS40" s="1093"/>
      <c r="CT40" s="1093"/>
      <c r="CU40" s="1093"/>
      <c r="CV40" s="1093"/>
      <c r="CW40" s="1093"/>
      <c r="CX40" s="1093"/>
      <c r="CY40" s="1093"/>
      <c r="CZ40" s="1093"/>
      <c r="DA40" s="1093"/>
      <c r="DB40" s="1093"/>
      <c r="DC40" s="1093"/>
      <c r="DD40" s="1093"/>
      <c r="DE40" s="1093"/>
      <c r="DF40" s="1093"/>
      <c r="DG40" s="1093"/>
      <c r="DH40" s="1093"/>
      <c r="DI40" s="1093"/>
      <c r="DJ40" s="1093"/>
      <c r="DK40" s="1093"/>
      <c r="DL40" s="1093"/>
      <c r="DM40" s="1093"/>
      <c r="DN40" s="1093"/>
      <c r="DO40" s="1093"/>
      <c r="DP40" s="1093"/>
      <c r="DQ40" s="1093"/>
      <c r="DR40" s="1093"/>
      <c r="DS40" s="1093"/>
      <c r="DT40" s="1093"/>
      <c r="DU40" s="1093"/>
      <c r="DV40" s="1093"/>
      <c r="DW40" s="1093"/>
      <c r="DX40" s="1093"/>
      <c r="DY40" s="1093"/>
      <c r="DZ40" s="1093"/>
      <c r="EA40" s="1093"/>
      <c r="EB40" s="1093"/>
      <c r="EC40" s="1093"/>
      <c r="ED40" s="1093"/>
      <c r="EE40" s="1093"/>
      <c r="EF40" s="1093"/>
      <c r="EG40" s="1093"/>
    </row>
    <row r="41" spans="1:137" x14ac:dyDescent="0.15">
      <c r="A41" s="414"/>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1093"/>
      <c r="AG41" s="1093"/>
      <c r="AH41" s="1093"/>
      <c r="AI41" s="1093"/>
      <c r="AJ41" s="1093"/>
      <c r="AK41" s="1093"/>
      <c r="AL41" s="1093"/>
      <c r="AM41" s="1093"/>
      <c r="AN41" s="1093"/>
      <c r="AO41" s="1093"/>
      <c r="AP41" s="1093"/>
      <c r="AQ41" s="1093"/>
      <c r="AR41" s="1093"/>
      <c r="AS41" s="1093"/>
      <c r="AT41" s="1093"/>
      <c r="AU41" s="1093"/>
      <c r="AV41" s="1093"/>
      <c r="AW41" s="1093"/>
      <c r="AX41" s="1093"/>
      <c r="AY41" s="1093"/>
      <c r="AZ41" s="1093"/>
      <c r="BA41" s="1093"/>
      <c r="BB41" s="1093"/>
      <c r="BC41" s="1093"/>
      <c r="BD41" s="1093"/>
      <c r="BE41" s="1093"/>
      <c r="BF41" s="1093"/>
      <c r="BG41" s="1093"/>
      <c r="BH41" s="1093"/>
      <c r="BI41" s="1093"/>
      <c r="BJ41" s="1093"/>
      <c r="BK41" s="1093"/>
      <c r="BL41" s="1093"/>
      <c r="BM41" s="1093"/>
      <c r="BN41" s="1093"/>
      <c r="BO41" s="1093"/>
      <c r="BP41" s="1093"/>
      <c r="BQ41" s="1093"/>
      <c r="BR41" s="1093"/>
      <c r="BS41" s="1093"/>
      <c r="BT41" s="1093"/>
      <c r="BU41" s="1093"/>
      <c r="BV41" s="1093"/>
      <c r="BW41" s="1093"/>
      <c r="BX41" s="1093"/>
      <c r="BY41" s="1093"/>
      <c r="BZ41" s="1093"/>
      <c r="CA41" s="1093"/>
      <c r="CB41" s="1093"/>
      <c r="CC41" s="1093"/>
      <c r="CD41" s="1093"/>
      <c r="CE41" s="1093"/>
      <c r="CF41" s="1093"/>
      <c r="CG41" s="1093"/>
      <c r="CH41" s="1093"/>
      <c r="CI41" s="1093"/>
      <c r="CJ41" s="1093"/>
      <c r="CK41" s="1093"/>
      <c r="CL41" s="1093"/>
      <c r="CM41" s="1093"/>
      <c r="CN41" s="1093"/>
      <c r="CO41" s="1093"/>
      <c r="CP41" s="1093"/>
      <c r="CQ41" s="1093"/>
      <c r="CR41" s="1093"/>
      <c r="CS41" s="1093"/>
      <c r="CT41" s="1093"/>
      <c r="CU41" s="1093"/>
      <c r="CV41" s="1093"/>
      <c r="CW41" s="1093"/>
      <c r="CX41" s="1093"/>
      <c r="CY41" s="1093"/>
      <c r="CZ41" s="1093"/>
      <c r="DA41" s="1093"/>
      <c r="DB41" s="1093"/>
      <c r="DC41" s="1093"/>
      <c r="DD41" s="1093"/>
      <c r="DE41" s="1093"/>
      <c r="DF41" s="1093"/>
      <c r="DG41" s="1093"/>
      <c r="DH41" s="1093"/>
      <c r="DI41" s="1093"/>
      <c r="DJ41" s="1093"/>
      <c r="DK41" s="1093"/>
      <c r="DL41" s="1093"/>
      <c r="DM41" s="1093"/>
      <c r="DN41" s="1093"/>
      <c r="DO41" s="1093"/>
      <c r="DP41" s="1093"/>
      <c r="DQ41" s="1093"/>
      <c r="DR41" s="1093"/>
      <c r="DS41" s="1093"/>
      <c r="DT41" s="1093"/>
      <c r="DU41" s="1093"/>
      <c r="DV41" s="1093"/>
      <c r="DW41" s="1093"/>
      <c r="DX41" s="1093"/>
      <c r="DY41" s="1093"/>
      <c r="DZ41" s="1093"/>
      <c r="EA41" s="1093"/>
      <c r="EB41" s="1093"/>
      <c r="EC41" s="1093"/>
      <c r="ED41" s="1093"/>
      <c r="EE41" s="1093"/>
      <c r="EF41" s="1093"/>
      <c r="EG41" s="1093"/>
    </row>
    <row r="42" spans="1:137" x14ac:dyDescent="0.15">
      <c r="A42" s="414"/>
      <c r="B42" s="414"/>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1093"/>
      <c r="AG42" s="1093"/>
      <c r="AH42" s="1093"/>
      <c r="AI42" s="1093"/>
      <c r="AJ42" s="1093"/>
      <c r="AK42" s="1093"/>
      <c r="AL42" s="1093"/>
      <c r="AM42" s="1093"/>
      <c r="AN42" s="1093"/>
      <c r="AO42" s="1093"/>
      <c r="AP42" s="1093"/>
      <c r="AQ42" s="1093"/>
      <c r="AR42" s="1093"/>
      <c r="AS42" s="1093"/>
      <c r="AT42" s="1093"/>
      <c r="AU42" s="1093"/>
      <c r="AV42" s="1093"/>
      <c r="AW42" s="1093"/>
      <c r="AX42" s="1093"/>
      <c r="AY42" s="1093"/>
      <c r="AZ42" s="1093"/>
      <c r="BA42" s="1093"/>
      <c r="BB42" s="1093"/>
      <c r="BC42" s="1093"/>
      <c r="BD42" s="1093"/>
      <c r="BE42" s="1093"/>
      <c r="BF42" s="1093"/>
      <c r="BG42" s="1093"/>
      <c r="BH42" s="1093"/>
      <c r="BI42" s="1093"/>
      <c r="BJ42" s="1093"/>
      <c r="BK42" s="1093"/>
      <c r="BL42" s="1093"/>
      <c r="BM42" s="1093"/>
      <c r="BN42" s="1093"/>
      <c r="BO42" s="1093"/>
      <c r="BP42" s="1093"/>
      <c r="BQ42" s="1093"/>
      <c r="BR42" s="1093"/>
      <c r="BS42" s="1093"/>
      <c r="BT42" s="1093"/>
      <c r="BU42" s="1093"/>
      <c r="BV42" s="1093"/>
      <c r="BW42" s="1093"/>
      <c r="BX42" s="1093"/>
      <c r="BY42" s="1093"/>
      <c r="BZ42" s="1093"/>
      <c r="CA42" s="1093"/>
      <c r="CB42" s="1093"/>
      <c r="CC42" s="1093"/>
      <c r="CD42" s="1093"/>
      <c r="CE42" s="1093"/>
      <c r="CF42" s="1093"/>
      <c r="CG42" s="1093"/>
      <c r="CH42" s="1093"/>
      <c r="CI42" s="1093"/>
      <c r="CJ42" s="1093"/>
      <c r="CK42" s="1093"/>
      <c r="CL42" s="1093"/>
      <c r="CM42" s="1093"/>
      <c r="CN42" s="1093"/>
      <c r="CO42" s="1093"/>
      <c r="CP42" s="1093"/>
      <c r="CQ42" s="1093"/>
      <c r="CR42" s="1093"/>
      <c r="CS42" s="1093"/>
      <c r="CT42" s="1093"/>
      <c r="CU42" s="1093"/>
      <c r="CV42" s="1093"/>
      <c r="CW42" s="1093"/>
      <c r="CX42" s="1093"/>
      <c r="CY42" s="1093"/>
      <c r="CZ42" s="1093"/>
      <c r="DA42" s="1093"/>
      <c r="DB42" s="1093"/>
      <c r="DC42" s="1093"/>
      <c r="DD42" s="1093"/>
      <c r="DE42" s="1093"/>
      <c r="DF42" s="1093"/>
      <c r="DG42" s="1093"/>
      <c r="DH42" s="1093"/>
      <c r="DI42" s="1093"/>
      <c r="DJ42" s="1093"/>
      <c r="DK42" s="1093"/>
      <c r="DL42" s="1093"/>
      <c r="DM42" s="1093"/>
      <c r="DN42" s="1093"/>
      <c r="DO42" s="1093"/>
      <c r="DP42" s="1093"/>
      <c r="DQ42" s="1093"/>
      <c r="DR42" s="1093"/>
      <c r="DS42" s="1093"/>
      <c r="DT42" s="1093"/>
      <c r="DU42" s="1093"/>
      <c r="DV42" s="1093"/>
      <c r="DW42" s="1093"/>
      <c r="DX42" s="1093"/>
      <c r="DY42" s="1093"/>
      <c r="DZ42" s="1093"/>
      <c r="EA42" s="1093"/>
      <c r="EB42" s="1093"/>
      <c r="EC42" s="1093"/>
      <c r="ED42" s="1093"/>
      <c r="EE42" s="1093"/>
      <c r="EF42" s="1093"/>
      <c r="EG42" s="1093"/>
    </row>
    <row r="43" spans="1:137" x14ac:dyDescent="0.15">
      <c r="A43" s="414"/>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1093"/>
      <c r="AG43" s="1093"/>
      <c r="AH43" s="1093"/>
      <c r="AI43" s="1093"/>
      <c r="AJ43" s="1093"/>
      <c r="AK43" s="1093"/>
      <c r="AL43" s="1093"/>
      <c r="AM43" s="1093"/>
      <c r="AN43" s="1093"/>
      <c r="AO43" s="1093"/>
      <c r="AP43" s="1093"/>
      <c r="AQ43" s="1093"/>
      <c r="AR43" s="1093"/>
      <c r="AS43" s="1093"/>
      <c r="AT43" s="1093"/>
      <c r="AU43" s="1093"/>
      <c r="AV43" s="1093"/>
      <c r="AW43" s="1093"/>
      <c r="AX43" s="1093"/>
      <c r="AY43" s="1093"/>
      <c r="AZ43" s="1093"/>
      <c r="BA43" s="1093"/>
      <c r="BB43" s="1093"/>
      <c r="BC43" s="1093"/>
      <c r="BD43" s="1093"/>
      <c r="BE43" s="1093"/>
      <c r="BF43" s="1093"/>
      <c r="BG43" s="1093"/>
      <c r="BH43" s="1093"/>
      <c r="BI43" s="1093"/>
      <c r="BJ43" s="1093"/>
      <c r="BK43" s="1093"/>
      <c r="BL43" s="1093"/>
      <c r="BM43" s="1093"/>
      <c r="BN43" s="1093"/>
      <c r="BO43" s="1093"/>
      <c r="BP43" s="1093"/>
      <c r="BQ43" s="1093"/>
      <c r="BR43" s="1093"/>
      <c r="BS43" s="1093"/>
      <c r="BT43" s="1093"/>
      <c r="BU43" s="1093"/>
      <c r="BV43" s="1093"/>
      <c r="BW43" s="1093"/>
      <c r="BX43" s="1093"/>
      <c r="BY43" s="1093"/>
      <c r="BZ43" s="1093"/>
      <c r="CA43" s="1093"/>
      <c r="CB43" s="1093"/>
      <c r="CC43" s="1093"/>
      <c r="CD43" s="1093"/>
      <c r="CE43" s="1093"/>
      <c r="CF43" s="1093"/>
      <c r="CG43" s="1093"/>
      <c r="CH43" s="1093"/>
      <c r="CI43" s="1093"/>
      <c r="CJ43" s="1093"/>
      <c r="CK43" s="1093"/>
      <c r="CL43" s="1093"/>
      <c r="CM43" s="1093"/>
      <c r="CN43" s="1093"/>
      <c r="CO43" s="1093"/>
      <c r="CP43" s="1093"/>
      <c r="CQ43" s="1093"/>
      <c r="CR43" s="1093"/>
      <c r="CS43" s="1093"/>
      <c r="CT43" s="1093"/>
      <c r="CU43" s="1093"/>
      <c r="CV43" s="1093"/>
      <c r="CW43" s="1093"/>
      <c r="CX43" s="1093"/>
      <c r="CY43" s="1093"/>
      <c r="CZ43" s="1093"/>
      <c r="DA43" s="1093"/>
      <c r="DB43" s="1093"/>
      <c r="DC43" s="1093"/>
      <c r="DD43" s="1093"/>
      <c r="DE43" s="1093"/>
      <c r="DF43" s="1093"/>
      <c r="DG43" s="1093"/>
      <c r="DH43" s="1093"/>
      <c r="DI43" s="1093"/>
      <c r="DJ43" s="1093"/>
      <c r="DK43" s="1093"/>
      <c r="DL43" s="1093"/>
      <c r="DM43" s="1093"/>
      <c r="DN43" s="1093"/>
      <c r="DO43" s="1093"/>
      <c r="DP43" s="1093"/>
      <c r="DQ43" s="1093"/>
      <c r="DR43" s="1093"/>
      <c r="DS43" s="1093"/>
      <c r="DT43" s="1093"/>
      <c r="DU43" s="1093"/>
      <c r="DV43" s="1093"/>
      <c r="DW43" s="1093"/>
      <c r="DX43" s="1093"/>
      <c r="DY43" s="1093"/>
      <c r="DZ43" s="1093"/>
      <c r="EA43" s="1093"/>
      <c r="EB43" s="1093"/>
      <c r="EC43" s="1093"/>
      <c r="ED43" s="1093"/>
      <c r="EE43" s="1093"/>
      <c r="EF43" s="1093"/>
      <c r="EG43" s="1093"/>
    </row>
    <row r="44" spans="1:137" x14ac:dyDescent="0.15">
      <c r="A44" s="414"/>
      <c r="B44" s="414"/>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1093"/>
      <c r="AG44" s="1093"/>
      <c r="AH44" s="1093"/>
      <c r="AI44" s="1093"/>
      <c r="AJ44" s="1093"/>
      <c r="AK44" s="1093"/>
      <c r="AL44" s="1093"/>
      <c r="AM44" s="1093"/>
      <c r="AN44" s="1093"/>
      <c r="AO44" s="1093"/>
      <c r="AP44" s="1093"/>
      <c r="AQ44" s="1093"/>
      <c r="AR44" s="1093"/>
      <c r="AS44" s="1093"/>
      <c r="AT44" s="1093"/>
      <c r="AU44" s="1093"/>
      <c r="AV44" s="1093"/>
      <c r="AW44" s="1093"/>
      <c r="AX44" s="1093"/>
      <c r="AY44" s="1093"/>
      <c r="AZ44" s="1093"/>
      <c r="BA44" s="1093"/>
      <c r="BB44" s="1093"/>
      <c r="BC44" s="1093"/>
      <c r="BD44" s="1093"/>
      <c r="BE44" s="1093"/>
      <c r="BF44" s="1093"/>
      <c r="BG44" s="1093"/>
      <c r="BH44" s="1093"/>
      <c r="BI44" s="1093"/>
      <c r="BJ44" s="1093"/>
      <c r="BK44" s="1093"/>
      <c r="BL44" s="1093"/>
      <c r="BM44" s="1093"/>
      <c r="BN44" s="1093"/>
      <c r="BO44" s="1093"/>
      <c r="BP44" s="1093"/>
      <c r="BQ44" s="1093"/>
      <c r="BR44" s="1093"/>
      <c r="BS44" s="1093"/>
      <c r="BT44" s="1093"/>
      <c r="BU44" s="1093"/>
      <c r="BV44" s="1093"/>
      <c r="BW44" s="1093"/>
      <c r="BX44" s="1093"/>
      <c r="BY44" s="1093"/>
      <c r="BZ44" s="1093"/>
      <c r="CA44" s="1093"/>
      <c r="CB44" s="1093"/>
      <c r="CC44" s="1093"/>
      <c r="CD44" s="1093"/>
      <c r="CE44" s="1093"/>
      <c r="CF44" s="1093"/>
      <c r="CG44" s="1093"/>
      <c r="CH44" s="1093"/>
      <c r="CI44" s="1093"/>
      <c r="CJ44" s="1093"/>
      <c r="CK44" s="1093"/>
      <c r="CL44" s="1093"/>
      <c r="CM44" s="1093"/>
      <c r="CN44" s="1093"/>
      <c r="CO44" s="1093"/>
      <c r="CP44" s="1093"/>
      <c r="CQ44" s="1093"/>
      <c r="CR44" s="1093"/>
      <c r="CS44" s="1093"/>
      <c r="CT44" s="1093"/>
      <c r="CU44" s="1093"/>
      <c r="CV44" s="1093"/>
      <c r="CW44" s="1093"/>
      <c r="CX44" s="1093"/>
      <c r="CY44" s="1093"/>
      <c r="CZ44" s="1093"/>
      <c r="DA44" s="1093"/>
      <c r="DB44" s="1093"/>
      <c r="DC44" s="1093"/>
      <c r="DD44" s="1093"/>
      <c r="DE44" s="1093"/>
      <c r="DF44" s="1093"/>
      <c r="DG44" s="1093"/>
      <c r="DH44" s="1093"/>
      <c r="DI44" s="1093"/>
      <c r="DJ44" s="1093"/>
      <c r="DK44" s="1093"/>
      <c r="DL44" s="1093"/>
      <c r="DM44" s="1093"/>
      <c r="DN44" s="1093"/>
      <c r="DO44" s="1093"/>
      <c r="DP44" s="1093"/>
      <c r="DQ44" s="1093"/>
      <c r="DR44" s="1093"/>
      <c r="DS44" s="1093"/>
      <c r="DT44" s="1093"/>
      <c r="DU44" s="1093"/>
      <c r="DV44" s="1093"/>
      <c r="DW44" s="1093"/>
      <c r="DX44" s="1093"/>
      <c r="DY44" s="1093"/>
      <c r="DZ44" s="1093"/>
      <c r="EA44" s="1093"/>
      <c r="EB44" s="1093"/>
      <c r="EC44" s="1093"/>
      <c r="ED44" s="1093"/>
      <c r="EE44" s="1093"/>
      <c r="EF44" s="1093"/>
      <c r="EG44" s="1093"/>
    </row>
    <row r="45" spans="1:137" x14ac:dyDescent="0.15">
      <c r="A45" s="414"/>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1093"/>
      <c r="AG45" s="1093"/>
      <c r="AH45" s="1093"/>
      <c r="AI45" s="1093"/>
      <c r="AJ45" s="1093"/>
      <c r="AK45" s="1093"/>
      <c r="AL45" s="1093"/>
      <c r="AM45" s="1093"/>
      <c r="AN45" s="1093"/>
      <c r="AO45" s="1093"/>
      <c r="AP45" s="1093"/>
      <c r="AQ45" s="1093"/>
      <c r="AR45" s="1093"/>
      <c r="AS45" s="1093"/>
      <c r="AT45" s="1093"/>
      <c r="AU45" s="1093"/>
      <c r="AV45" s="1093"/>
      <c r="AW45" s="1093"/>
      <c r="AX45" s="1093"/>
      <c r="AY45" s="1093"/>
      <c r="AZ45" s="1093"/>
      <c r="BA45" s="1093"/>
      <c r="BB45" s="1093"/>
      <c r="BC45" s="1093"/>
      <c r="BD45" s="1093"/>
      <c r="BE45" s="1093"/>
      <c r="BF45" s="1093"/>
      <c r="BG45" s="1093"/>
      <c r="BH45" s="1093"/>
      <c r="BI45" s="1093"/>
      <c r="BJ45" s="1093"/>
      <c r="BK45" s="1093"/>
      <c r="BL45" s="1093"/>
      <c r="BM45" s="1093"/>
      <c r="BN45" s="1093"/>
      <c r="BO45" s="1093"/>
      <c r="BP45" s="1093"/>
      <c r="BQ45" s="1093"/>
      <c r="BR45" s="1093"/>
      <c r="BS45" s="1093"/>
      <c r="BT45" s="1093"/>
      <c r="BU45" s="1093"/>
      <c r="BV45" s="1093"/>
      <c r="BW45" s="1093"/>
      <c r="BX45" s="1093"/>
      <c r="BY45" s="1093"/>
      <c r="BZ45" s="1093"/>
      <c r="CA45" s="1093"/>
      <c r="CB45" s="1093"/>
      <c r="CC45" s="1093"/>
      <c r="CD45" s="1093"/>
      <c r="CE45" s="1093"/>
      <c r="CF45" s="1093"/>
      <c r="CG45" s="1093"/>
      <c r="CH45" s="1093"/>
      <c r="CI45" s="1093"/>
      <c r="CJ45" s="1093"/>
      <c r="CK45" s="1093"/>
      <c r="CL45" s="1093"/>
      <c r="CM45" s="1093"/>
      <c r="CN45" s="1093"/>
      <c r="CO45" s="1093"/>
      <c r="CP45" s="1093"/>
      <c r="CQ45" s="1093"/>
      <c r="CR45" s="1093"/>
      <c r="CS45" s="1093"/>
      <c r="CT45" s="1093"/>
      <c r="CU45" s="1093"/>
      <c r="CV45" s="1093"/>
      <c r="CW45" s="1093"/>
      <c r="CX45" s="1093"/>
      <c r="CY45" s="1093"/>
      <c r="CZ45" s="1093"/>
      <c r="DA45" s="1093"/>
      <c r="DB45" s="1093"/>
      <c r="DC45" s="1093"/>
      <c r="DD45" s="1093"/>
      <c r="DE45" s="1093"/>
      <c r="DF45" s="1093"/>
      <c r="DG45" s="1093"/>
      <c r="DH45" s="1093"/>
      <c r="DI45" s="1093"/>
      <c r="DJ45" s="1093"/>
      <c r="DK45" s="1093"/>
      <c r="DL45" s="1093"/>
      <c r="DM45" s="1093"/>
      <c r="DN45" s="1093"/>
      <c r="DO45" s="1093"/>
      <c r="DP45" s="1093"/>
      <c r="DQ45" s="1093"/>
      <c r="DR45" s="1093"/>
      <c r="DS45" s="1093"/>
      <c r="DT45" s="1093"/>
      <c r="DU45" s="1093"/>
      <c r="DV45" s="1093"/>
      <c r="DW45" s="1093"/>
      <c r="DX45" s="1093"/>
      <c r="DY45" s="1093"/>
      <c r="DZ45" s="1093"/>
      <c r="EA45" s="1093"/>
      <c r="EB45" s="1093"/>
      <c r="EC45" s="1093"/>
      <c r="ED45" s="1093"/>
      <c r="EE45" s="1093"/>
      <c r="EF45" s="1093"/>
      <c r="EG45" s="1093"/>
    </row>
    <row r="46" spans="1:137" x14ac:dyDescent="0.15">
      <c r="A46" s="414"/>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1093"/>
      <c r="AG46" s="1093"/>
      <c r="AH46" s="1093"/>
      <c r="AI46" s="1093"/>
      <c r="AJ46" s="1093"/>
      <c r="AK46" s="1093"/>
      <c r="AL46" s="1093"/>
      <c r="AM46" s="1093"/>
      <c r="AN46" s="1093"/>
      <c r="AO46" s="1093"/>
      <c r="AP46" s="1093"/>
      <c r="AQ46" s="1093"/>
      <c r="AR46" s="1093"/>
      <c r="AS46" s="1093"/>
      <c r="AT46" s="1093"/>
      <c r="AU46" s="1093"/>
      <c r="AV46" s="1093"/>
      <c r="AW46" s="1093"/>
      <c r="AX46" s="1093"/>
      <c r="AY46" s="1093"/>
      <c r="AZ46" s="1093"/>
      <c r="BA46" s="1093"/>
      <c r="BB46" s="1093"/>
      <c r="BC46" s="1093"/>
      <c r="BD46" s="1093"/>
      <c r="BE46" s="1093"/>
      <c r="BF46" s="1093"/>
      <c r="BG46" s="1093"/>
      <c r="BH46" s="1093"/>
      <c r="BI46" s="1093"/>
      <c r="BJ46" s="1093"/>
      <c r="BK46" s="1093"/>
      <c r="BL46" s="1093"/>
      <c r="BM46" s="1093"/>
      <c r="BN46" s="1093"/>
      <c r="BO46" s="1093"/>
      <c r="BP46" s="1093"/>
      <c r="BQ46" s="1093"/>
      <c r="BR46" s="1093"/>
      <c r="BS46" s="1093"/>
      <c r="BT46" s="1093"/>
      <c r="BU46" s="1093"/>
      <c r="BV46" s="1093"/>
      <c r="BW46" s="1093"/>
      <c r="BX46" s="1093"/>
      <c r="BY46" s="1093"/>
      <c r="BZ46" s="1093"/>
      <c r="CA46" s="1093"/>
      <c r="CB46" s="1093"/>
      <c r="CC46" s="1093"/>
      <c r="CD46" s="1093"/>
      <c r="CE46" s="1093"/>
      <c r="CF46" s="1093"/>
      <c r="CG46" s="1093"/>
      <c r="CH46" s="1093"/>
      <c r="CI46" s="1093"/>
      <c r="CJ46" s="1093"/>
      <c r="CK46" s="1093"/>
      <c r="CL46" s="1093"/>
      <c r="CM46" s="1093"/>
      <c r="CN46" s="1093"/>
      <c r="CO46" s="1093"/>
      <c r="CP46" s="1093"/>
      <c r="CQ46" s="1093"/>
      <c r="CR46" s="1093"/>
      <c r="CS46" s="1093"/>
      <c r="CT46" s="1093"/>
      <c r="CU46" s="1093"/>
      <c r="CV46" s="1093"/>
      <c r="CW46" s="1093"/>
      <c r="CX46" s="1093"/>
      <c r="CY46" s="1093"/>
      <c r="CZ46" s="1093"/>
      <c r="DA46" s="1093"/>
      <c r="DB46" s="1093"/>
      <c r="DC46" s="1093"/>
      <c r="DD46" s="1093"/>
      <c r="DE46" s="1093"/>
      <c r="DF46" s="1093"/>
      <c r="DG46" s="1093"/>
      <c r="DH46" s="1093"/>
      <c r="DI46" s="1093"/>
      <c r="DJ46" s="1093"/>
      <c r="DK46" s="1093"/>
      <c r="DL46" s="1093"/>
      <c r="DM46" s="1093"/>
      <c r="DN46" s="1093"/>
      <c r="DO46" s="1093"/>
      <c r="DP46" s="1093"/>
      <c r="DQ46" s="1093"/>
      <c r="DR46" s="1093"/>
      <c r="DS46" s="1093"/>
      <c r="DT46" s="1093"/>
      <c r="DU46" s="1093"/>
      <c r="DV46" s="1093"/>
      <c r="DW46" s="1093"/>
      <c r="DX46" s="1093"/>
      <c r="DY46" s="1093"/>
      <c r="DZ46" s="1093"/>
      <c r="EA46" s="1093"/>
      <c r="EB46" s="1093"/>
      <c r="EC46" s="1093"/>
      <c r="ED46" s="1093"/>
      <c r="EE46" s="1093"/>
      <c r="EF46" s="1093"/>
      <c r="EG46" s="1093"/>
    </row>
    <row r="47" spans="1:137" x14ac:dyDescent="0.15">
      <c r="A47" s="414"/>
      <c r="B47" s="414"/>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1093"/>
      <c r="AG47" s="1093"/>
      <c r="AH47" s="1093"/>
      <c r="AI47" s="1093"/>
      <c r="AJ47" s="1093"/>
      <c r="AK47" s="1093"/>
      <c r="AL47" s="1093"/>
      <c r="AM47" s="1093"/>
      <c r="AN47" s="1093"/>
      <c r="AO47" s="1093"/>
      <c r="AP47" s="1093"/>
      <c r="AQ47" s="1093"/>
      <c r="AR47" s="1093"/>
      <c r="AS47" s="1093"/>
      <c r="AT47" s="1093"/>
      <c r="AU47" s="1093"/>
      <c r="AV47" s="1093"/>
      <c r="AW47" s="1093"/>
      <c r="AX47" s="1093"/>
      <c r="AY47" s="1093"/>
      <c r="AZ47" s="1093"/>
      <c r="BA47" s="1093"/>
      <c r="BB47" s="1093"/>
      <c r="BC47" s="1093"/>
      <c r="BD47" s="1093"/>
      <c r="BE47" s="1093"/>
      <c r="BF47" s="1093"/>
      <c r="BG47" s="1093"/>
      <c r="BH47" s="1093"/>
      <c r="BI47" s="1093"/>
      <c r="BJ47" s="1093"/>
      <c r="BK47" s="1093"/>
      <c r="BL47" s="1093"/>
      <c r="BM47" s="1093"/>
      <c r="BN47" s="1093"/>
      <c r="BO47" s="1093"/>
      <c r="BP47" s="1093"/>
      <c r="BQ47" s="1093"/>
      <c r="BR47" s="1093"/>
      <c r="BS47" s="1093"/>
      <c r="BT47" s="1093"/>
      <c r="BU47" s="1093"/>
      <c r="BV47" s="1093"/>
      <c r="BW47" s="1093"/>
      <c r="BX47" s="1093"/>
      <c r="BY47" s="1093"/>
      <c r="BZ47" s="1093"/>
      <c r="CA47" s="1093"/>
      <c r="CB47" s="1093"/>
      <c r="CC47" s="1093"/>
      <c r="CD47" s="1093"/>
      <c r="CE47" s="1093"/>
      <c r="CF47" s="1093"/>
      <c r="CG47" s="1093"/>
      <c r="CH47" s="1093"/>
      <c r="CI47" s="1093"/>
      <c r="CJ47" s="1093"/>
      <c r="CK47" s="1093"/>
      <c r="CL47" s="1093"/>
      <c r="CM47" s="1093"/>
      <c r="CN47" s="1093"/>
      <c r="CO47" s="1093"/>
      <c r="CP47" s="1093"/>
      <c r="CQ47" s="1093"/>
      <c r="CR47" s="1093"/>
      <c r="CS47" s="1093"/>
      <c r="CT47" s="1093"/>
      <c r="CU47" s="1093"/>
      <c r="CV47" s="1093"/>
      <c r="CW47" s="1093"/>
      <c r="CX47" s="1093"/>
      <c r="CY47" s="1093"/>
      <c r="CZ47" s="1093"/>
      <c r="DA47" s="1093"/>
      <c r="DB47" s="1093"/>
      <c r="DC47" s="1093"/>
      <c r="DD47" s="1093"/>
      <c r="DE47" s="1093"/>
      <c r="DF47" s="1093"/>
      <c r="DG47" s="1093"/>
      <c r="DH47" s="1093"/>
      <c r="DI47" s="1093"/>
      <c r="DJ47" s="1093"/>
      <c r="DK47" s="1093"/>
      <c r="DL47" s="1093"/>
      <c r="DM47" s="1093"/>
      <c r="DN47" s="1093"/>
      <c r="DO47" s="1093"/>
      <c r="DP47" s="1093"/>
      <c r="DQ47" s="1093"/>
      <c r="DR47" s="1093"/>
      <c r="DS47" s="1093"/>
      <c r="DT47" s="1093"/>
      <c r="DU47" s="1093"/>
      <c r="DV47" s="1093"/>
      <c r="DW47" s="1093"/>
      <c r="DX47" s="1093"/>
      <c r="DY47" s="1093"/>
      <c r="DZ47" s="1093"/>
      <c r="EA47" s="1093"/>
      <c r="EB47" s="1093"/>
      <c r="EC47" s="1093"/>
      <c r="ED47" s="1093"/>
      <c r="EE47" s="1093"/>
      <c r="EF47" s="1093"/>
      <c r="EG47" s="1093"/>
    </row>
    <row r="48" spans="1:137" x14ac:dyDescent="0.15">
      <c r="A48" s="414"/>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1093"/>
      <c r="AG48" s="1093"/>
      <c r="AH48" s="1093"/>
      <c r="AI48" s="1093"/>
      <c r="AJ48" s="1093"/>
      <c r="AK48" s="1093"/>
      <c r="AL48" s="1093"/>
      <c r="AM48" s="1093"/>
      <c r="AN48" s="1093"/>
      <c r="AO48" s="1093"/>
      <c r="AP48" s="1093"/>
      <c r="AQ48" s="1093"/>
      <c r="AR48" s="1093"/>
      <c r="AS48" s="1093"/>
      <c r="AT48" s="1093"/>
      <c r="AU48" s="1093"/>
      <c r="AV48" s="1093"/>
      <c r="AW48" s="1093"/>
      <c r="AX48" s="1093"/>
      <c r="AY48" s="1093"/>
      <c r="AZ48" s="1093"/>
      <c r="BA48" s="1093"/>
      <c r="BB48" s="1093"/>
      <c r="BC48" s="1093"/>
      <c r="BD48" s="1093"/>
      <c r="BE48" s="1093"/>
      <c r="BF48" s="1093"/>
      <c r="BG48" s="1093"/>
      <c r="BH48" s="1093"/>
      <c r="BI48" s="1093"/>
      <c r="BJ48" s="1093"/>
      <c r="BK48" s="1093"/>
      <c r="BL48" s="1093"/>
      <c r="BM48" s="1093"/>
      <c r="BN48" s="1093"/>
      <c r="BO48" s="1093"/>
      <c r="BP48" s="1093"/>
      <c r="BQ48" s="1093"/>
      <c r="BR48" s="1093"/>
      <c r="BS48" s="1093"/>
      <c r="BT48" s="1093"/>
      <c r="BU48" s="1093"/>
      <c r="BV48" s="1093"/>
      <c r="BW48" s="1093"/>
      <c r="BX48" s="1093"/>
      <c r="BY48" s="1093"/>
      <c r="BZ48" s="1093"/>
      <c r="CA48" s="1093"/>
      <c r="CB48" s="1093"/>
      <c r="CC48" s="1093"/>
      <c r="CD48" s="1093"/>
      <c r="CE48" s="1093"/>
      <c r="CF48" s="1093"/>
      <c r="CG48" s="1093"/>
      <c r="CH48" s="1093"/>
      <c r="CI48" s="1093"/>
      <c r="CJ48" s="1093"/>
      <c r="CK48" s="1093"/>
      <c r="CL48" s="1093"/>
      <c r="CM48" s="1093"/>
      <c r="CN48" s="1093"/>
      <c r="CO48" s="1093"/>
      <c r="CP48" s="1093"/>
      <c r="CQ48" s="1093"/>
      <c r="CR48" s="1093"/>
      <c r="CS48" s="1093"/>
      <c r="CT48" s="1093"/>
      <c r="CU48" s="1093"/>
      <c r="CV48" s="1093"/>
      <c r="CW48" s="1093"/>
      <c r="CX48" s="1093"/>
      <c r="CY48" s="1093"/>
      <c r="CZ48" s="1093"/>
      <c r="DA48" s="1093"/>
      <c r="DB48" s="1093"/>
      <c r="DC48" s="1093"/>
      <c r="DD48" s="1093"/>
      <c r="DE48" s="1093"/>
      <c r="DF48" s="1093"/>
      <c r="DG48" s="1093"/>
      <c r="DH48" s="1093"/>
      <c r="DI48" s="1093"/>
      <c r="DJ48" s="1093"/>
      <c r="DK48" s="1093"/>
      <c r="DL48" s="1093"/>
      <c r="DM48" s="1093"/>
      <c r="DN48" s="1093"/>
      <c r="DO48" s="1093"/>
      <c r="DP48" s="1093"/>
      <c r="DQ48" s="1093"/>
      <c r="DR48" s="1093"/>
      <c r="DS48" s="1093"/>
      <c r="DT48" s="1093"/>
      <c r="DU48" s="1093"/>
      <c r="DV48" s="1093"/>
      <c r="DW48" s="1093"/>
      <c r="DX48" s="1093"/>
      <c r="DY48" s="1093"/>
      <c r="DZ48" s="1093"/>
      <c r="EA48" s="1093"/>
      <c r="EB48" s="1093"/>
      <c r="EC48" s="1093"/>
      <c r="ED48" s="1093"/>
      <c r="EE48" s="1093"/>
      <c r="EF48" s="1093"/>
      <c r="EG48" s="1093"/>
    </row>
    <row r="49" spans="1:137" x14ac:dyDescent="0.15">
      <c r="A49" s="414"/>
      <c r="B49" s="414"/>
      <c r="C49" s="414"/>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1093"/>
      <c r="AG49" s="1093"/>
      <c r="AH49" s="1093"/>
      <c r="AI49" s="1093"/>
      <c r="AJ49" s="1093"/>
      <c r="AK49" s="1093"/>
      <c r="AL49" s="1093"/>
      <c r="AM49" s="1093"/>
      <c r="AN49" s="1093"/>
      <c r="AO49" s="1093"/>
      <c r="AP49" s="1093"/>
      <c r="AQ49" s="1093"/>
      <c r="AR49" s="1093"/>
      <c r="AS49" s="1093"/>
      <c r="AT49" s="1093"/>
      <c r="AU49" s="1093"/>
      <c r="AV49" s="1093"/>
      <c r="AW49" s="1093"/>
      <c r="AX49" s="1093"/>
      <c r="AY49" s="1093"/>
      <c r="AZ49" s="1093"/>
      <c r="BA49" s="1093"/>
      <c r="BB49" s="1093"/>
      <c r="BC49" s="1093"/>
      <c r="BD49" s="1093"/>
      <c r="BE49" s="1093"/>
      <c r="BF49" s="1093"/>
      <c r="BG49" s="1093"/>
      <c r="BH49" s="1093"/>
      <c r="BI49" s="1093"/>
      <c r="BJ49" s="1093"/>
      <c r="BK49" s="1093"/>
      <c r="BL49" s="1093"/>
      <c r="BM49" s="1093"/>
      <c r="BN49" s="1093"/>
      <c r="BO49" s="1093"/>
      <c r="BP49" s="1093"/>
      <c r="BQ49" s="1093"/>
      <c r="BR49" s="1093"/>
      <c r="BS49" s="1093"/>
      <c r="BT49" s="1093"/>
      <c r="BU49" s="1093"/>
      <c r="BV49" s="1093"/>
      <c r="BW49" s="1093"/>
      <c r="BX49" s="1093"/>
      <c r="BY49" s="1093"/>
      <c r="BZ49" s="1093"/>
      <c r="CA49" s="1093"/>
      <c r="CB49" s="1093"/>
      <c r="CC49" s="1093"/>
      <c r="CD49" s="1093"/>
      <c r="CE49" s="1093"/>
      <c r="CF49" s="1093"/>
      <c r="CG49" s="1093"/>
      <c r="CH49" s="1093"/>
      <c r="CI49" s="1093"/>
      <c r="CJ49" s="1093"/>
      <c r="CK49" s="1093"/>
      <c r="CL49" s="1093"/>
      <c r="CM49" s="1093"/>
      <c r="CN49" s="1093"/>
      <c r="CO49" s="1093"/>
      <c r="CP49" s="1093"/>
      <c r="CQ49" s="1093"/>
      <c r="CR49" s="1093"/>
      <c r="CS49" s="1093"/>
      <c r="CT49" s="1093"/>
      <c r="CU49" s="1093"/>
      <c r="CV49" s="1093"/>
      <c r="CW49" s="1093"/>
      <c r="CX49" s="1093"/>
      <c r="CY49" s="1093"/>
      <c r="CZ49" s="1093"/>
      <c r="DA49" s="1093"/>
      <c r="DB49" s="1093"/>
      <c r="DC49" s="1093"/>
      <c r="DD49" s="1093"/>
      <c r="DE49" s="1093"/>
      <c r="DF49" s="1093"/>
      <c r="DG49" s="1093"/>
      <c r="DH49" s="1093"/>
      <c r="DI49" s="1093"/>
      <c r="DJ49" s="1093"/>
      <c r="DK49" s="1093"/>
      <c r="DL49" s="1093"/>
      <c r="DM49" s="1093"/>
      <c r="DN49" s="1093"/>
      <c r="DO49" s="1093"/>
      <c r="DP49" s="1093"/>
      <c r="DQ49" s="1093"/>
      <c r="DR49" s="1093"/>
      <c r="DS49" s="1093"/>
      <c r="DT49" s="1093"/>
      <c r="DU49" s="1093"/>
      <c r="DV49" s="1093"/>
      <c r="DW49" s="1093"/>
      <c r="DX49" s="1093"/>
      <c r="DY49" s="1093"/>
      <c r="DZ49" s="1093"/>
      <c r="EA49" s="1093"/>
      <c r="EB49" s="1093"/>
      <c r="EC49" s="1093"/>
      <c r="ED49" s="1093"/>
      <c r="EE49" s="1093"/>
      <c r="EF49" s="1093"/>
      <c r="EG49" s="1093"/>
    </row>
    <row r="50" spans="1:137" x14ac:dyDescent="0.15">
      <c r="A50" s="414"/>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1093"/>
      <c r="AG50" s="1093"/>
      <c r="AH50" s="1093"/>
      <c r="AI50" s="1093"/>
      <c r="AJ50" s="1093"/>
      <c r="AK50" s="1093"/>
      <c r="AL50" s="1093"/>
      <c r="AM50" s="1093"/>
      <c r="AN50" s="1093"/>
      <c r="AO50" s="1093"/>
      <c r="AP50" s="1093"/>
      <c r="AQ50" s="1093"/>
      <c r="AR50" s="1093"/>
      <c r="AS50" s="1093"/>
      <c r="AT50" s="1093"/>
      <c r="AU50" s="1093"/>
      <c r="AV50" s="1093"/>
      <c r="AW50" s="1093"/>
      <c r="AX50" s="1093"/>
      <c r="AY50" s="1093"/>
      <c r="AZ50" s="1093"/>
      <c r="BA50" s="1093"/>
      <c r="BB50" s="1093"/>
      <c r="BC50" s="1093"/>
      <c r="BD50" s="1093"/>
      <c r="BE50" s="1093"/>
      <c r="BF50" s="1093"/>
      <c r="BG50" s="1093"/>
      <c r="BH50" s="1093"/>
      <c r="BI50" s="1093"/>
      <c r="BJ50" s="1093"/>
      <c r="BK50" s="1093"/>
      <c r="BL50" s="1093"/>
      <c r="BM50" s="1093"/>
      <c r="BN50" s="1093"/>
      <c r="BO50" s="1093"/>
      <c r="BP50" s="1093"/>
      <c r="BQ50" s="1093"/>
      <c r="BR50" s="1093"/>
      <c r="BS50" s="1093"/>
      <c r="BT50" s="1093"/>
      <c r="BU50" s="1093"/>
      <c r="BV50" s="1093"/>
      <c r="BW50" s="1093"/>
      <c r="BX50" s="1093"/>
      <c r="BY50" s="1093"/>
      <c r="BZ50" s="1093"/>
      <c r="CA50" s="1093"/>
      <c r="CB50" s="1093"/>
      <c r="CC50" s="1093"/>
      <c r="CD50" s="1093"/>
      <c r="CE50" s="1093"/>
      <c r="CF50" s="1093"/>
      <c r="CG50" s="1093"/>
      <c r="CH50" s="1093"/>
      <c r="CI50" s="1093"/>
      <c r="CJ50" s="1093"/>
      <c r="CK50" s="1093"/>
      <c r="CL50" s="1093"/>
      <c r="CM50" s="1093"/>
      <c r="CN50" s="1093"/>
      <c r="CO50" s="1093"/>
      <c r="CP50" s="1093"/>
      <c r="CQ50" s="1093"/>
      <c r="CR50" s="1093"/>
      <c r="CS50" s="1093"/>
      <c r="CT50" s="1093"/>
      <c r="CU50" s="1093"/>
      <c r="CV50" s="1093"/>
      <c r="CW50" s="1093"/>
      <c r="CX50" s="1093"/>
      <c r="CY50" s="1093"/>
      <c r="CZ50" s="1093"/>
      <c r="DA50" s="1093"/>
      <c r="DB50" s="1093"/>
      <c r="DC50" s="1093"/>
      <c r="DD50" s="1093"/>
      <c r="DE50" s="1093"/>
      <c r="DF50" s="1093"/>
      <c r="DG50" s="1093"/>
      <c r="DH50" s="1093"/>
      <c r="DI50" s="1093"/>
      <c r="DJ50" s="1093"/>
      <c r="DK50" s="1093"/>
      <c r="DL50" s="1093"/>
      <c r="DM50" s="1093"/>
      <c r="DN50" s="1093"/>
      <c r="DO50" s="1093"/>
      <c r="DP50" s="1093"/>
      <c r="DQ50" s="1093"/>
      <c r="DR50" s="1093"/>
      <c r="DS50" s="1093"/>
      <c r="DT50" s="1093"/>
      <c r="DU50" s="1093"/>
      <c r="DV50" s="1093"/>
      <c r="DW50" s="1093"/>
      <c r="DX50" s="1093"/>
      <c r="DY50" s="1093"/>
      <c r="DZ50" s="1093"/>
      <c r="EA50" s="1093"/>
      <c r="EB50" s="1093"/>
      <c r="EC50" s="1093"/>
      <c r="ED50" s="1093"/>
      <c r="EE50" s="1093"/>
      <c r="EF50" s="1093"/>
      <c r="EG50" s="1093"/>
    </row>
    <row r="51" spans="1:137" x14ac:dyDescent="0.15">
      <c r="A51" s="414"/>
      <c r="B51" s="414"/>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1093"/>
      <c r="AG51" s="1093"/>
      <c r="AH51" s="1093"/>
      <c r="AI51" s="1093"/>
      <c r="AJ51" s="1093"/>
      <c r="AK51" s="1093"/>
      <c r="AL51" s="1093"/>
      <c r="AM51" s="1093"/>
      <c r="AN51" s="1093"/>
      <c r="AO51" s="1093"/>
      <c r="AP51" s="1093"/>
      <c r="AQ51" s="1093"/>
      <c r="AR51" s="1093"/>
      <c r="AS51" s="1093"/>
      <c r="AT51" s="1093"/>
      <c r="AU51" s="1093"/>
      <c r="AV51" s="1093"/>
      <c r="AW51" s="1093"/>
      <c r="AX51" s="1093"/>
      <c r="AY51" s="1093"/>
      <c r="AZ51" s="1093"/>
      <c r="BA51" s="1093"/>
      <c r="BB51" s="1093"/>
      <c r="BC51" s="1093"/>
      <c r="BD51" s="1093"/>
      <c r="BE51" s="1093"/>
      <c r="BF51" s="1093"/>
      <c r="BG51" s="1093"/>
      <c r="BH51" s="1093"/>
      <c r="BI51" s="1093"/>
      <c r="BJ51" s="1093"/>
      <c r="BK51" s="1093"/>
      <c r="BL51" s="1093"/>
      <c r="BM51" s="1093"/>
      <c r="BN51" s="1093"/>
      <c r="BO51" s="1093"/>
      <c r="BP51" s="1093"/>
      <c r="BQ51" s="1093"/>
      <c r="BR51" s="1093"/>
      <c r="BS51" s="1093"/>
      <c r="BT51" s="1093"/>
      <c r="BU51" s="1093"/>
      <c r="BV51" s="1093"/>
      <c r="BW51" s="1093"/>
      <c r="BX51" s="1093"/>
      <c r="BY51" s="1093"/>
      <c r="BZ51" s="1093"/>
      <c r="CA51" s="1093"/>
      <c r="CB51" s="1093"/>
      <c r="CC51" s="1093"/>
      <c r="CD51" s="1093"/>
      <c r="CE51" s="1093"/>
      <c r="CF51" s="1093"/>
      <c r="CG51" s="1093"/>
      <c r="CH51" s="1093"/>
      <c r="CI51" s="1093"/>
      <c r="CJ51" s="1093"/>
      <c r="CK51" s="1093"/>
      <c r="CL51" s="1093"/>
      <c r="CM51" s="1093"/>
      <c r="CN51" s="1093"/>
      <c r="CO51" s="1093"/>
      <c r="CP51" s="1093"/>
      <c r="CQ51" s="1093"/>
      <c r="CR51" s="1093"/>
      <c r="CS51" s="1093"/>
      <c r="CT51" s="1093"/>
      <c r="CU51" s="1093"/>
      <c r="CV51" s="1093"/>
      <c r="CW51" s="1093"/>
      <c r="CX51" s="1093"/>
      <c r="CY51" s="1093"/>
      <c r="CZ51" s="1093"/>
      <c r="DA51" s="1093"/>
      <c r="DB51" s="1093"/>
      <c r="DC51" s="1093"/>
      <c r="DD51" s="1093"/>
      <c r="DE51" s="1093"/>
      <c r="DF51" s="1093"/>
      <c r="DG51" s="1093"/>
      <c r="DH51" s="1093"/>
      <c r="DI51" s="1093"/>
      <c r="DJ51" s="1093"/>
      <c r="DK51" s="1093"/>
      <c r="DL51" s="1093"/>
      <c r="DM51" s="1093"/>
      <c r="DN51" s="1093"/>
      <c r="DO51" s="1093"/>
      <c r="DP51" s="1093"/>
      <c r="DQ51" s="1093"/>
      <c r="DR51" s="1093"/>
      <c r="DS51" s="1093"/>
      <c r="DT51" s="1093"/>
      <c r="DU51" s="1093"/>
      <c r="DV51" s="1093"/>
      <c r="DW51" s="1093"/>
      <c r="DX51" s="1093"/>
      <c r="DY51" s="1093"/>
      <c r="DZ51" s="1093"/>
      <c r="EA51" s="1093"/>
      <c r="EB51" s="1093"/>
      <c r="EC51" s="1093"/>
      <c r="ED51" s="1093"/>
      <c r="EE51" s="1093"/>
      <c r="EF51" s="1093"/>
      <c r="EG51" s="1093"/>
    </row>
    <row r="52" spans="1:137" x14ac:dyDescent="0.15">
      <c r="A52" s="414"/>
      <c r="B52" s="414"/>
      <c r="C52" s="414"/>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1093"/>
      <c r="AG52" s="1093"/>
      <c r="AH52" s="1093"/>
      <c r="AI52" s="1093"/>
      <c r="AJ52" s="1093"/>
      <c r="AK52" s="1093"/>
      <c r="AL52" s="1093"/>
      <c r="AM52" s="1093"/>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3"/>
      <c r="BQ52" s="1093"/>
      <c r="BR52" s="1093"/>
      <c r="BS52" s="1093"/>
      <c r="BT52" s="1093"/>
      <c r="BU52" s="1093"/>
      <c r="BV52" s="1093"/>
      <c r="BW52" s="1093"/>
      <c r="BX52" s="1093"/>
      <c r="BY52" s="1093"/>
      <c r="BZ52" s="1093"/>
      <c r="CA52" s="1093"/>
      <c r="CB52" s="1093"/>
      <c r="CC52" s="1093"/>
      <c r="CD52" s="1093"/>
      <c r="CE52" s="1093"/>
      <c r="CF52" s="1093"/>
      <c r="CG52" s="1093"/>
      <c r="CH52" s="1093"/>
      <c r="CI52" s="1093"/>
      <c r="CJ52" s="1093"/>
      <c r="CK52" s="1093"/>
      <c r="CL52" s="1093"/>
      <c r="CM52" s="1093"/>
      <c r="CN52" s="1093"/>
      <c r="CO52" s="1093"/>
      <c r="CP52" s="1093"/>
      <c r="CQ52" s="1093"/>
      <c r="CR52" s="1093"/>
      <c r="CS52" s="1093"/>
      <c r="CT52" s="1093"/>
      <c r="CU52" s="1093"/>
      <c r="CV52" s="1093"/>
      <c r="CW52" s="1093"/>
      <c r="CX52" s="1093"/>
      <c r="CY52" s="1093"/>
      <c r="CZ52" s="1093"/>
      <c r="DA52" s="1093"/>
      <c r="DB52" s="1093"/>
      <c r="DC52" s="1093"/>
      <c r="DD52" s="1093"/>
      <c r="DE52" s="1093"/>
      <c r="DF52" s="1093"/>
      <c r="DG52" s="1093"/>
      <c r="DH52" s="1093"/>
      <c r="DI52" s="1093"/>
      <c r="DJ52" s="1093"/>
      <c r="DK52" s="1093"/>
      <c r="DL52" s="1093"/>
      <c r="DM52" s="1093"/>
      <c r="DN52" s="1093"/>
      <c r="DO52" s="1093"/>
      <c r="DP52" s="1093"/>
      <c r="DQ52" s="1093"/>
      <c r="DR52" s="1093"/>
      <c r="DS52" s="1093"/>
      <c r="DT52" s="1093"/>
      <c r="DU52" s="1093"/>
      <c r="DV52" s="1093"/>
      <c r="DW52" s="1093"/>
      <c r="DX52" s="1093"/>
      <c r="DY52" s="1093"/>
      <c r="DZ52" s="1093"/>
      <c r="EA52" s="1093"/>
      <c r="EB52" s="1093"/>
      <c r="EC52" s="1093"/>
      <c r="ED52" s="1093"/>
      <c r="EE52" s="1093"/>
      <c r="EF52" s="1093"/>
      <c r="EG52" s="1093"/>
    </row>
    <row r="53" spans="1:137" x14ac:dyDescent="0.15">
      <c r="A53" s="414"/>
      <c r="B53" s="414"/>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1093"/>
      <c r="AG53" s="1093"/>
      <c r="AH53" s="1093"/>
      <c r="AI53" s="1093"/>
      <c r="AJ53" s="1093"/>
      <c r="AK53" s="1093"/>
      <c r="AL53" s="1093"/>
      <c r="AM53" s="1093"/>
      <c r="AN53" s="1093"/>
      <c r="AO53" s="1093"/>
      <c r="AP53" s="1093"/>
      <c r="AQ53" s="1093"/>
      <c r="AR53" s="1093"/>
      <c r="AS53" s="1093"/>
      <c r="AT53" s="1093"/>
      <c r="AU53" s="1093"/>
      <c r="AV53" s="1093"/>
      <c r="AW53" s="1093"/>
      <c r="AX53" s="1093"/>
      <c r="AY53" s="1093"/>
      <c r="AZ53" s="1093"/>
      <c r="BA53" s="1093"/>
      <c r="BB53" s="1093"/>
      <c r="BC53" s="1093"/>
      <c r="BD53" s="1093"/>
      <c r="BE53" s="1093"/>
      <c r="BF53" s="1093"/>
      <c r="BG53" s="1093"/>
      <c r="BH53" s="1093"/>
      <c r="BI53" s="1093"/>
      <c r="BJ53" s="1093"/>
      <c r="BK53" s="1093"/>
      <c r="BL53" s="1093"/>
      <c r="BM53" s="1093"/>
      <c r="BN53" s="1093"/>
      <c r="BO53" s="1093"/>
      <c r="BP53" s="1093"/>
      <c r="BQ53" s="1093"/>
      <c r="BR53" s="1093"/>
      <c r="BS53" s="1093"/>
      <c r="BT53" s="1093"/>
      <c r="BU53" s="1093"/>
      <c r="BV53" s="1093"/>
      <c r="BW53" s="1093"/>
      <c r="BX53" s="1093"/>
      <c r="BY53" s="1093"/>
      <c r="BZ53" s="1093"/>
      <c r="CA53" s="1093"/>
      <c r="CB53" s="1093"/>
      <c r="CC53" s="1093"/>
      <c r="CD53" s="1093"/>
      <c r="CE53" s="1093"/>
      <c r="CF53" s="1093"/>
      <c r="CG53" s="1093"/>
      <c r="CH53" s="1093"/>
      <c r="CI53" s="1093"/>
      <c r="CJ53" s="1093"/>
      <c r="CK53" s="1093"/>
      <c r="CL53" s="1093"/>
      <c r="CM53" s="1093"/>
      <c r="CN53" s="1093"/>
      <c r="CO53" s="1093"/>
      <c r="CP53" s="1093"/>
      <c r="CQ53" s="1093"/>
      <c r="CR53" s="1093"/>
      <c r="CS53" s="1093"/>
      <c r="CT53" s="1093"/>
      <c r="CU53" s="1093"/>
      <c r="CV53" s="1093"/>
      <c r="CW53" s="1093"/>
      <c r="CX53" s="1093"/>
      <c r="CY53" s="1093"/>
      <c r="CZ53" s="1093"/>
      <c r="DA53" s="1093"/>
      <c r="DB53" s="1093"/>
      <c r="DC53" s="1093"/>
      <c r="DD53" s="1093"/>
      <c r="DE53" s="1093"/>
      <c r="DF53" s="1093"/>
      <c r="DG53" s="1093"/>
      <c r="DH53" s="1093"/>
      <c r="DI53" s="1093"/>
      <c r="DJ53" s="1093"/>
      <c r="DK53" s="1093"/>
      <c r="DL53" s="1093"/>
      <c r="DM53" s="1093"/>
      <c r="DN53" s="1093"/>
      <c r="DO53" s="1093"/>
      <c r="DP53" s="1093"/>
      <c r="DQ53" s="1093"/>
      <c r="DR53" s="1093"/>
      <c r="DS53" s="1093"/>
      <c r="DT53" s="1093"/>
      <c r="DU53" s="1093"/>
      <c r="DV53" s="1093"/>
      <c r="DW53" s="1093"/>
      <c r="DX53" s="1093"/>
      <c r="DY53" s="1093"/>
      <c r="DZ53" s="1093"/>
      <c r="EA53" s="1093"/>
      <c r="EB53" s="1093"/>
      <c r="EC53" s="1093"/>
      <c r="ED53" s="1093"/>
      <c r="EE53" s="1093"/>
      <c r="EF53" s="1093"/>
      <c r="EG53" s="1093"/>
    </row>
    <row r="54" spans="1:137" x14ac:dyDescent="0.15">
      <c r="A54" s="414"/>
      <c r="B54" s="414"/>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1093"/>
      <c r="AG54" s="1093"/>
      <c r="AH54" s="1093"/>
      <c r="AI54" s="1093"/>
      <c r="AJ54" s="1093"/>
      <c r="AK54" s="1093"/>
      <c r="AL54" s="1093"/>
      <c r="AM54" s="1093"/>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3"/>
      <c r="BQ54" s="1093"/>
      <c r="BR54" s="1093"/>
      <c r="BS54" s="1093"/>
      <c r="BT54" s="1093"/>
      <c r="BU54" s="1093"/>
      <c r="BV54" s="1093"/>
      <c r="BW54" s="1093"/>
      <c r="BX54" s="1093"/>
      <c r="BY54" s="1093"/>
      <c r="BZ54" s="1093"/>
      <c r="CA54" s="1093"/>
      <c r="CB54" s="1093"/>
      <c r="CC54" s="1093"/>
      <c r="CD54" s="1093"/>
      <c r="CE54" s="1093"/>
      <c r="CF54" s="1093"/>
      <c r="CG54" s="1093"/>
      <c r="CH54" s="1093"/>
      <c r="CI54" s="1093"/>
      <c r="CJ54" s="1093"/>
      <c r="CK54" s="1093"/>
      <c r="CL54" s="1093"/>
      <c r="CM54" s="1093"/>
      <c r="CN54" s="1093"/>
      <c r="CO54" s="1093"/>
      <c r="CP54" s="1093"/>
      <c r="CQ54" s="1093"/>
      <c r="CR54" s="1093"/>
      <c r="CS54" s="1093"/>
      <c r="CT54" s="1093"/>
      <c r="CU54" s="1093"/>
      <c r="CV54" s="1093"/>
      <c r="CW54" s="1093"/>
      <c r="CX54" s="1093"/>
      <c r="CY54" s="1093"/>
      <c r="CZ54" s="1093"/>
      <c r="DA54" s="1093"/>
      <c r="DB54" s="1093"/>
      <c r="DC54" s="1093"/>
      <c r="DD54" s="1093"/>
      <c r="DE54" s="1093"/>
      <c r="DF54" s="1093"/>
      <c r="DG54" s="1093"/>
      <c r="DH54" s="1093"/>
      <c r="DI54" s="1093"/>
      <c r="DJ54" s="1093"/>
      <c r="DK54" s="1093"/>
      <c r="DL54" s="1093"/>
      <c r="DM54" s="1093"/>
      <c r="DN54" s="1093"/>
      <c r="DO54" s="1093"/>
      <c r="DP54" s="1093"/>
      <c r="DQ54" s="1093"/>
      <c r="DR54" s="1093"/>
      <c r="DS54" s="1093"/>
      <c r="DT54" s="1093"/>
      <c r="DU54" s="1093"/>
      <c r="DV54" s="1093"/>
      <c r="DW54" s="1093"/>
      <c r="DX54" s="1093"/>
      <c r="DY54" s="1093"/>
      <c r="DZ54" s="1093"/>
      <c r="EA54" s="1093"/>
      <c r="EB54" s="1093"/>
      <c r="EC54" s="1093"/>
      <c r="ED54" s="1093"/>
      <c r="EE54" s="1093"/>
      <c r="EF54" s="1093"/>
      <c r="EG54" s="1093"/>
    </row>
    <row r="55" spans="1:137" x14ac:dyDescent="0.15">
      <c r="A55" s="414"/>
      <c r="B55" s="414"/>
      <c r="C55" s="414"/>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1093"/>
      <c r="AG55" s="1093"/>
      <c r="AH55" s="1093"/>
      <c r="AI55" s="1093"/>
      <c r="AJ55" s="1093"/>
      <c r="AK55" s="1093"/>
      <c r="AL55" s="1093"/>
      <c r="AM55" s="1093"/>
      <c r="AN55" s="1093"/>
      <c r="AO55" s="1093"/>
      <c r="AP55" s="1093"/>
      <c r="AQ55" s="1093"/>
      <c r="AR55" s="1093"/>
      <c r="AS55" s="1093"/>
      <c r="AT55" s="1093"/>
      <c r="AU55" s="1093"/>
      <c r="AV55" s="1093"/>
      <c r="AW55" s="1093"/>
      <c r="AX55" s="1093"/>
      <c r="AY55" s="1093"/>
      <c r="AZ55" s="1093"/>
      <c r="BA55" s="1093"/>
      <c r="BB55" s="1093"/>
      <c r="BC55" s="1093"/>
      <c r="BD55" s="1093"/>
      <c r="BE55" s="1093"/>
      <c r="BF55" s="1093"/>
      <c r="BG55" s="1093"/>
      <c r="BH55" s="1093"/>
      <c r="BI55" s="1093"/>
      <c r="BJ55" s="1093"/>
      <c r="BK55" s="1093"/>
      <c r="BL55" s="1093"/>
      <c r="BM55" s="1093"/>
      <c r="BN55" s="1093"/>
      <c r="BO55" s="1093"/>
      <c r="BP55" s="1093"/>
      <c r="BQ55" s="1093"/>
      <c r="BR55" s="1093"/>
      <c r="BS55" s="1093"/>
      <c r="BT55" s="1093"/>
      <c r="BU55" s="1093"/>
      <c r="BV55" s="1093"/>
      <c r="BW55" s="1093"/>
      <c r="BX55" s="1093"/>
      <c r="BY55" s="1093"/>
      <c r="BZ55" s="1093"/>
      <c r="CA55" s="1093"/>
      <c r="CB55" s="1093"/>
      <c r="CC55" s="1093"/>
      <c r="CD55" s="1093"/>
      <c r="CE55" s="1093"/>
      <c r="CF55" s="1093"/>
      <c r="CG55" s="1093"/>
      <c r="CH55" s="1093"/>
      <c r="CI55" s="1093"/>
      <c r="CJ55" s="1093"/>
      <c r="CK55" s="1093"/>
      <c r="CL55" s="1093"/>
      <c r="CM55" s="1093"/>
      <c r="CN55" s="1093"/>
      <c r="CO55" s="1093"/>
      <c r="CP55" s="1093"/>
      <c r="CQ55" s="1093"/>
      <c r="CR55" s="1093"/>
      <c r="CS55" s="1093"/>
      <c r="CT55" s="1093"/>
      <c r="CU55" s="1093"/>
      <c r="CV55" s="1093"/>
      <c r="CW55" s="1093"/>
      <c r="CX55" s="1093"/>
      <c r="CY55" s="1093"/>
      <c r="CZ55" s="1093"/>
      <c r="DA55" s="1093"/>
      <c r="DB55" s="1093"/>
      <c r="DC55" s="1093"/>
      <c r="DD55" s="1093"/>
      <c r="DE55" s="1093"/>
      <c r="DF55" s="1093"/>
      <c r="DG55" s="1093"/>
      <c r="DH55" s="1093"/>
      <c r="DI55" s="1093"/>
      <c r="DJ55" s="1093"/>
      <c r="DK55" s="1093"/>
      <c r="DL55" s="1093"/>
      <c r="DM55" s="1093"/>
      <c r="DN55" s="1093"/>
      <c r="DO55" s="1093"/>
      <c r="DP55" s="1093"/>
      <c r="DQ55" s="1093"/>
      <c r="DR55" s="1093"/>
      <c r="DS55" s="1093"/>
      <c r="DT55" s="1093"/>
      <c r="DU55" s="1093"/>
      <c r="DV55" s="1093"/>
      <c r="DW55" s="1093"/>
      <c r="DX55" s="1093"/>
      <c r="DY55" s="1093"/>
      <c r="DZ55" s="1093"/>
      <c r="EA55" s="1093"/>
      <c r="EB55" s="1093"/>
      <c r="EC55" s="1093"/>
      <c r="ED55" s="1093"/>
      <c r="EE55" s="1093"/>
      <c r="EF55" s="1093"/>
      <c r="EG55" s="1093"/>
    </row>
    <row r="56" spans="1:137" x14ac:dyDescent="0.15">
      <c r="A56" s="414"/>
      <c r="B56" s="414"/>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1093"/>
      <c r="AG56" s="1093"/>
      <c r="AH56" s="1093"/>
      <c r="AI56" s="1093"/>
      <c r="AJ56" s="1093"/>
      <c r="AK56" s="1093"/>
      <c r="AL56" s="1093"/>
      <c r="AM56" s="1093"/>
      <c r="AN56" s="1093"/>
      <c r="AO56" s="1093"/>
      <c r="AP56" s="1093"/>
      <c r="AQ56" s="1093"/>
      <c r="AR56" s="1093"/>
      <c r="AS56" s="1093"/>
      <c r="AT56" s="1093"/>
      <c r="AU56" s="1093"/>
      <c r="AV56" s="1093"/>
      <c r="AW56" s="1093"/>
      <c r="AX56" s="1093"/>
      <c r="AY56" s="1093"/>
      <c r="AZ56" s="1093"/>
      <c r="BA56" s="1093"/>
      <c r="BB56" s="1093"/>
      <c r="BC56" s="1093"/>
      <c r="BD56" s="1093"/>
      <c r="BE56" s="1093"/>
      <c r="BF56" s="1093"/>
      <c r="BG56" s="1093"/>
      <c r="BH56" s="1093"/>
      <c r="BI56" s="1093"/>
      <c r="BJ56" s="1093"/>
      <c r="BK56" s="1093"/>
      <c r="BL56" s="1093"/>
      <c r="BM56" s="1093"/>
      <c r="BN56" s="1093"/>
      <c r="BO56" s="1093"/>
      <c r="BP56" s="1093"/>
      <c r="BQ56" s="1093"/>
      <c r="BR56" s="1093"/>
      <c r="BS56" s="1093"/>
      <c r="BT56" s="1093"/>
      <c r="BU56" s="1093"/>
      <c r="BV56" s="1093"/>
      <c r="BW56" s="1093"/>
      <c r="BX56" s="1093"/>
      <c r="BY56" s="1093"/>
      <c r="BZ56" s="1093"/>
      <c r="CA56" s="1093"/>
      <c r="CB56" s="1093"/>
      <c r="CC56" s="1093"/>
      <c r="CD56" s="1093"/>
      <c r="CE56" s="1093"/>
      <c r="CF56" s="1093"/>
      <c r="CG56" s="1093"/>
      <c r="CH56" s="1093"/>
      <c r="CI56" s="1093"/>
      <c r="CJ56" s="1093"/>
      <c r="CK56" s="1093"/>
      <c r="CL56" s="1093"/>
      <c r="CM56" s="1093"/>
      <c r="CN56" s="1093"/>
      <c r="CO56" s="1093"/>
      <c r="CP56" s="1093"/>
      <c r="CQ56" s="1093"/>
      <c r="CR56" s="1093"/>
      <c r="CS56" s="1093"/>
      <c r="CT56" s="1093"/>
      <c r="CU56" s="1093"/>
      <c r="CV56" s="1093"/>
      <c r="CW56" s="1093"/>
      <c r="CX56" s="1093"/>
      <c r="CY56" s="1093"/>
      <c r="CZ56" s="1093"/>
      <c r="DA56" s="1093"/>
      <c r="DB56" s="1093"/>
      <c r="DC56" s="1093"/>
      <c r="DD56" s="1093"/>
      <c r="DE56" s="1093"/>
      <c r="DF56" s="1093"/>
      <c r="DG56" s="1093"/>
      <c r="DH56" s="1093"/>
      <c r="DI56" s="1093"/>
      <c r="DJ56" s="1093"/>
      <c r="DK56" s="1093"/>
      <c r="DL56" s="1093"/>
      <c r="DM56" s="1093"/>
      <c r="DN56" s="1093"/>
      <c r="DO56" s="1093"/>
      <c r="DP56" s="1093"/>
      <c r="DQ56" s="1093"/>
      <c r="DR56" s="1093"/>
      <c r="DS56" s="1093"/>
      <c r="DT56" s="1093"/>
      <c r="DU56" s="1093"/>
      <c r="DV56" s="1093"/>
      <c r="DW56" s="1093"/>
      <c r="DX56" s="1093"/>
      <c r="DY56" s="1093"/>
      <c r="DZ56" s="1093"/>
      <c r="EA56" s="1093"/>
      <c r="EB56" s="1093"/>
      <c r="EC56" s="1093"/>
      <c r="ED56" s="1093"/>
      <c r="EE56" s="1093"/>
      <c r="EF56" s="1093"/>
      <c r="EG56" s="1093"/>
    </row>
    <row r="57" spans="1:137" x14ac:dyDescent="0.15">
      <c r="A57" s="414"/>
      <c r="B57" s="414"/>
      <c r="C57" s="414"/>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1093"/>
      <c r="AG57" s="1093"/>
      <c r="AH57" s="1093"/>
      <c r="AI57" s="1093"/>
      <c r="AJ57" s="1093"/>
      <c r="AK57" s="1093"/>
      <c r="AL57" s="1093"/>
      <c r="AM57" s="1093"/>
      <c r="AN57" s="1093"/>
      <c r="AO57" s="1093"/>
      <c r="AP57" s="1093"/>
      <c r="AQ57" s="1093"/>
      <c r="AR57" s="1093"/>
      <c r="AS57" s="1093"/>
      <c r="AT57" s="1093"/>
      <c r="AU57" s="1093"/>
      <c r="AV57" s="1093"/>
      <c r="AW57" s="1093"/>
      <c r="AX57" s="1093"/>
      <c r="AY57" s="1093"/>
      <c r="AZ57" s="1093"/>
      <c r="BA57" s="1093"/>
      <c r="BB57" s="1093"/>
      <c r="BC57" s="1093"/>
      <c r="BD57" s="1093"/>
      <c r="BE57" s="1093"/>
      <c r="BF57" s="1093"/>
      <c r="BG57" s="1093"/>
      <c r="BH57" s="1093"/>
      <c r="BI57" s="1093"/>
      <c r="BJ57" s="1093"/>
      <c r="BK57" s="1093"/>
      <c r="BL57" s="1093"/>
      <c r="BM57" s="1093"/>
      <c r="BN57" s="1093"/>
      <c r="BO57" s="1093"/>
      <c r="BP57" s="1093"/>
      <c r="BQ57" s="1093"/>
      <c r="BR57" s="1093"/>
      <c r="BS57" s="1093"/>
      <c r="BT57" s="1093"/>
      <c r="BU57" s="1093"/>
      <c r="BV57" s="1093"/>
      <c r="BW57" s="1093"/>
      <c r="BX57" s="1093"/>
      <c r="BY57" s="1093"/>
      <c r="BZ57" s="1093"/>
      <c r="CA57" s="1093"/>
      <c r="CB57" s="1093"/>
      <c r="CC57" s="1093"/>
      <c r="CD57" s="1093"/>
      <c r="CE57" s="1093"/>
      <c r="CF57" s="1093"/>
      <c r="CG57" s="1093"/>
      <c r="CH57" s="1093"/>
      <c r="CI57" s="1093"/>
      <c r="CJ57" s="1093"/>
      <c r="CK57" s="1093"/>
      <c r="CL57" s="1093"/>
      <c r="CM57" s="1093"/>
      <c r="CN57" s="1093"/>
      <c r="CO57" s="1093"/>
      <c r="CP57" s="1093"/>
      <c r="CQ57" s="1093"/>
      <c r="CR57" s="1093"/>
      <c r="CS57" s="1093"/>
      <c r="CT57" s="1093"/>
      <c r="CU57" s="1093"/>
      <c r="CV57" s="1093"/>
      <c r="CW57" s="1093"/>
      <c r="CX57" s="1093"/>
      <c r="CY57" s="1093"/>
      <c r="CZ57" s="1093"/>
      <c r="DA57" s="1093"/>
      <c r="DB57" s="1093"/>
      <c r="DC57" s="1093"/>
      <c r="DD57" s="1093"/>
      <c r="DE57" s="1093"/>
      <c r="DF57" s="1093"/>
      <c r="DG57" s="1093"/>
      <c r="DH57" s="1093"/>
      <c r="DI57" s="1093"/>
      <c r="DJ57" s="1093"/>
      <c r="DK57" s="1093"/>
      <c r="DL57" s="1093"/>
      <c r="DM57" s="1093"/>
      <c r="DN57" s="1093"/>
      <c r="DO57" s="1093"/>
      <c r="DP57" s="1093"/>
      <c r="DQ57" s="1093"/>
      <c r="DR57" s="1093"/>
      <c r="DS57" s="1093"/>
      <c r="DT57" s="1093"/>
      <c r="DU57" s="1093"/>
      <c r="DV57" s="1093"/>
      <c r="DW57" s="1093"/>
      <c r="DX57" s="1093"/>
      <c r="DY57" s="1093"/>
      <c r="DZ57" s="1093"/>
      <c r="EA57" s="1093"/>
      <c r="EB57" s="1093"/>
      <c r="EC57" s="1093"/>
      <c r="ED57" s="1093"/>
      <c r="EE57" s="1093"/>
      <c r="EF57" s="1093"/>
      <c r="EG57" s="1093"/>
    </row>
    <row r="58" spans="1:137" x14ac:dyDescent="0.15">
      <c r="A58" s="414"/>
      <c r="B58" s="414"/>
      <c r="C58" s="414"/>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1093"/>
      <c r="AG58" s="1093"/>
      <c r="AH58" s="1093"/>
      <c r="AI58" s="1093"/>
      <c r="AJ58" s="1093"/>
      <c r="AK58" s="1093"/>
      <c r="AL58" s="1093"/>
      <c r="AM58" s="1093"/>
      <c r="AN58" s="1093"/>
      <c r="AO58" s="1093"/>
      <c r="AP58" s="1093"/>
      <c r="AQ58" s="1093"/>
      <c r="AR58" s="1093"/>
      <c r="AS58" s="1093"/>
      <c r="AT58" s="1093"/>
      <c r="AU58" s="1093"/>
      <c r="AV58" s="1093"/>
      <c r="AW58" s="1093"/>
      <c r="AX58" s="1093"/>
      <c r="AY58" s="1093"/>
      <c r="AZ58" s="1093"/>
      <c r="BA58" s="1093"/>
      <c r="BB58" s="1093"/>
      <c r="BC58" s="1093"/>
      <c r="BD58" s="1093"/>
      <c r="BE58" s="1093"/>
      <c r="BF58" s="1093"/>
      <c r="BG58" s="1093"/>
      <c r="BH58" s="1093"/>
      <c r="BI58" s="1093"/>
      <c r="BJ58" s="1093"/>
      <c r="BK58" s="1093"/>
      <c r="BL58" s="1093"/>
      <c r="BM58" s="1093"/>
      <c r="BN58" s="1093"/>
      <c r="BO58" s="1093"/>
      <c r="BP58" s="1093"/>
      <c r="BQ58" s="1093"/>
      <c r="BR58" s="1093"/>
      <c r="BS58" s="1093"/>
      <c r="BT58" s="1093"/>
      <c r="BU58" s="1093"/>
      <c r="BV58" s="1093"/>
      <c r="BW58" s="1093"/>
      <c r="BX58" s="1093"/>
      <c r="BY58" s="1093"/>
      <c r="BZ58" s="1093"/>
      <c r="CA58" s="1093"/>
      <c r="CB58" s="1093"/>
      <c r="CC58" s="1093"/>
      <c r="CD58" s="1093"/>
      <c r="CE58" s="1093"/>
      <c r="CF58" s="1093"/>
      <c r="CG58" s="1093"/>
      <c r="CH58" s="1093"/>
      <c r="CI58" s="1093"/>
      <c r="CJ58" s="1093"/>
      <c r="CK58" s="1093"/>
      <c r="CL58" s="1093"/>
      <c r="CM58" s="1093"/>
      <c r="CN58" s="1093"/>
      <c r="CO58" s="1093"/>
      <c r="CP58" s="1093"/>
      <c r="CQ58" s="1093"/>
      <c r="CR58" s="1093"/>
      <c r="CS58" s="1093"/>
      <c r="CT58" s="1093"/>
      <c r="CU58" s="1093"/>
      <c r="CV58" s="1093"/>
      <c r="CW58" s="1093"/>
      <c r="CX58" s="1093"/>
      <c r="CY58" s="1093"/>
      <c r="CZ58" s="1093"/>
      <c r="DA58" s="1093"/>
      <c r="DB58" s="1093"/>
      <c r="DC58" s="1093"/>
      <c r="DD58" s="1093"/>
      <c r="DE58" s="1093"/>
      <c r="DF58" s="1093"/>
      <c r="DG58" s="1093"/>
      <c r="DH58" s="1093"/>
      <c r="DI58" s="1093"/>
      <c r="DJ58" s="1093"/>
      <c r="DK58" s="1093"/>
      <c r="DL58" s="1093"/>
      <c r="DM58" s="1093"/>
      <c r="DN58" s="1093"/>
      <c r="DO58" s="1093"/>
      <c r="DP58" s="1093"/>
      <c r="DQ58" s="1093"/>
      <c r="DR58" s="1093"/>
      <c r="DS58" s="1093"/>
      <c r="DT58" s="1093"/>
      <c r="DU58" s="1093"/>
      <c r="DV58" s="1093"/>
      <c r="DW58" s="1093"/>
      <c r="DX58" s="1093"/>
      <c r="DY58" s="1093"/>
      <c r="DZ58" s="1093"/>
      <c r="EA58" s="1093"/>
      <c r="EB58" s="1093"/>
      <c r="EC58" s="1093"/>
      <c r="ED58" s="1093"/>
      <c r="EE58" s="1093"/>
      <c r="EF58" s="1093"/>
      <c r="EG58" s="1093"/>
    </row>
    <row r="59" spans="1:137" x14ac:dyDescent="0.15">
      <c r="A59" s="414"/>
      <c r="B59" s="414"/>
      <c r="C59" s="414"/>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1093"/>
      <c r="AG59" s="1093"/>
      <c r="AH59" s="1093"/>
      <c r="AI59" s="1093"/>
      <c r="AJ59" s="1093"/>
      <c r="AK59" s="1093"/>
      <c r="AL59" s="1093"/>
      <c r="AM59" s="1093"/>
      <c r="AN59" s="1093"/>
      <c r="AO59" s="1093"/>
      <c r="AP59" s="1093"/>
      <c r="AQ59" s="1093"/>
      <c r="AR59" s="1093"/>
      <c r="AS59" s="1093"/>
      <c r="AT59" s="1093"/>
      <c r="AU59" s="1093"/>
      <c r="AV59" s="1093"/>
      <c r="AW59" s="1093"/>
      <c r="AX59" s="1093"/>
      <c r="AY59" s="1093"/>
      <c r="AZ59" s="1093"/>
      <c r="BA59" s="1093"/>
      <c r="BB59" s="1093"/>
      <c r="BC59" s="1093"/>
      <c r="BD59" s="1093"/>
      <c r="BE59" s="1093"/>
      <c r="BF59" s="1093"/>
      <c r="BG59" s="1093"/>
      <c r="BH59" s="1093"/>
      <c r="BI59" s="1093"/>
      <c r="BJ59" s="1093"/>
      <c r="BK59" s="1093"/>
      <c r="BL59" s="1093"/>
      <c r="BM59" s="1093"/>
      <c r="BN59" s="1093"/>
      <c r="BO59" s="1093"/>
      <c r="BP59" s="1093"/>
      <c r="BQ59" s="1093"/>
      <c r="BR59" s="1093"/>
      <c r="BS59" s="1093"/>
      <c r="BT59" s="1093"/>
      <c r="BU59" s="1093"/>
      <c r="BV59" s="1093"/>
      <c r="BW59" s="1093"/>
      <c r="BX59" s="1093"/>
      <c r="BY59" s="1093"/>
      <c r="BZ59" s="1093"/>
      <c r="CA59" s="1093"/>
      <c r="CB59" s="1093"/>
      <c r="CC59" s="1093"/>
      <c r="CD59" s="1093"/>
      <c r="CE59" s="1093"/>
      <c r="CF59" s="1093"/>
      <c r="CG59" s="1093"/>
      <c r="CH59" s="1093"/>
      <c r="CI59" s="1093"/>
      <c r="CJ59" s="1093"/>
      <c r="CK59" s="1093"/>
      <c r="CL59" s="1093"/>
      <c r="CM59" s="1093"/>
      <c r="CN59" s="1093"/>
      <c r="CO59" s="1093"/>
      <c r="CP59" s="1093"/>
      <c r="CQ59" s="1093"/>
      <c r="CR59" s="1093"/>
      <c r="CS59" s="1093"/>
      <c r="CT59" s="1093"/>
      <c r="CU59" s="1093"/>
      <c r="CV59" s="1093"/>
      <c r="CW59" s="1093"/>
      <c r="CX59" s="1093"/>
      <c r="CY59" s="1093"/>
      <c r="CZ59" s="1093"/>
      <c r="DA59" s="1093"/>
      <c r="DB59" s="1093"/>
      <c r="DC59" s="1093"/>
      <c r="DD59" s="1093"/>
      <c r="DE59" s="1093"/>
      <c r="DF59" s="1093"/>
      <c r="DG59" s="1093"/>
      <c r="DH59" s="1093"/>
      <c r="DI59" s="1093"/>
      <c r="DJ59" s="1093"/>
      <c r="DK59" s="1093"/>
      <c r="DL59" s="1093"/>
      <c r="DM59" s="1093"/>
      <c r="DN59" s="1093"/>
      <c r="DO59" s="1093"/>
      <c r="DP59" s="1093"/>
      <c r="DQ59" s="1093"/>
      <c r="DR59" s="1093"/>
      <c r="DS59" s="1093"/>
      <c r="DT59" s="1093"/>
      <c r="DU59" s="1093"/>
      <c r="DV59" s="1093"/>
      <c r="DW59" s="1093"/>
      <c r="DX59" s="1093"/>
      <c r="DY59" s="1093"/>
      <c r="DZ59" s="1093"/>
      <c r="EA59" s="1093"/>
      <c r="EB59" s="1093"/>
      <c r="EC59" s="1093"/>
      <c r="ED59" s="1093"/>
      <c r="EE59" s="1093"/>
      <c r="EF59" s="1093"/>
      <c r="EG59" s="1093"/>
    </row>
    <row r="60" spans="1:137" x14ac:dyDescent="0.15">
      <c r="A60" s="414"/>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1093"/>
      <c r="AG60" s="1093"/>
      <c r="AH60" s="1093"/>
      <c r="AI60" s="1093"/>
      <c r="AJ60" s="1093"/>
      <c r="AK60" s="1093"/>
      <c r="AL60" s="1093"/>
      <c r="AM60" s="1093"/>
      <c r="AN60" s="1093"/>
      <c r="AO60" s="1093"/>
      <c r="AP60" s="1093"/>
      <c r="AQ60" s="1093"/>
      <c r="AR60" s="1093"/>
      <c r="AS60" s="1093"/>
      <c r="AT60" s="1093"/>
      <c r="AU60" s="1093"/>
      <c r="AV60" s="1093"/>
      <c r="AW60" s="1093"/>
      <c r="AX60" s="1093"/>
      <c r="AY60" s="1093"/>
      <c r="AZ60" s="1093"/>
      <c r="BA60" s="1093"/>
      <c r="BB60" s="1093"/>
      <c r="BC60" s="1093"/>
      <c r="BD60" s="1093"/>
      <c r="BE60" s="1093"/>
      <c r="BF60" s="1093"/>
      <c r="BG60" s="1093"/>
      <c r="BH60" s="1093"/>
      <c r="BI60" s="1093"/>
      <c r="BJ60" s="1093"/>
      <c r="BK60" s="1093"/>
      <c r="BL60" s="1093"/>
      <c r="BM60" s="1093"/>
      <c r="BN60" s="1093"/>
      <c r="BO60" s="1093"/>
      <c r="BP60" s="1093"/>
      <c r="BQ60" s="1093"/>
      <c r="BR60" s="1093"/>
      <c r="BS60" s="1093"/>
      <c r="BT60" s="1093"/>
      <c r="BU60" s="1093"/>
      <c r="BV60" s="1093"/>
      <c r="BW60" s="1093"/>
      <c r="BX60" s="1093"/>
      <c r="BY60" s="1093"/>
      <c r="BZ60" s="1093"/>
      <c r="CA60" s="1093"/>
      <c r="CB60" s="1093"/>
      <c r="CC60" s="1093"/>
      <c r="CD60" s="1093"/>
      <c r="CE60" s="1093"/>
      <c r="CF60" s="1093"/>
      <c r="CG60" s="1093"/>
      <c r="CH60" s="1093"/>
      <c r="CI60" s="1093"/>
      <c r="CJ60" s="1093"/>
      <c r="CK60" s="1093"/>
      <c r="CL60" s="1093"/>
      <c r="CM60" s="1093"/>
      <c r="CN60" s="1093"/>
      <c r="CO60" s="1093"/>
      <c r="CP60" s="1093"/>
      <c r="CQ60" s="1093"/>
      <c r="CR60" s="1093"/>
      <c r="CS60" s="1093"/>
      <c r="CT60" s="1093"/>
      <c r="CU60" s="1093"/>
      <c r="CV60" s="1093"/>
      <c r="CW60" s="1093"/>
      <c r="CX60" s="1093"/>
      <c r="CY60" s="1093"/>
      <c r="CZ60" s="1093"/>
      <c r="DA60" s="1093"/>
      <c r="DB60" s="1093"/>
      <c r="DC60" s="1093"/>
      <c r="DD60" s="1093"/>
      <c r="DE60" s="1093"/>
      <c r="DF60" s="1093"/>
      <c r="DG60" s="1093"/>
      <c r="DH60" s="1093"/>
      <c r="DI60" s="1093"/>
      <c r="DJ60" s="1093"/>
      <c r="DK60" s="1093"/>
      <c r="DL60" s="1093"/>
      <c r="DM60" s="1093"/>
      <c r="DN60" s="1093"/>
      <c r="DO60" s="1093"/>
      <c r="DP60" s="1093"/>
      <c r="DQ60" s="1093"/>
      <c r="DR60" s="1093"/>
      <c r="DS60" s="1093"/>
      <c r="DT60" s="1093"/>
      <c r="DU60" s="1093"/>
      <c r="DV60" s="1093"/>
      <c r="DW60" s="1093"/>
      <c r="DX60" s="1093"/>
      <c r="DY60" s="1093"/>
      <c r="DZ60" s="1093"/>
      <c r="EA60" s="1093"/>
      <c r="EB60" s="1093"/>
      <c r="EC60" s="1093"/>
      <c r="ED60" s="1093"/>
      <c r="EE60" s="1093"/>
      <c r="EF60" s="1093"/>
      <c r="EG60" s="1093"/>
    </row>
    <row r="61" spans="1:137" x14ac:dyDescent="0.15">
      <c r="A61" s="414"/>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1093"/>
      <c r="AG61" s="1093"/>
      <c r="AH61" s="1093"/>
      <c r="AI61" s="1093"/>
      <c r="AJ61" s="1093"/>
      <c r="AK61" s="1093"/>
      <c r="AL61" s="1093"/>
      <c r="AM61" s="1093"/>
      <c r="AN61" s="1093"/>
      <c r="AO61" s="1093"/>
      <c r="AP61" s="1093"/>
      <c r="AQ61" s="1093"/>
      <c r="AR61" s="1093"/>
      <c r="AS61" s="1093"/>
      <c r="AT61" s="1093"/>
      <c r="AU61" s="1093"/>
      <c r="AV61" s="1093"/>
      <c r="AW61" s="1093"/>
      <c r="AX61" s="1093"/>
      <c r="AY61" s="1093"/>
      <c r="AZ61" s="1093"/>
      <c r="BA61" s="1093"/>
      <c r="BB61" s="1093"/>
      <c r="BC61" s="1093"/>
      <c r="BD61" s="1093"/>
      <c r="BE61" s="1093"/>
      <c r="BF61" s="1093"/>
      <c r="BG61" s="1093"/>
      <c r="BH61" s="1093"/>
      <c r="BI61" s="1093"/>
      <c r="BJ61" s="1093"/>
      <c r="BK61" s="1093"/>
      <c r="BL61" s="1093"/>
      <c r="BM61" s="1093"/>
      <c r="BN61" s="1093"/>
      <c r="BO61" s="1093"/>
      <c r="BP61" s="1093"/>
      <c r="BQ61" s="1093"/>
      <c r="BR61" s="1093"/>
      <c r="BS61" s="1093"/>
      <c r="BT61" s="1093"/>
      <c r="BU61" s="1093"/>
      <c r="BV61" s="1093"/>
      <c r="BW61" s="1093"/>
      <c r="BX61" s="1093"/>
      <c r="BY61" s="1093"/>
      <c r="BZ61" s="1093"/>
      <c r="CA61" s="1093"/>
      <c r="CB61" s="1093"/>
      <c r="CC61" s="1093"/>
      <c r="CD61" s="1093"/>
      <c r="CE61" s="1093"/>
      <c r="CF61" s="1093"/>
      <c r="CG61" s="1093"/>
      <c r="CH61" s="1093"/>
      <c r="CI61" s="1093"/>
      <c r="CJ61" s="1093"/>
      <c r="CK61" s="1093"/>
      <c r="CL61" s="1093"/>
      <c r="CM61" s="1093"/>
      <c r="CN61" s="1093"/>
      <c r="CO61" s="1093"/>
      <c r="CP61" s="1093"/>
      <c r="CQ61" s="1093"/>
      <c r="CR61" s="1093"/>
      <c r="CS61" s="1093"/>
      <c r="CT61" s="1093"/>
      <c r="CU61" s="1093"/>
      <c r="CV61" s="1093"/>
      <c r="CW61" s="1093"/>
      <c r="CX61" s="1093"/>
      <c r="CY61" s="1093"/>
      <c r="CZ61" s="1093"/>
      <c r="DA61" s="1093"/>
      <c r="DB61" s="1093"/>
      <c r="DC61" s="1093"/>
      <c r="DD61" s="1093"/>
      <c r="DE61" s="1093"/>
      <c r="DF61" s="1093"/>
      <c r="DG61" s="1093"/>
      <c r="DH61" s="1093"/>
      <c r="DI61" s="1093"/>
      <c r="DJ61" s="1093"/>
      <c r="DK61" s="1093"/>
      <c r="DL61" s="1093"/>
      <c r="DM61" s="1093"/>
      <c r="DN61" s="1093"/>
      <c r="DO61" s="1093"/>
      <c r="DP61" s="1093"/>
      <c r="DQ61" s="1093"/>
      <c r="DR61" s="1093"/>
      <c r="DS61" s="1093"/>
      <c r="DT61" s="1093"/>
      <c r="DU61" s="1093"/>
      <c r="DV61" s="1093"/>
      <c r="DW61" s="1093"/>
      <c r="DX61" s="1093"/>
      <c r="DY61" s="1093"/>
      <c r="DZ61" s="1093"/>
      <c r="EA61" s="1093"/>
      <c r="EB61" s="1093"/>
      <c r="EC61" s="1093"/>
      <c r="ED61" s="1093"/>
      <c r="EE61" s="1093"/>
      <c r="EF61" s="1093"/>
      <c r="EG61" s="1093"/>
    </row>
    <row r="62" spans="1:137" x14ac:dyDescent="0.15">
      <c r="A62" s="414"/>
      <c r="B62" s="414"/>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1093"/>
      <c r="AG62" s="1093"/>
      <c r="AH62" s="1093"/>
      <c r="AI62" s="1093"/>
      <c r="AJ62" s="1093"/>
      <c r="AK62" s="1093"/>
      <c r="AL62" s="1093"/>
      <c r="AM62" s="1093"/>
      <c r="AN62" s="1093"/>
      <c r="AO62" s="1093"/>
      <c r="AP62" s="1093"/>
      <c r="AQ62" s="1093"/>
      <c r="AR62" s="1093"/>
      <c r="AS62" s="1093"/>
      <c r="AT62" s="1093"/>
      <c r="AU62" s="1093"/>
      <c r="AV62" s="1093"/>
      <c r="AW62" s="1093"/>
      <c r="AX62" s="1093"/>
      <c r="AY62" s="1093"/>
      <c r="AZ62" s="1093"/>
      <c r="BA62" s="1093"/>
      <c r="BB62" s="1093"/>
      <c r="BC62" s="1093"/>
      <c r="BD62" s="1093"/>
      <c r="BE62" s="1093"/>
      <c r="BF62" s="1093"/>
      <c r="BG62" s="1093"/>
      <c r="BH62" s="1093"/>
      <c r="BI62" s="1093"/>
      <c r="BJ62" s="1093"/>
      <c r="BK62" s="1093"/>
      <c r="BL62" s="1093"/>
      <c r="BM62" s="1093"/>
      <c r="BN62" s="1093"/>
      <c r="BO62" s="1093"/>
      <c r="BP62" s="1093"/>
      <c r="BQ62" s="1093"/>
      <c r="BR62" s="1093"/>
      <c r="BS62" s="1093"/>
      <c r="BT62" s="1093"/>
      <c r="BU62" s="1093"/>
      <c r="BV62" s="1093"/>
      <c r="BW62" s="1093"/>
      <c r="BX62" s="1093"/>
      <c r="BY62" s="1093"/>
      <c r="BZ62" s="1093"/>
      <c r="CA62" s="1093"/>
      <c r="CB62" s="1093"/>
      <c r="CC62" s="1093"/>
      <c r="CD62" s="1093"/>
      <c r="CE62" s="1093"/>
      <c r="CF62" s="1093"/>
      <c r="CG62" s="1093"/>
      <c r="CH62" s="1093"/>
      <c r="CI62" s="1093"/>
      <c r="CJ62" s="1093"/>
      <c r="CK62" s="1093"/>
      <c r="CL62" s="1093"/>
      <c r="CM62" s="1093"/>
      <c r="CN62" s="1093"/>
      <c r="CO62" s="1093"/>
      <c r="CP62" s="1093"/>
      <c r="CQ62" s="1093"/>
      <c r="CR62" s="1093"/>
      <c r="CS62" s="1093"/>
      <c r="CT62" s="1093"/>
      <c r="CU62" s="1093"/>
      <c r="CV62" s="1093"/>
      <c r="CW62" s="1093"/>
      <c r="CX62" s="1093"/>
      <c r="CY62" s="1093"/>
      <c r="CZ62" s="1093"/>
      <c r="DA62" s="1093"/>
      <c r="DB62" s="1093"/>
      <c r="DC62" s="1093"/>
      <c r="DD62" s="1093"/>
      <c r="DE62" s="1093"/>
      <c r="DF62" s="1093"/>
      <c r="DG62" s="1093"/>
      <c r="DH62" s="1093"/>
      <c r="DI62" s="1093"/>
      <c r="DJ62" s="1093"/>
      <c r="DK62" s="1093"/>
      <c r="DL62" s="1093"/>
      <c r="DM62" s="1093"/>
      <c r="DN62" s="1093"/>
      <c r="DO62" s="1093"/>
      <c r="DP62" s="1093"/>
      <c r="DQ62" s="1093"/>
      <c r="DR62" s="1093"/>
      <c r="DS62" s="1093"/>
      <c r="DT62" s="1093"/>
      <c r="DU62" s="1093"/>
      <c r="DV62" s="1093"/>
      <c r="DW62" s="1093"/>
      <c r="DX62" s="1093"/>
      <c r="DY62" s="1093"/>
      <c r="DZ62" s="1093"/>
      <c r="EA62" s="1093"/>
      <c r="EB62" s="1093"/>
      <c r="EC62" s="1093"/>
      <c r="ED62" s="1093"/>
      <c r="EE62" s="1093"/>
      <c r="EF62" s="1093"/>
      <c r="EG62" s="1093"/>
    </row>
    <row r="63" spans="1:137" x14ac:dyDescent="0.15">
      <c r="A63" s="414"/>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1093"/>
      <c r="AG63" s="1093"/>
      <c r="AH63" s="1093"/>
      <c r="AI63" s="1093"/>
      <c r="AJ63" s="1093"/>
      <c r="AK63" s="1093"/>
      <c r="AL63" s="1093"/>
      <c r="AM63" s="1093"/>
      <c r="AN63" s="1093"/>
      <c r="AO63" s="1093"/>
      <c r="AP63" s="1093"/>
      <c r="AQ63" s="1093"/>
      <c r="AR63" s="1093"/>
      <c r="AS63" s="1093"/>
      <c r="AT63" s="1093"/>
      <c r="AU63" s="1093"/>
      <c r="AV63" s="1093"/>
      <c r="AW63" s="1093"/>
      <c r="AX63" s="1093"/>
      <c r="AY63" s="1093"/>
      <c r="AZ63" s="1093"/>
      <c r="BA63" s="1093"/>
      <c r="BB63" s="1093"/>
      <c r="BC63" s="1093"/>
      <c r="BD63" s="1093"/>
      <c r="BE63" s="1093"/>
      <c r="BF63" s="1093"/>
      <c r="BG63" s="1093"/>
      <c r="BH63" s="1093"/>
      <c r="BI63" s="1093"/>
      <c r="BJ63" s="1093"/>
      <c r="BK63" s="1093"/>
      <c r="BL63" s="1093"/>
      <c r="BM63" s="1093"/>
      <c r="BN63" s="1093"/>
      <c r="BO63" s="1093"/>
      <c r="BP63" s="1093"/>
      <c r="BQ63" s="1093"/>
      <c r="BR63" s="1093"/>
      <c r="BS63" s="1093"/>
      <c r="BT63" s="1093"/>
      <c r="BU63" s="1093"/>
      <c r="BV63" s="1093"/>
      <c r="BW63" s="1093"/>
      <c r="BX63" s="1093"/>
      <c r="BY63" s="1093"/>
      <c r="BZ63" s="1093"/>
      <c r="CA63" s="1093"/>
      <c r="CB63" s="1093"/>
      <c r="CC63" s="1093"/>
      <c r="CD63" s="1093"/>
      <c r="CE63" s="1093"/>
      <c r="CF63" s="1093"/>
      <c r="CG63" s="1093"/>
      <c r="CH63" s="1093"/>
      <c r="CI63" s="1093"/>
      <c r="CJ63" s="1093"/>
      <c r="CK63" s="1093"/>
      <c r="CL63" s="1093"/>
      <c r="CM63" s="1093"/>
      <c r="CN63" s="1093"/>
      <c r="CO63" s="1093"/>
      <c r="CP63" s="1093"/>
      <c r="CQ63" s="1093"/>
      <c r="CR63" s="1093"/>
      <c r="CS63" s="1093"/>
      <c r="CT63" s="1093"/>
      <c r="CU63" s="1093"/>
      <c r="CV63" s="1093"/>
      <c r="CW63" s="1093"/>
      <c r="CX63" s="1093"/>
      <c r="CY63" s="1093"/>
      <c r="CZ63" s="1093"/>
      <c r="DA63" s="1093"/>
      <c r="DB63" s="1093"/>
      <c r="DC63" s="1093"/>
      <c r="DD63" s="1093"/>
      <c r="DE63" s="1093"/>
      <c r="DF63" s="1093"/>
      <c r="DG63" s="1093"/>
      <c r="DH63" s="1093"/>
      <c r="DI63" s="1093"/>
      <c r="DJ63" s="1093"/>
      <c r="DK63" s="1093"/>
      <c r="DL63" s="1093"/>
      <c r="DM63" s="1093"/>
      <c r="DN63" s="1093"/>
      <c r="DO63" s="1093"/>
      <c r="DP63" s="1093"/>
      <c r="DQ63" s="1093"/>
      <c r="DR63" s="1093"/>
      <c r="DS63" s="1093"/>
      <c r="DT63" s="1093"/>
      <c r="DU63" s="1093"/>
      <c r="DV63" s="1093"/>
      <c r="DW63" s="1093"/>
      <c r="DX63" s="1093"/>
      <c r="DY63" s="1093"/>
      <c r="DZ63" s="1093"/>
      <c r="EA63" s="1093"/>
      <c r="EB63" s="1093"/>
      <c r="EC63" s="1093"/>
      <c r="ED63" s="1093"/>
      <c r="EE63" s="1093"/>
      <c r="EF63" s="1093"/>
      <c r="EG63" s="1093"/>
    </row>
    <row r="64" spans="1:137" x14ac:dyDescent="0.15">
      <c r="A64" s="414"/>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1093"/>
      <c r="AG64" s="1093"/>
      <c r="AH64" s="1093"/>
      <c r="AI64" s="1093"/>
      <c r="AJ64" s="1093"/>
      <c r="AK64" s="1093"/>
      <c r="AL64" s="1093"/>
      <c r="AM64" s="1093"/>
      <c r="AN64" s="1093"/>
      <c r="AO64" s="1093"/>
      <c r="AP64" s="1093"/>
      <c r="AQ64" s="1093"/>
      <c r="AR64" s="1093"/>
      <c r="AS64" s="1093"/>
      <c r="AT64" s="1093"/>
      <c r="AU64" s="1093"/>
      <c r="AV64" s="1093"/>
      <c r="AW64" s="1093"/>
      <c r="AX64" s="1093"/>
      <c r="AY64" s="1093"/>
      <c r="AZ64" s="1093"/>
      <c r="BA64" s="1093"/>
      <c r="BB64" s="1093"/>
      <c r="BC64" s="1093"/>
      <c r="BD64" s="1093"/>
      <c r="BE64" s="1093"/>
      <c r="BF64" s="1093"/>
      <c r="BG64" s="1093"/>
      <c r="BH64" s="1093"/>
      <c r="BI64" s="1093"/>
      <c r="BJ64" s="1093"/>
      <c r="BK64" s="1093"/>
      <c r="BL64" s="1093"/>
      <c r="BM64" s="1093"/>
      <c r="BN64" s="1093"/>
      <c r="BO64" s="1093"/>
      <c r="BP64" s="1093"/>
      <c r="BQ64" s="1093"/>
      <c r="BR64" s="1093"/>
      <c r="BS64" s="1093"/>
      <c r="BT64" s="1093"/>
      <c r="BU64" s="1093"/>
      <c r="BV64" s="1093"/>
      <c r="BW64" s="1093"/>
      <c r="BX64" s="1093"/>
      <c r="BY64" s="1093"/>
      <c r="BZ64" s="1093"/>
      <c r="CA64" s="1093"/>
      <c r="CB64" s="1093"/>
      <c r="CC64" s="1093"/>
      <c r="CD64" s="1093"/>
      <c r="CE64" s="1093"/>
      <c r="CF64" s="1093"/>
      <c r="CG64" s="1093"/>
      <c r="CH64" s="1093"/>
      <c r="CI64" s="1093"/>
      <c r="CJ64" s="1093"/>
      <c r="CK64" s="1093"/>
      <c r="CL64" s="1093"/>
      <c r="CM64" s="1093"/>
      <c r="CN64" s="1093"/>
      <c r="CO64" s="1093"/>
      <c r="CP64" s="1093"/>
      <c r="CQ64" s="1093"/>
      <c r="CR64" s="1093"/>
      <c r="CS64" s="1093"/>
      <c r="CT64" s="1093"/>
      <c r="CU64" s="1093"/>
      <c r="CV64" s="1093"/>
      <c r="CW64" s="1093"/>
      <c r="CX64" s="1093"/>
      <c r="CY64" s="1093"/>
      <c r="CZ64" s="1093"/>
      <c r="DA64" s="1093"/>
      <c r="DB64" s="1093"/>
      <c r="DC64" s="1093"/>
      <c r="DD64" s="1093"/>
      <c r="DE64" s="1093"/>
      <c r="DF64" s="1093"/>
      <c r="DG64" s="1093"/>
      <c r="DH64" s="1093"/>
      <c r="DI64" s="1093"/>
      <c r="DJ64" s="1093"/>
      <c r="DK64" s="1093"/>
      <c r="DL64" s="1093"/>
      <c r="DM64" s="1093"/>
      <c r="DN64" s="1093"/>
      <c r="DO64" s="1093"/>
      <c r="DP64" s="1093"/>
      <c r="DQ64" s="1093"/>
      <c r="DR64" s="1093"/>
      <c r="DS64" s="1093"/>
      <c r="DT64" s="1093"/>
      <c r="DU64" s="1093"/>
      <c r="DV64" s="1093"/>
      <c r="DW64" s="1093"/>
      <c r="DX64" s="1093"/>
      <c r="DY64" s="1093"/>
      <c r="DZ64" s="1093"/>
      <c r="EA64" s="1093"/>
      <c r="EB64" s="1093"/>
      <c r="EC64" s="1093"/>
      <c r="ED64" s="1093"/>
      <c r="EE64" s="1093"/>
      <c r="EF64" s="1093"/>
      <c r="EG64" s="1093"/>
    </row>
    <row r="65" spans="1:137" x14ac:dyDescent="0.15">
      <c r="A65" s="414"/>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1093"/>
      <c r="AG65" s="1093"/>
      <c r="AH65" s="1093"/>
      <c r="AI65" s="1093"/>
      <c r="AJ65" s="1093"/>
      <c r="AK65" s="1093"/>
      <c r="AL65" s="1093"/>
      <c r="AM65" s="1093"/>
      <c r="AN65" s="1093"/>
      <c r="AO65" s="1093"/>
      <c r="AP65" s="1093"/>
      <c r="AQ65" s="1093"/>
      <c r="AR65" s="1093"/>
      <c r="AS65" s="1093"/>
      <c r="AT65" s="1093"/>
      <c r="AU65" s="1093"/>
      <c r="AV65" s="1093"/>
      <c r="AW65" s="1093"/>
      <c r="AX65" s="1093"/>
      <c r="AY65" s="1093"/>
      <c r="AZ65" s="1093"/>
      <c r="BA65" s="1093"/>
      <c r="BB65" s="1093"/>
      <c r="BC65" s="1093"/>
      <c r="BD65" s="1093"/>
      <c r="BE65" s="1093"/>
      <c r="BF65" s="1093"/>
      <c r="BG65" s="1093"/>
      <c r="BH65" s="1093"/>
      <c r="BI65" s="1093"/>
      <c r="BJ65" s="1093"/>
      <c r="BK65" s="1093"/>
      <c r="BL65" s="1093"/>
      <c r="BM65" s="1093"/>
      <c r="BN65" s="1093"/>
      <c r="BO65" s="1093"/>
      <c r="BP65" s="1093"/>
      <c r="BQ65" s="1093"/>
      <c r="BR65" s="1093"/>
      <c r="BS65" s="1093"/>
      <c r="BT65" s="1093"/>
      <c r="BU65" s="1093"/>
      <c r="BV65" s="1093"/>
      <c r="BW65" s="1093"/>
      <c r="BX65" s="1093"/>
      <c r="BY65" s="1093"/>
      <c r="BZ65" s="1093"/>
      <c r="CA65" s="1093"/>
      <c r="CB65" s="1093"/>
      <c r="CC65" s="1093"/>
      <c r="CD65" s="1093"/>
      <c r="CE65" s="1093"/>
      <c r="CF65" s="1093"/>
      <c r="CG65" s="1093"/>
      <c r="CH65" s="1093"/>
      <c r="CI65" s="1093"/>
      <c r="CJ65" s="1093"/>
      <c r="CK65" s="1093"/>
      <c r="CL65" s="1093"/>
      <c r="CM65" s="1093"/>
      <c r="CN65" s="1093"/>
      <c r="CO65" s="1093"/>
      <c r="CP65" s="1093"/>
      <c r="CQ65" s="1093"/>
      <c r="CR65" s="1093"/>
      <c r="CS65" s="1093"/>
      <c r="CT65" s="1093"/>
      <c r="CU65" s="1093"/>
      <c r="CV65" s="1093"/>
      <c r="CW65" s="1093"/>
      <c r="CX65" s="1093"/>
      <c r="CY65" s="1093"/>
      <c r="CZ65" s="1093"/>
      <c r="DA65" s="1093"/>
      <c r="DB65" s="1093"/>
      <c r="DC65" s="1093"/>
      <c r="DD65" s="1093"/>
      <c r="DE65" s="1093"/>
      <c r="DF65" s="1093"/>
      <c r="DG65" s="1093"/>
      <c r="DH65" s="1093"/>
      <c r="DI65" s="1093"/>
      <c r="DJ65" s="1093"/>
      <c r="DK65" s="1093"/>
      <c r="DL65" s="1093"/>
      <c r="DM65" s="1093"/>
      <c r="DN65" s="1093"/>
      <c r="DO65" s="1093"/>
      <c r="DP65" s="1093"/>
      <c r="DQ65" s="1093"/>
      <c r="DR65" s="1093"/>
      <c r="DS65" s="1093"/>
      <c r="DT65" s="1093"/>
      <c r="DU65" s="1093"/>
      <c r="DV65" s="1093"/>
      <c r="DW65" s="1093"/>
      <c r="DX65" s="1093"/>
      <c r="DY65" s="1093"/>
      <c r="DZ65" s="1093"/>
      <c r="EA65" s="1093"/>
      <c r="EB65" s="1093"/>
      <c r="EC65" s="1093"/>
      <c r="ED65" s="1093"/>
      <c r="EE65" s="1093"/>
      <c r="EF65" s="1093"/>
      <c r="EG65" s="1093"/>
    </row>
    <row r="66" spans="1:137" x14ac:dyDescent="0.15">
      <c r="A66" s="414"/>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1093"/>
      <c r="AG66" s="1093"/>
      <c r="AH66" s="1093"/>
      <c r="AI66" s="1093"/>
      <c r="AJ66" s="1093"/>
      <c r="AK66" s="1093"/>
      <c r="AL66" s="1093"/>
      <c r="AM66" s="1093"/>
      <c r="AN66" s="1093"/>
      <c r="AO66" s="1093"/>
      <c r="AP66" s="1093"/>
      <c r="AQ66" s="1093"/>
      <c r="AR66" s="1093"/>
      <c r="AS66" s="1093"/>
      <c r="AT66" s="1093"/>
      <c r="AU66" s="1093"/>
      <c r="AV66" s="1093"/>
      <c r="AW66" s="1093"/>
      <c r="AX66" s="1093"/>
      <c r="AY66" s="1093"/>
      <c r="AZ66" s="1093"/>
      <c r="BA66" s="1093"/>
      <c r="BB66" s="1093"/>
      <c r="BC66" s="1093"/>
      <c r="BD66" s="1093"/>
      <c r="BE66" s="1093"/>
      <c r="BF66" s="1093"/>
      <c r="BG66" s="1093"/>
      <c r="BH66" s="1093"/>
      <c r="BI66" s="1093"/>
      <c r="BJ66" s="1093"/>
      <c r="BK66" s="1093"/>
      <c r="BL66" s="1093"/>
      <c r="BM66" s="1093"/>
      <c r="BN66" s="1093"/>
      <c r="BO66" s="1093"/>
      <c r="BP66" s="1093"/>
      <c r="BQ66" s="1093"/>
      <c r="BR66" s="1093"/>
      <c r="BS66" s="1093"/>
      <c r="BT66" s="1093"/>
      <c r="BU66" s="1093"/>
      <c r="BV66" s="1093"/>
      <c r="BW66" s="1093"/>
      <c r="BX66" s="1093"/>
      <c r="BY66" s="1093"/>
      <c r="BZ66" s="1093"/>
      <c r="CA66" s="1093"/>
      <c r="CB66" s="1093"/>
      <c r="CC66" s="1093"/>
      <c r="CD66" s="1093"/>
      <c r="CE66" s="1093"/>
      <c r="CF66" s="1093"/>
      <c r="CG66" s="1093"/>
      <c r="CH66" s="1093"/>
      <c r="CI66" s="1093"/>
      <c r="CJ66" s="1093"/>
      <c r="CK66" s="1093"/>
      <c r="CL66" s="1093"/>
      <c r="CM66" s="1093"/>
      <c r="CN66" s="1093"/>
      <c r="CO66" s="1093"/>
      <c r="CP66" s="1093"/>
      <c r="CQ66" s="1093"/>
      <c r="CR66" s="1093"/>
      <c r="CS66" s="1093"/>
      <c r="CT66" s="1093"/>
      <c r="CU66" s="1093"/>
      <c r="CV66" s="1093"/>
      <c r="CW66" s="1093"/>
      <c r="CX66" s="1093"/>
      <c r="CY66" s="1093"/>
      <c r="CZ66" s="1093"/>
      <c r="DA66" s="1093"/>
      <c r="DB66" s="1093"/>
      <c r="DC66" s="1093"/>
      <c r="DD66" s="1093"/>
      <c r="DE66" s="1093"/>
      <c r="DF66" s="1093"/>
      <c r="DG66" s="1093"/>
      <c r="DH66" s="1093"/>
      <c r="DI66" s="1093"/>
      <c r="DJ66" s="1093"/>
      <c r="DK66" s="1093"/>
      <c r="DL66" s="1093"/>
      <c r="DM66" s="1093"/>
      <c r="DN66" s="1093"/>
      <c r="DO66" s="1093"/>
      <c r="DP66" s="1093"/>
      <c r="DQ66" s="1093"/>
      <c r="DR66" s="1093"/>
      <c r="DS66" s="1093"/>
      <c r="DT66" s="1093"/>
      <c r="DU66" s="1093"/>
      <c r="DV66" s="1093"/>
      <c r="DW66" s="1093"/>
      <c r="DX66" s="1093"/>
      <c r="DY66" s="1093"/>
      <c r="DZ66" s="1093"/>
      <c r="EA66" s="1093"/>
      <c r="EB66" s="1093"/>
      <c r="EC66" s="1093"/>
      <c r="ED66" s="1093"/>
      <c r="EE66" s="1093"/>
      <c r="EF66" s="1093"/>
      <c r="EG66" s="1093"/>
    </row>
    <row r="67" spans="1:137" x14ac:dyDescent="0.15">
      <c r="A67" s="414"/>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1093"/>
      <c r="AG67" s="1093"/>
      <c r="AH67" s="1093"/>
      <c r="AI67" s="1093"/>
      <c r="AJ67" s="1093"/>
      <c r="AK67" s="1093"/>
      <c r="AL67" s="1093"/>
      <c r="AM67" s="1093"/>
      <c r="AN67" s="1093"/>
      <c r="AO67" s="1093"/>
      <c r="AP67" s="1093"/>
      <c r="AQ67" s="1093"/>
      <c r="AR67" s="1093"/>
      <c r="AS67" s="1093"/>
      <c r="AT67" s="1093"/>
      <c r="AU67" s="1093"/>
      <c r="AV67" s="1093"/>
      <c r="AW67" s="1093"/>
      <c r="AX67" s="1093"/>
      <c r="AY67" s="1093"/>
      <c r="AZ67" s="1093"/>
      <c r="BA67" s="1093"/>
      <c r="BB67" s="1093"/>
      <c r="BC67" s="1093"/>
      <c r="BD67" s="1093"/>
      <c r="BE67" s="1093"/>
      <c r="BF67" s="1093"/>
      <c r="BG67" s="1093"/>
      <c r="BH67" s="1093"/>
      <c r="BI67" s="1093"/>
      <c r="BJ67" s="1093"/>
      <c r="BK67" s="1093"/>
      <c r="BL67" s="1093"/>
      <c r="BM67" s="1093"/>
      <c r="BN67" s="1093"/>
      <c r="BO67" s="1093"/>
      <c r="BP67" s="1093"/>
      <c r="BQ67" s="1093"/>
      <c r="BR67" s="1093"/>
      <c r="BS67" s="1093"/>
      <c r="BT67" s="1093"/>
      <c r="BU67" s="1093"/>
      <c r="BV67" s="1093"/>
      <c r="BW67" s="1093"/>
      <c r="BX67" s="1093"/>
      <c r="BY67" s="1093"/>
      <c r="BZ67" s="1093"/>
      <c r="CA67" s="1093"/>
      <c r="CB67" s="1093"/>
      <c r="CC67" s="1093"/>
      <c r="CD67" s="1093"/>
      <c r="CE67" s="1093"/>
      <c r="CF67" s="1093"/>
      <c r="CG67" s="1093"/>
      <c r="CH67" s="1093"/>
      <c r="CI67" s="1093"/>
      <c r="CJ67" s="1093"/>
      <c r="CK67" s="1093"/>
      <c r="CL67" s="1093"/>
      <c r="CM67" s="1093"/>
      <c r="CN67" s="1093"/>
      <c r="CO67" s="1093"/>
      <c r="CP67" s="1093"/>
      <c r="CQ67" s="1093"/>
      <c r="CR67" s="1093"/>
      <c r="CS67" s="1093"/>
      <c r="CT67" s="1093"/>
      <c r="CU67" s="1093"/>
      <c r="CV67" s="1093"/>
      <c r="CW67" s="1093"/>
      <c r="CX67" s="1093"/>
      <c r="CY67" s="1093"/>
      <c r="CZ67" s="1093"/>
      <c r="DA67" s="1093"/>
      <c r="DB67" s="1093"/>
      <c r="DC67" s="1093"/>
      <c r="DD67" s="1093"/>
      <c r="DE67" s="1093"/>
      <c r="DF67" s="1093"/>
      <c r="DG67" s="1093"/>
      <c r="DH67" s="1093"/>
      <c r="DI67" s="1093"/>
      <c r="DJ67" s="1093"/>
      <c r="DK67" s="1093"/>
      <c r="DL67" s="1093"/>
      <c r="DM67" s="1093"/>
      <c r="DN67" s="1093"/>
      <c r="DO67" s="1093"/>
      <c r="DP67" s="1093"/>
      <c r="DQ67" s="1093"/>
      <c r="DR67" s="1093"/>
      <c r="DS67" s="1093"/>
      <c r="DT67" s="1093"/>
      <c r="DU67" s="1093"/>
      <c r="DV67" s="1093"/>
      <c r="DW67" s="1093"/>
      <c r="DX67" s="1093"/>
      <c r="DY67" s="1093"/>
      <c r="DZ67" s="1093"/>
      <c r="EA67" s="1093"/>
      <c r="EB67" s="1093"/>
      <c r="EC67" s="1093"/>
      <c r="ED67" s="1093"/>
      <c r="EE67" s="1093"/>
      <c r="EF67" s="1093"/>
      <c r="EG67" s="1093"/>
    </row>
    <row r="68" spans="1:137" x14ac:dyDescent="0.15">
      <c r="A68" s="414"/>
      <c r="B68" s="414"/>
      <c r="C68" s="414"/>
      <c r="D68" s="414"/>
      <c r="E68" s="414"/>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1093"/>
      <c r="AG68" s="1093"/>
      <c r="AH68" s="1093"/>
      <c r="AI68" s="1093"/>
      <c r="AJ68" s="1093"/>
      <c r="AK68" s="1093"/>
      <c r="AL68" s="1093"/>
      <c r="AM68" s="1093"/>
      <c r="AN68" s="1093"/>
      <c r="AO68" s="1093"/>
      <c r="AP68" s="1093"/>
      <c r="AQ68" s="1093"/>
      <c r="AR68" s="1093"/>
      <c r="AS68" s="1093"/>
      <c r="AT68" s="1093"/>
      <c r="AU68" s="1093"/>
      <c r="AV68" s="1093"/>
      <c r="AW68" s="1093"/>
      <c r="AX68" s="1093"/>
      <c r="AY68" s="1093"/>
      <c r="AZ68" s="1093"/>
      <c r="BA68" s="1093"/>
      <c r="BB68" s="1093"/>
      <c r="BC68" s="1093"/>
      <c r="BD68" s="1093"/>
      <c r="BE68" s="1093"/>
      <c r="BF68" s="1093"/>
      <c r="BG68" s="1093"/>
      <c r="BH68" s="1093"/>
      <c r="BI68" s="1093"/>
      <c r="BJ68" s="1093"/>
      <c r="BK68" s="1093"/>
      <c r="BL68" s="1093"/>
      <c r="BM68" s="1093"/>
      <c r="BN68" s="1093"/>
      <c r="BO68" s="1093"/>
      <c r="BP68" s="1093"/>
      <c r="BQ68" s="1093"/>
      <c r="BR68" s="1093"/>
      <c r="BS68" s="1093"/>
      <c r="BT68" s="1093"/>
      <c r="BU68" s="1093"/>
      <c r="BV68" s="1093"/>
      <c r="BW68" s="1093"/>
      <c r="BX68" s="1093"/>
      <c r="BY68" s="1093"/>
      <c r="BZ68" s="1093"/>
      <c r="CA68" s="1093"/>
      <c r="CB68" s="1093"/>
      <c r="CC68" s="1093"/>
      <c r="CD68" s="1093"/>
      <c r="CE68" s="1093"/>
      <c r="CF68" s="1093"/>
      <c r="CG68" s="1093"/>
      <c r="CH68" s="1093"/>
      <c r="CI68" s="1093"/>
      <c r="CJ68" s="1093"/>
      <c r="CK68" s="1093"/>
      <c r="CL68" s="1093"/>
      <c r="CM68" s="1093"/>
      <c r="CN68" s="1093"/>
      <c r="CO68" s="1093"/>
      <c r="CP68" s="1093"/>
      <c r="CQ68" s="1093"/>
      <c r="CR68" s="1093"/>
      <c r="CS68" s="1093"/>
      <c r="CT68" s="1093"/>
      <c r="CU68" s="1093"/>
      <c r="CV68" s="1093"/>
      <c r="CW68" s="1093"/>
      <c r="CX68" s="1093"/>
      <c r="CY68" s="1093"/>
      <c r="CZ68" s="1093"/>
      <c r="DA68" s="1093"/>
      <c r="DB68" s="1093"/>
      <c r="DC68" s="1093"/>
      <c r="DD68" s="1093"/>
      <c r="DE68" s="1093"/>
      <c r="DF68" s="1093"/>
      <c r="DG68" s="1093"/>
      <c r="DH68" s="1093"/>
      <c r="DI68" s="1093"/>
      <c r="DJ68" s="1093"/>
      <c r="DK68" s="1093"/>
      <c r="DL68" s="1093"/>
      <c r="DM68" s="1093"/>
      <c r="DN68" s="1093"/>
      <c r="DO68" s="1093"/>
      <c r="DP68" s="1093"/>
      <c r="DQ68" s="1093"/>
      <c r="DR68" s="1093"/>
      <c r="DS68" s="1093"/>
      <c r="DT68" s="1093"/>
      <c r="DU68" s="1093"/>
      <c r="DV68" s="1093"/>
      <c r="DW68" s="1093"/>
      <c r="DX68" s="1093"/>
      <c r="DY68" s="1093"/>
      <c r="DZ68" s="1093"/>
      <c r="EA68" s="1093"/>
      <c r="EB68" s="1093"/>
      <c r="EC68" s="1093"/>
      <c r="ED68" s="1093"/>
      <c r="EE68" s="1093"/>
      <c r="EF68" s="1093"/>
      <c r="EG68" s="1093"/>
    </row>
  </sheetData>
  <mergeCells count="26">
    <mergeCell ref="A25:C27"/>
    <mergeCell ref="D25:G25"/>
    <mergeCell ref="D26:E26"/>
    <mergeCell ref="F26:G26"/>
    <mergeCell ref="A18:C20"/>
    <mergeCell ref="D18:M18"/>
    <mergeCell ref="D19:E19"/>
    <mergeCell ref="F19:G19"/>
    <mergeCell ref="H19:I19"/>
    <mergeCell ref="J19:K19"/>
    <mergeCell ref="L19:M19"/>
    <mergeCell ref="A11:C13"/>
    <mergeCell ref="D11:G11"/>
    <mergeCell ref="H11:M11"/>
    <mergeCell ref="D12:E12"/>
    <mergeCell ref="F12:G12"/>
    <mergeCell ref="H12:I12"/>
    <mergeCell ref="J12:K12"/>
    <mergeCell ref="L12:M12"/>
    <mergeCell ref="A4:C6"/>
    <mergeCell ref="D4:M4"/>
    <mergeCell ref="D5:E5"/>
    <mergeCell ref="F5:G5"/>
    <mergeCell ref="H5:I5"/>
    <mergeCell ref="J5:K5"/>
    <mergeCell ref="L5:M5"/>
  </mergeCells>
  <phoneticPr fontId="60"/>
  <dataValidations count="1">
    <dataValidation imeMode="off" allowBlank="1" showInputMessage="1" showErrorMessage="1" sqref="P26 V26 J5 H5 F5 D4:D5 J2:L3 N2:AE3 M2 B29:B31 L5 D28:G31 D14:M17 B8:B10 B15:B17 B22:B24 D7:D12 J12 E7:M10 H26:K31 D21:M24 D25:D26 L12 D18:D19 L19 F12 F19 H19 J19 F26 H11:H12 P28:P31 V28:V31 Y28:Y31 AD32:AE87 S28:S31 J36:AC87"/>
  </dataValidations>
  <printOptions horizontalCentered="1"/>
  <pageMargins left="0.39370078740157483" right="0" top="0.55118110236220474" bottom="0.55118110236220474" header="0.19685039370078741" footer="0.35433070866141736"/>
  <pageSetup paperSize="9" scale="92" firstPageNumber="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Normal="100" zoomScaleSheetLayoutView="100" workbookViewId="0">
      <selection activeCell="L30" sqref="L30"/>
    </sheetView>
  </sheetViews>
  <sheetFormatPr defaultRowHeight="12" x14ac:dyDescent="0.15"/>
  <cols>
    <col min="1" max="1" width="5.875" style="528" customWidth="1"/>
    <col min="2" max="2" width="4.875" style="528" customWidth="1"/>
    <col min="3" max="3" width="14.125" style="528" customWidth="1"/>
    <col min="4" max="6" width="12.375" style="528" customWidth="1"/>
    <col min="7" max="7" width="7.875" style="528" customWidth="1"/>
    <col min="8" max="8" width="4" style="528" customWidth="1"/>
    <col min="9" max="9" width="3.625" style="528" customWidth="1"/>
    <col min="10" max="10" width="12.625" style="528" customWidth="1"/>
    <col min="11" max="17" width="8.625" style="528" customWidth="1"/>
    <col min="18" max="16384" width="9" style="528"/>
  </cols>
  <sheetData>
    <row r="1" spans="1:10" ht="12.75" customHeight="1" x14ac:dyDescent="0.15"/>
    <row r="2" spans="1:10" ht="19.5" customHeight="1" x14ac:dyDescent="0.15">
      <c r="D2" s="1152" t="s">
        <v>588</v>
      </c>
    </row>
    <row r="3" spans="1:10" ht="13.5" customHeight="1" x14ac:dyDescent="0.15">
      <c r="A3" s="533" t="s">
        <v>589</v>
      </c>
      <c r="E3" s="981" t="s">
        <v>1071</v>
      </c>
      <c r="J3" s="534" t="s">
        <v>662</v>
      </c>
    </row>
    <row r="4" spans="1:10" ht="13.5" customHeight="1" x14ac:dyDescent="0.15">
      <c r="A4" s="1862"/>
      <c r="B4" s="1863"/>
      <c r="C4" s="1863"/>
      <c r="D4" s="1864" t="s">
        <v>1073</v>
      </c>
      <c r="E4" s="1864" t="s">
        <v>1074</v>
      </c>
      <c r="F4" s="1871" t="s">
        <v>1075</v>
      </c>
      <c r="G4" s="1865" t="s">
        <v>456</v>
      </c>
      <c r="H4" s="1866"/>
      <c r="I4" s="1867"/>
      <c r="J4" s="1268" t="s">
        <v>1073</v>
      </c>
    </row>
    <row r="5" spans="1:10" ht="13.5" customHeight="1" x14ac:dyDescent="0.15">
      <c r="A5" s="1862"/>
      <c r="B5" s="1863"/>
      <c r="C5" s="1863"/>
      <c r="D5" s="1864"/>
      <c r="E5" s="1864"/>
      <c r="F5" s="1872"/>
      <c r="G5" s="547" t="s">
        <v>710</v>
      </c>
      <c r="H5" s="538">
        <v>12</v>
      </c>
      <c r="I5" s="538" t="s">
        <v>997</v>
      </c>
      <c r="J5" s="539">
        <v>1678</v>
      </c>
    </row>
    <row r="6" spans="1:10" ht="13.5" customHeight="1" x14ac:dyDescent="0.15">
      <c r="A6" s="1868" t="s">
        <v>390</v>
      </c>
      <c r="B6" s="1869"/>
      <c r="C6" s="1870"/>
      <c r="D6" s="541">
        <v>1452</v>
      </c>
      <c r="E6" s="542">
        <v>2.8328611898017</v>
      </c>
      <c r="F6" s="888">
        <v>-13.8</v>
      </c>
      <c r="G6" s="547" t="s">
        <v>1072</v>
      </c>
      <c r="H6" s="538">
        <v>1</v>
      </c>
      <c r="I6" s="538" t="s">
        <v>997</v>
      </c>
      <c r="J6" s="543">
        <v>1553</v>
      </c>
    </row>
    <row r="7" spans="1:10" ht="13.5" customHeight="1" x14ac:dyDescent="0.15">
      <c r="A7" s="1873" t="s">
        <v>210</v>
      </c>
      <c r="B7" s="1875" t="s">
        <v>156</v>
      </c>
      <c r="C7" s="1876"/>
      <c r="D7" s="544">
        <v>719</v>
      </c>
      <c r="E7" s="545">
        <v>2.7142857142857144</v>
      </c>
      <c r="F7" s="889">
        <v>-14</v>
      </c>
      <c r="G7" s="547"/>
      <c r="H7" s="538">
        <v>2</v>
      </c>
      <c r="I7" s="538"/>
      <c r="J7" s="543">
        <v>1509</v>
      </c>
    </row>
    <row r="8" spans="1:10" ht="13.5" customHeight="1" x14ac:dyDescent="0.15">
      <c r="A8" s="1874"/>
      <c r="B8" s="1875" t="s">
        <v>591</v>
      </c>
      <c r="C8" s="1876"/>
      <c r="D8" s="544">
        <v>460</v>
      </c>
      <c r="E8" s="545">
        <v>22.666666666666664</v>
      </c>
      <c r="F8" s="889">
        <v>-11</v>
      </c>
      <c r="G8" s="547"/>
      <c r="H8" s="538">
        <v>3</v>
      </c>
      <c r="I8" s="538"/>
      <c r="J8" s="543">
        <v>1656</v>
      </c>
    </row>
    <row r="9" spans="1:10" ht="13.5" customHeight="1" x14ac:dyDescent="0.15">
      <c r="A9" s="1874"/>
      <c r="B9" s="1875" t="s">
        <v>129</v>
      </c>
      <c r="C9" s="1876"/>
      <c r="D9" s="544">
        <v>5</v>
      </c>
      <c r="E9" s="545">
        <v>-16.666666666666664</v>
      </c>
      <c r="F9" s="889">
        <v>66.7</v>
      </c>
      <c r="G9" s="547"/>
      <c r="H9" s="538">
        <v>4</v>
      </c>
      <c r="I9" s="546"/>
      <c r="J9" s="543">
        <v>1713</v>
      </c>
    </row>
    <row r="10" spans="1:10" ht="13.5" customHeight="1" x14ac:dyDescent="0.15">
      <c r="A10" s="1874"/>
      <c r="B10" s="1877" t="s">
        <v>592</v>
      </c>
      <c r="C10" s="1878"/>
      <c r="D10" s="544">
        <v>268</v>
      </c>
      <c r="E10" s="545">
        <v>-19.033232628398792</v>
      </c>
      <c r="F10" s="889">
        <v>-18.5</v>
      </c>
      <c r="G10" s="547"/>
      <c r="H10" s="538">
        <v>5</v>
      </c>
      <c r="I10" s="546"/>
      <c r="J10" s="543">
        <v>1672</v>
      </c>
    </row>
    <row r="11" spans="1:10" ht="13.5" customHeight="1" x14ac:dyDescent="0.15">
      <c r="A11" s="1879" t="s">
        <v>593</v>
      </c>
      <c r="B11" s="1880" t="s">
        <v>406</v>
      </c>
      <c r="C11" s="1880"/>
      <c r="D11" s="544">
        <v>1263</v>
      </c>
      <c r="E11" s="545">
        <v>7.0338983050847457</v>
      </c>
      <c r="F11" s="889">
        <v>-14</v>
      </c>
      <c r="G11" s="547"/>
      <c r="H11" s="538">
        <v>6</v>
      </c>
      <c r="I11" s="546" t="s">
        <v>141</v>
      </c>
      <c r="J11" s="543">
        <v>1621</v>
      </c>
    </row>
    <row r="12" spans="1:10" ht="13.5" customHeight="1" x14ac:dyDescent="0.15">
      <c r="A12" s="1874"/>
      <c r="B12" s="1881" t="s">
        <v>594</v>
      </c>
      <c r="C12" s="1882"/>
      <c r="D12" s="544">
        <v>189</v>
      </c>
      <c r="E12" s="545">
        <v>-18.53448275862069</v>
      </c>
      <c r="F12" s="992">
        <v>-12.5</v>
      </c>
      <c r="G12" s="547"/>
      <c r="H12" s="538">
        <v>7</v>
      </c>
      <c r="I12" s="546" t="s">
        <v>141</v>
      </c>
      <c r="J12" s="543">
        <v>1712</v>
      </c>
    </row>
    <row r="13" spans="1:10" ht="13.5" customHeight="1" x14ac:dyDescent="0.15">
      <c r="A13" s="1879"/>
      <c r="B13" s="549"/>
      <c r="C13" s="550" t="s">
        <v>595</v>
      </c>
      <c r="D13" s="544">
        <v>20</v>
      </c>
      <c r="E13" s="545">
        <v>-37.5</v>
      </c>
      <c r="F13" s="889">
        <v>5.3</v>
      </c>
      <c r="G13" s="547"/>
      <c r="H13" s="538">
        <v>8</v>
      </c>
      <c r="I13" s="546" t="s">
        <v>141</v>
      </c>
      <c r="J13" s="543">
        <v>2028</v>
      </c>
    </row>
    <row r="14" spans="1:10" ht="13.5" customHeight="1" x14ac:dyDescent="0.15">
      <c r="A14" s="1874" t="s">
        <v>596</v>
      </c>
      <c r="B14" s="1881" t="s">
        <v>185</v>
      </c>
      <c r="C14" s="1882"/>
      <c r="D14" s="551">
        <v>1009</v>
      </c>
      <c r="E14" s="545">
        <v>1.2036108324974923</v>
      </c>
      <c r="F14" s="889">
        <v>-11.5</v>
      </c>
      <c r="G14" s="546"/>
      <c r="H14" s="538">
        <v>9</v>
      </c>
      <c r="I14" s="546" t="s">
        <v>141</v>
      </c>
      <c r="J14" s="543">
        <v>1575</v>
      </c>
    </row>
    <row r="15" spans="1:10" ht="13.5" customHeight="1" x14ac:dyDescent="0.15">
      <c r="A15" s="1879"/>
      <c r="B15" s="1880" t="s">
        <v>430</v>
      </c>
      <c r="C15" s="1880"/>
      <c r="D15" s="551">
        <v>443</v>
      </c>
      <c r="E15" s="545">
        <v>6.7469879518072293</v>
      </c>
      <c r="F15" s="889">
        <v>-18.7</v>
      </c>
      <c r="G15" s="994"/>
      <c r="H15" s="538">
        <v>10</v>
      </c>
      <c r="I15" s="546" t="s">
        <v>141</v>
      </c>
      <c r="J15" s="543">
        <v>1412</v>
      </c>
    </row>
    <row r="16" spans="1:10" ht="13.5" customHeight="1" x14ac:dyDescent="0.15">
      <c r="A16" s="1868" t="s">
        <v>597</v>
      </c>
      <c r="B16" s="1869"/>
      <c r="C16" s="1869"/>
      <c r="D16" s="552">
        <v>66238</v>
      </c>
      <c r="E16" s="822">
        <v>-7.7066700107288666</v>
      </c>
      <c r="F16" s="890">
        <v>-8.5</v>
      </c>
      <c r="G16" s="993" t="s">
        <v>141</v>
      </c>
      <c r="H16" s="553">
        <v>11</v>
      </c>
      <c r="I16" s="553" t="s">
        <v>141</v>
      </c>
      <c r="J16" s="554">
        <v>1452</v>
      </c>
    </row>
    <row r="17" spans="2:10" ht="12.6" customHeight="1" x14ac:dyDescent="0.15">
      <c r="J17" s="819"/>
    </row>
    <row r="18" spans="2:10" x14ac:dyDescent="0.15">
      <c r="B18" s="537"/>
    </row>
  </sheetData>
  <mergeCells count="18">
    <mergeCell ref="A16:C16"/>
    <mergeCell ref="A11:A13"/>
    <mergeCell ref="B11:C11"/>
    <mergeCell ref="B12:C12"/>
    <mergeCell ref="A14:A15"/>
    <mergeCell ref="B14:C14"/>
    <mergeCell ref="B15:C15"/>
    <mergeCell ref="A7:A10"/>
    <mergeCell ref="B7:C7"/>
    <mergeCell ref="B8:C8"/>
    <mergeCell ref="B9:C9"/>
    <mergeCell ref="B10:C10"/>
    <mergeCell ref="A4:C5"/>
    <mergeCell ref="D4:D5"/>
    <mergeCell ref="E4:E5"/>
    <mergeCell ref="G4:I4"/>
    <mergeCell ref="A6:C6"/>
    <mergeCell ref="F4:F5"/>
  </mergeCells>
  <phoneticPr fontId="60"/>
  <printOptions horizontalCentered="1"/>
  <pageMargins left="0.39370078740157483" right="0.19685039370078741" top="0.55118110236220474" bottom="0.27559055118110237" header="0.19685039370078741" footer="0.19685039370078741"/>
  <pageSetup paperSize="9" scale="101" firstPageNumber="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9"/>
  <sheetViews>
    <sheetView showGridLines="0" zoomScaleNormal="100" zoomScaleSheetLayoutView="100" workbookViewId="0">
      <selection activeCell="L6" sqref="L6"/>
    </sheetView>
  </sheetViews>
  <sheetFormatPr defaultRowHeight="12" x14ac:dyDescent="0.15"/>
  <cols>
    <col min="1" max="1" width="9" style="528" bestFit="1" customWidth="1"/>
    <col min="2" max="11" width="8.625" style="528" customWidth="1"/>
    <col min="12" max="16384" width="9" style="528"/>
  </cols>
  <sheetData>
    <row r="2" spans="1:11" ht="19.5" customHeight="1" x14ac:dyDescent="0.15">
      <c r="D2" s="1152" t="s">
        <v>720</v>
      </c>
    </row>
    <row r="3" spans="1:11" ht="13.5" customHeight="1" x14ac:dyDescent="0.15">
      <c r="F3" s="981" t="s">
        <v>1071</v>
      </c>
    </row>
    <row r="4" spans="1:11" ht="13.5" customHeight="1" x14ac:dyDescent="0.15">
      <c r="A4" s="536" t="s">
        <v>598</v>
      </c>
      <c r="K4" s="534" t="s">
        <v>662</v>
      </c>
    </row>
    <row r="5" spans="1:11" ht="15" customHeight="1" x14ac:dyDescent="0.15">
      <c r="A5" s="1883" t="s">
        <v>277</v>
      </c>
      <c r="B5" s="1886" t="s">
        <v>599</v>
      </c>
      <c r="C5" s="1887"/>
      <c r="D5" s="1886" t="s">
        <v>535</v>
      </c>
      <c r="E5" s="1887"/>
      <c r="F5" s="1886" t="s">
        <v>114</v>
      </c>
      <c r="G5" s="1887"/>
      <c r="H5" s="1886" t="s">
        <v>600</v>
      </c>
      <c r="I5" s="1887"/>
      <c r="J5" s="1886" t="s">
        <v>81</v>
      </c>
      <c r="K5" s="1888"/>
    </row>
    <row r="6" spans="1:11" ht="12" customHeight="1" x14ac:dyDescent="0.15">
      <c r="A6" s="1884"/>
      <c r="B6" s="1889" t="s">
        <v>601</v>
      </c>
      <c r="C6" s="556"/>
      <c r="D6" s="1889" t="s">
        <v>601</v>
      </c>
      <c r="E6" s="556"/>
      <c r="F6" s="1889" t="s">
        <v>601</v>
      </c>
      <c r="G6" s="556"/>
      <c r="H6" s="1889" t="s">
        <v>601</v>
      </c>
      <c r="I6" s="556"/>
      <c r="J6" s="1889" t="s">
        <v>601</v>
      </c>
      <c r="K6" s="816"/>
    </row>
    <row r="7" spans="1:11" ht="12" customHeight="1" x14ac:dyDescent="0.15">
      <c r="A7" s="1884"/>
      <c r="B7" s="1890"/>
      <c r="C7" s="1099" t="s">
        <v>169</v>
      </c>
      <c r="D7" s="1890"/>
      <c r="E7" s="1099" t="s">
        <v>169</v>
      </c>
      <c r="F7" s="1890"/>
      <c r="G7" s="1099" t="s">
        <v>169</v>
      </c>
      <c r="H7" s="1890"/>
      <c r="I7" s="1099" t="s">
        <v>169</v>
      </c>
      <c r="J7" s="1890"/>
      <c r="K7" s="817" t="s">
        <v>169</v>
      </c>
    </row>
    <row r="8" spans="1:11" ht="12" customHeight="1" x14ac:dyDescent="0.15">
      <c r="A8" s="1884"/>
      <c r="B8" s="1890"/>
      <c r="C8" s="1099" t="s">
        <v>602</v>
      </c>
      <c r="D8" s="1890"/>
      <c r="E8" s="1099" t="s">
        <v>602</v>
      </c>
      <c r="F8" s="1890"/>
      <c r="G8" s="1099" t="s">
        <v>602</v>
      </c>
      <c r="H8" s="1890"/>
      <c r="I8" s="1099" t="s">
        <v>602</v>
      </c>
      <c r="J8" s="1890"/>
      <c r="K8" s="817" t="s">
        <v>602</v>
      </c>
    </row>
    <row r="9" spans="1:11" ht="12" customHeight="1" x14ac:dyDescent="0.15">
      <c r="A9" s="1885"/>
      <c r="B9" s="1891"/>
      <c r="C9" s="557"/>
      <c r="D9" s="1891"/>
      <c r="E9" s="557"/>
      <c r="F9" s="1891"/>
      <c r="G9" s="557"/>
      <c r="H9" s="1891"/>
      <c r="I9" s="557"/>
      <c r="J9" s="1891"/>
      <c r="K9" s="818"/>
    </row>
    <row r="10" spans="1:11" s="529" customFormat="1" ht="12.75" customHeight="1" x14ac:dyDescent="0.15">
      <c r="A10" s="579" t="s">
        <v>226</v>
      </c>
      <c r="B10" s="580">
        <v>1452</v>
      </c>
      <c r="C10" s="581">
        <v>133072</v>
      </c>
      <c r="D10" s="582">
        <v>719</v>
      </c>
      <c r="E10" s="583">
        <v>81150</v>
      </c>
      <c r="F10" s="584">
        <v>460</v>
      </c>
      <c r="G10" s="583">
        <v>23419</v>
      </c>
      <c r="H10" s="584">
        <v>5</v>
      </c>
      <c r="I10" s="583">
        <v>864</v>
      </c>
      <c r="J10" s="584">
        <v>268</v>
      </c>
      <c r="K10" s="583">
        <v>27639</v>
      </c>
    </row>
    <row r="11" spans="1:11" s="529" customFormat="1" ht="12.75" customHeight="1" x14ac:dyDescent="0.15">
      <c r="A11" s="585" t="s">
        <v>603</v>
      </c>
      <c r="B11" s="586">
        <v>1394</v>
      </c>
      <c r="C11" s="587">
        <v>126676</v>
      </c>
      <c r="D11" s="588">
        <v>674</v>
      </c>
      <c r="E11" s="583">
        <v>76048</v>
      </c>
      <c r="F11" s="589">
        <v>458</v>
      </c>
      <c r="G11" s="583">
        <v>23303</v>
      </c>
      <c r="H11" s="589">
        <v>5</v>
      </c>
      <c r="I11" s="590">
        <v>864</v>
      </c>
      <c r="J11" s="589">
        <v>257</v>
      </c>
      <c r="K11" s="590">
        <v>26461</v>
      </c>
    </row>
    <row r="12" spans="1:11" s="529" customFormat="1" ht="12.75" customHeight="1" x14ac:dyDescent="0.15">
      <c r="A12" s="585" t="s">
        <v>604</v>
      </c>
      <c r="B12" s="586">
        <v>58</v>
      </c>
      <c r="C12" s="587">
        <v>6396</v>
      </c>
      <c r="D12" s="588">
        <v>45</v>
      </c>
      <c r="E12" s="583">
        <v>5102</v>
      </c>
      <c r="F12" s="589">
        <v>2</v>
      </c>
      <c r="G12" s="583">
        <v>116</v>
      </c>
      <c r="H12" s="589">
        <v>0</v>
      </c>
      <c r="I12" s="590">
        <v>0</v>
      </c>
      <c r="J12" s="589">
        <v>11</v>
      </c>
      <c r="K12" s="590">
        <v>1178</v>
      </c>
    </row>
    <row r="13" spans="1:11" ht="12.75" customHeight="1" x14ac:dyDescent="0.15">
      <c r="A13" s="591"/>
      <c r="B13" s="592"/>
      <c r="C13" s="587"/>
      <c r="D13" s="593"/>
      <c r="E13" s="594"/>
      <c r="F13" s="595"/>
      <c r="G13" s="594"/>
      <c r="H13" s="587"/>
      <c r="I13" s="594"/>
      <c r="J13" s="595"/>
      <c r="K13" s="594"/>
    </row>
    <row r="14" spans="1:11" ht="12.75" customHeight="1" x14ac:dyDescent="0.15">
      <c r="A14" s="591" t="s">
        <v>605</v>
      </c>
      <c r="B14" s="592">
        <v>415</v>
      </c>
      <c r="C14" s="593">
        <v>31358</v>
      </c>
      <c r="D14" s="594">
        <v>114</v>
      </c>
      <c r="E14" s="594">
        <v>12972</v>
      </c>
      <c r="F14" s="594">
        <v>238</v>
      </c>
      <c r="G14" s="594">
        <v>12025</v>
      </c>
      <c r="H14" s="593">
        <v>0</v>
      </c>
      <c r="I14" s="594">
        <v>0</v>
      </c>
      <c r="J14" s="593">
        <v>63</v>
      </c>
      <c r="K14" s="594">
        <v>6361</v>
      </c>
    </row>
    <row r="15" spans="1:11" ht="12.75" customHeight="1" x14ac:dyDescent="0.15">
      <c r="A15" s="591" t="s">
        <v>341</v>
      </c>
      <c r="B15" s="592">
        <v>298</v>
      </c>
      <c r="C15" s="594">
        <v>29498</v>
      </c>
      <c r="D15" s="594">
        <v>162</v>
      </c>
      <c r="E15" s="594">
        <v>18298</v>
      </c>
      <c r="F15" s="594">
        <v>59</v>
      </c>
      <c r="G15" s="594">
        <v>3066</v>
      </c>
      <c r="H15" s="593">
        <v>1</v>
      </c>
      <c r="I15" s="594">
        <v>135</v>
      </c>
      <c r="J15" s="593">
        <v>76</v>
      </c>
      <c r="K15" s="594">
        <v>7999</v>
      </c>
    </row>
    <row r="16" spans="1:11" ht="12.75" customHeight="1" x14ac:dyDescent="0.15">
      <c r="A16" s="591" t="s">
        <v>606</v>
      </c>
      <c r="B16" s="592">
        <v>63</v>
      </c>
      <c r="C16" s="594">
        <v>5180</v>
      </c>
      <c r="D16" s="596">
        <v>21</v>
      </c>
      <c r="E16" s="596">
        <v>2555</v>
      </c>
      <c r="F16" s="596">
        <v>30</v>
      </c>
      <c r="G16" s="594">
        <v>1441</v>
      </c>
      <c r="H16" s="593">
        <v>0</v>
      </c>
      <c r="I16" s="594">
        <v>0</v>
      </c>
      <c r="J16" s="596">
        <v>12</v>
      </c>
      <c r="K16" s="596">
        <v>1184</v>
      </c>
    </row>
    <row r="17" spans="1:11" ht="12.75" customHeight="1" x14ac:dyDescent="0.15">
      <c r="A17" s="591" t="s">
        <v>607</v>
      </c>
      <c r="B17" s="592">
        <v>8</v>
      </c>
      <c r="C17" s="594">
        <v>1074</v>
      </c>
      <c r="D17" s="594">
        <v>7</v>
      </c>
      <c r="E17" s="594">
        <v>899</v>
      </c>
      <c r="F17" s="594">
        <v>0</v>
      </c>
      <c r="G17" s="594">
        <v>0</v>
      </c>
      <c r="H17" s="594">
        <v>1</v>
      </c>
      <c r="I17" s="594">
        <v>175</v>
      </c>
      <c r="J17" s="594">
        <v>0</v>
      </c>
      <c r="K17" s="594">
        <v>0</v>
      </c>
    </row>
    <row r="18" spans="1:11" ht="12.75" customHeight="1" x14ac:dyDescent="0.15">
      <c r="A18" s="591" t="s">
        <v>608</v>
      </c>
      <c r="B18" s="592">
        <v>23</v>
      </c>
      <c r="C18" s="594">
        <v>2353</v>
      </c>
      <c r="D18" s="596">
        <v>18</v>
      </c>
      <c r="E18" s="596">
        <v>1865</v>
      </c>
      <c r="F18" s="596">
        <v>0</v>
      </c>
      <c r="G18" s="596">
        <v>0</v>
      </c>
      <c r="H18" s="593">
        <v>0</v>
      </c>
      <c r="I18" s="594">
        <v>0</v>
      </c>
      <c r="J18" s="596">
        <v>5</v>
      </c>
      <c r="K18" s="596">
        <v>488</v>
      </c>
    </row>
    <row r="19" spans="1:11" ht="12.75" customHeight="1" x14ac:dyDescent="0.15">
      <c r="A19" s="591" t="s">
        <v>609</v>
      </c>
      <c r="B19" s="592">
        <v>36</v>
      </c>
      <c r="C19" s="594">
        <v>3562</v>
      </c>
      <c r="D19" s="596">
        <v>24</v>
      </c>
      <c r="E19" s="596">
        <v>2711</v>
      </c>
      <c r="F19" s="596">
        <v>8</v>
      </c>
      <c r="G19" s="596">
        <v>459</v>
      </c>
      <c r="H19" s="593">
        <v>0</v>
      </c>
      <c r="I19" s="594">
        <v>0</v>
      </c>
      <c r="J19" s="596">
        <v>4</v>
      </c>
      <c r="K19" s="596">
        <v>392</v>
      </c>
    </row>
    <row r="20" spans="1:11" ht="12.75" customHeight="1" x14ac:dyDescent="0.15">
      <c r="A20" s="591" t="s">
        <v>213</v>
      </c>
      <c r="B20" s="592">
        <v>15</v>
      </c>
      <c r="C20" s="594">
        <v>1822</v>
      </c>
      <c r="D20" s="596">
        <v>15</v>
      </c>
      <c r="E20" s="596">
        <v>1822</v>
      </c>
      <c r="F20" s="596">
        <v>0</v>
      </c>
      <c r="G20" s="596">
        <v>0</v>
      </c>
      <c r="H20" s="593">
        <v>0</v>
      </c>
      <c r="I20" s="594">
        <v>0</v>
      </c>
      <c r="J20" s="596">
        <v>0</v>
      </c>
      <c r="K20" s="596">
        <v>0</v>
      </c>
    </row>
    <row r="21" spans="1:11" x14ac:dyDescent="0.15">
      <c r="A21" s="591" t="s">
        <v>610</v>
      </c>
      <c r="B21" s="592">
        <v>48</v>
      </c>
      <c r="C21" s="594">
        <v>4449</v>
      </c>
      <c r="D21" s="596">
        <v>28</v>
      </c>
      <c r="E21" s="596">
        <v>2894</v>
      </c>
      <c r="F21" s="596">
        <v>10</v>
      </c>
      <c r="G21" s="596">
        <v>545</v>
      </c>
      <c r="H21" s="593">
        <v>0</v>
      </c>
      <c r="I21" s="594">
        <v>0</v>
      </c>
      <c r="J21" s="596">
        <v>10</v>
      </c>
      <c r="K21" s="594">
        <v>1010</v>
      </c>
    </row>
    <row r="22" spans="1:11" ht="12.75" customHeight="1" x14ac:dyDescent="0.15">
      <c r="A22" s="591" t="s">
        <v>58</v>
      </c>
      <c r="B22" s="592">
        <v>132</v>
      </c>
      <c r="C22" s="594">
        <v>12644</v>
      </c>
      <c r="D22" s="596">
        <v>68</v>
      </c>
      <c r="E22" s="596">
        <v>7619</v>
      </c>
      <c r="F22" s="596">
        <v>34</v>
      </c>
      <c r="G22" s="596">
        <v>1807</v>
      </c>
      <c r="H22" s="593">
        <v>0</v>
      </c>
      <c r="I22" s="594">
        <v>0</v>
      </c>
      <c r="J22" s="596">
        <v>30</v>
      </c>
      <c r="K22" s="596">
        <v>3218</v>
      </c>
    </row>
    <row r="23" spans="1:11" ht="12.75" customHeight="1" x14ac:dyDescent="0.15">
      <c r="A23" s="591" t="s">
        <v>195</v>
      </c>
      <c r="B23" s="592">
        <v>51</v>
      </c>
      <c r="C23" s="594">
        <v>4736</v>
      </c>
      <c r="D23" s="596">
        <v>27</v>
      </c>
      <c r="E23" s="596">
        <v>3224</v>
      </c>
      <c r="F23" s="596">
        <v>18</v>
      </c>
      <c r="G23" s="596">
        <v>907</v>
      </c>
      <c r="H23" s="593">
        <v>0</v>
      </c>
      <c r="I23" s="594">
        <v>0</v>
      </c>
      <c r="J23" s="596">
        <v>6</v>
      </c>
      <c r="K23" s="596">
        <v>605</v>
      </c>
    </row>
    <row r="24" spans="1:11" ht="12.75" customHeight="1" x14ac:dyDescent="0.15">
      <c r="A24" s="591" t="s">
        <v>611</v>
      </c>
      <c r="B24" s="592">
        <v>46</v>
      </c>
      <c r="C24" s="594">
        <v>5247</v>
      </c>
      <c r="D24" s="596">
        <v>36</v>
      </c>
      <c r="E24" s="596">
        <v>4174</v>
      </c>
      <c r="F24" s="596">
        <v>0</v>
      </c>
      <c r="G24" s="596">
        <v>0</v>
      </c>
      <c r="H24" s="593">
        <v>0</v>
      </c>
      <c r="I24" s="594">
        <v>0</v>
      </c>
      <c r="J24" s="596">
        <v>10</v>
      </c>
      <c r="K24" s="596">
        <v>1073</v>
      </c>
    </row>
    <row r="25" spans="1:11" ht="12.75" customHeight="1" x14ac:dyDescent="0.15">
      <c r="A25" s="591" t="s">
        <v>147</v>
      </c>
      <c r="B25" s="592">
        <v>42</v>
      </c>
      <c r="C25" s="594">
        <v>4545</v>
      </c>
      <c r="D25" s="596">
        <v>26</v>
      </c>
      <c r="E25" s="596">
        <v>2940</v>
      </c>
      <c r="F25" s="596">
        <v>0</v>
      </c>
      <c r="G25" s="596">
        <v>0</v>
      </c>
      <c r="H25" s="593">
        <v>1</v>
      </c>
      <c r="I25" s="594">
        <v>149</v>
      </c>
      <c r="J25" s="596">
        <v>15</v>
      </c>
      <c r="K25" s="596">
        <v>1456</v>
      </c>
    </row>
    <row r="26" spans="1:11" ht="12.75" customHeight="1" x14ac:dyDescent="0.15">
      <c r="A26" s="591" t="s">
        <v>45</v>
      </c>
      <c r="B26" s="592">
        <v>45</v>
      </c>
      <c r="C26" s="594">
        <v>4640</v>
      </c>
      <c r="D26" s="596">
        <v>33</v>
      </c>
      <c r="E26" s="596">
        <v>3707</v>
      </c>
      <c r="F26" s="596">
        <v>9</v>
      </c>
      <c r="G26" s="596">
        <v>512</v>
      </c>
      <c r="H26" s="593">
        <v>1</v>
      </c>
      <c r="I26" s="594">
        <v>209</v>
      </c>
      <c r="J26" s="596">
        <v>2</v>
      </c>
      <c r="K26" s="596">
        <v>212</v>
      </c>
    </row>
    <row r="27" spans="1:11" ht="12.75" customHeight="1" x14ac:dyDescent="0.15">
      <c r="A27" s="591" t="s">
        <v>612</v>
      </c>
      <c r="B27" s="592">
        <v>44</v>
      </c>
      <c r="C27" s="594">
        <v>3302</v>
      </c>
      <c r="D27" s="596">
        <v>12</v>
      </c>
      <c r="E27" s="596">
        <v>1314</v>
      </c>
      <c r="F27" s="596">
        <v>24</v>
      </c>
      <c r="G27" s="596">
        <v>1157</v>
      </c>
      <c r="H27" s="593">
        <v>0</v>
      </c>
      <c r="I27" s="594">
        <v>0</v>
      </c>
      <c r="J27" s="596">
        <v>8</v>
      </c>
      <c r="K27" s="596">
        <v>831</v>
      </c>
    </row>
    <row r="28" spans="1:11" ht="12.75" customHeight="1" x14ac:dyDescent="0.15">
      <c r="A28" s="591" t="s">
        <v>155</v>
      </c>
      <c r="B28" s="592">
        <v>33</v>
      </c>
      <c r="C28" s="594">
        <v>2956</v>
      </c>
      <c r="D28" s="596">
        <v>18</v>
      </c>
      <c r="E28" s="596">
        <v>1879</v>
      </c>
      <c r="F28" s="596">
        <v>10</v>
      </c>
      <c r="G28" s="596">
        <v>544</v>
      </c>
      <c r="H28" s="593">
        <v>0</v>
      </c>
      <c r="I28" s="594">
        <v>0</v>
      </c>
      <c r="J28" s="596">
        <v>5</v>
      </c>
      <c r="K28" s="596">
        <v>533</v>
      </c>
    </row>
    <row r="29" spans="1:11" ht="12.75" customHeight="1" x14ac:dyDescent="0.15">
      <c r="A29" s="980" t="s">
        <v>142</v>
      </c>
      <c r="B29" s="596">
        <v>3</v>
      </c>
      <c r="C29" s="596">
        <v>325</v>
      </c>
      <c r="D29" s="596">
        <v>3</v>
      </c>
      <c r="E29" s="596">
        <v>325</v>
      </c>
      <c r="F29" s="596">
        <v>0</v>
      </c>
      <c r="G29" s="596">
        <v>0</v>
      </c>
      <c r="H29" s="596">
        <v>0</v>
      </c>
      <c r="I29" s="596">
        <v>0</v>
      </c>
      <c r="J29" s="596">
        <v>0</v>
      </c>
      <c r="K29" s="596">
        <v>0</v>
      </c>
    </row>
    <row r="30" spans="1:11" ht="12.75" customHeight="1" x14ac:dyDescent="0.15">
      <c r="A30" s="591" t="s">
        <v>613</v>
      </c>
      <c r="B30" s="592">
        <v>8</v>
      </c>
      <c r="C30" s="594">
        <v>752</v>
      </c>
      <c r="D30" s="596">
        <v>8</v>
      </c>
      <c r="E30" s="596">
        <v>752</v>
      </c>
      <c r="F30" s="596">
        <v>0</v>
      </c>
      <c r="G30" s="596">
        <v>0</v>
      </c>
      <c r="H30" s="593">
        <v>0</v>
      </c>
      <c r="I30" s="594">
        <v>0</v>
      </c>
      <c r="J30" s="596">
        <v>0</v>
      </c>
      <c r="K30" s="596">
        <v>0</v>
      </c>
    </row>
    <row r="31" spans="1:11" ht="12.75" customHeight="1" x14ac:dyDescent="0.15">
      <c r="A31" s="591" t="s">
        <v>6</v>
      </c>
      <c r="B31" s="592">
        <v>23</v>
      </c>
      <c r="C31" s="594">
        <v>2301</v>
      </c>
      <c r="D31" s="596">
        <v>13</v>
      </c>
      <c r="E31" s="596">
        <v>1402</v>
      </c>
      <c r="F31" s="596">
        <v>4</v>
      </c>
      <c r="G31" s="596">
        <v>220</v>
      </c>
      <c r="H31" s="593">
        <v>1</v>
      </c>
      <c r="I31" s="594">
        <v>196</v>
      </c>
      <c r="J31" s="596">
        <v>5</v>
      </c>
      <c r="K31" s="596">
        <v>483</v>
      </c>
    </row>
    <row r="32" spans="1:11" ht="12.75" customHeight="1" x14ac:dyDescent="0.15">
      <c r="A32" s="591" t="s">
        <v>194</v>
      </c>
      <c r="B32" s="592">
        <v>13</v>
      </c>
      <c r="C32" s="594">
        <v>1060</v>
      </c>
      <c r="D32" s="596">
        <v>5</v>
      </c>
      <c r="E32" s="596">
        <v>769</v>
      </c>
      <c r="F32" s="596">
        <v>8</v>
      </c>
      <c r="G32" s="596">
        <v>291</v>
      </c>
      <c r="H32" s="593">
        <v>0</v>
      </c>
      <c r="I32" s="594">
        <v>0</v>
      </c>
      <c r="J32" s="596">
        <v>0</v>
      </c>
      <c r="K32" s="596">
        <v>0</v>
      </c>
    </row>
    <row r="33" spans="1:11" ht="12.75" customHeight="1" x14ac:dyDescent="0.15">
      <c r="A33" s="591" t="s">
        <v>614</v>
      </c>
      <c r="B33" s="592">
        <v>9</v>
      </c>
      <c r="C33" s="594">
        <v>949</v>
      </c>
      <c r="D33" s="596">
        <v>9</v>
      </c>
      <c r="E33" s="596">
        <v>949</v>
      </c>
      <c r="F33" s="596">
        <v>0</v>
      </c>
      <c r="G33" s="596">
        <v>0</v>
      </c>
      <c r="H33" s="593">
        <v>0</v>
      </c>
      <c r="I33" s="594">
        <v>0</v>
      </c>
      <c r="J33" s="596">
        <v>0</v>
      </c>
      <c r="K33" s="596">
        <v>0</v>
      </c>
    </row>
    <row r="34" spans="1:11" ht="12.75" customHeight="1" x14ac:dyDescent="0.15">
      <c r="A34" s="591" t="s">
        <v>581</v>
      </c>
      <c r="B34" s="592">
        <v>10</v>
      </c>
      <c r="C34" s="594">
        <v>1135</v>
      </c>
      <c r="D34" s="596">
        <v>10</v>
      </c>
      <c r="E34" s="596">
        <v>1135</v>
      </c>
      <c r="F34" s="596">
        <v>0</v>
      </c>
      <c r="G34" s="596">
        <v>0</v>
      </c>
      <c r="H34" s="593">
        <v>0</v>
      </c>
      <c r="I34" s="594">
        <v>0</v>
      </c>
      <c r="J34" s="596">
        <v>0</v>
      </c>
      <c r="K34" s="596">
        <v>0</v>
      </c>
    </row>
    <row r="35" spans="1:11" ht="12.75" customHeight="1" x14ac:dyDescent="0.15">
      <c r="A35" s="597" t="s">
        <v>17</v>
      </c>
      <c r="B35" s="592">
        <v>24</v>
      </c>
      <c r="C35" s="594">
        <v>2288</v>
      </c>
      <c r="D35" s="596">
        <v>12</v>
      </c>
      <c r="E35" s="596">
        <v>1343</v>
      </c>
      <c r="F35" s="596">
        <v>6</v>
      </c>
      <c r="G35" s="596">
        <v>329</v>
      </c>
      <c r="H35" s="593">
        <v>0</v>
      </c>
      <c r="I35" s="594">
        <v>0</v>
      </c>
      <c r="J35" s="596">
        <v>6</v>
      </c>
      <c r="K35" s="596">
        <v>616</v>
      </c>
    </row>
    <row r="36" spans="1:11" ht="12.75" customHeight="1" x14ac:dyDescent="0.15">
      <c r="A36" s="591" t="s">
        <v>446</v>
      </c>
      <c r="B36" s="592">
        <v>5</v>
      </c>
      <c r="C36" s="594">
        <v>500</v>
      </c>
      <c r="D36" s="596">
        <v>5</v>
      </c>
      <c r="E36" s="596">
        <v>500</v>
      </c>
      <c r="F36" s="596">
        <v>0</v>
      </c>
      <c r="G36" s="596">
        <v>0</v>
      </c>
      <c r="H36" s="593">
        <v>0</v>
      </c>
      <c r="I36" s="594">
        <v>0</v>
      </c>
      <c r="J36" s="596">
        <v>0</v>
      </c>
      <c r="K36" s="596">
        <v>0</v>
      </c>
    </row>
    <row r="37" spans="1:11" ht="12.75" customHeight="1" x14ac:dyDescent="0.15">
      <c r="A37" s="591" t="s">
        <v>615</v>
      </c>
      <c r="B37" s="592">
        <v>1</v>
      </c>
      <c r="C37" s="596" t="s">
        <v>871</v>
      </c>
      <c r="D37" s="596">
        <v>1</v>
      </c>
      <c r="E37" s="596" t="s">
        <v>871</v>
      </c>
      <c r="F37" s="596">
        <v>0</v>
      </c>
      <c r="G37" s="596">
        <v>0</v>
      </c>
      <c r="H37" s="596">
        <v>0</v>
      </c>
      <c r="I37" s="596">
        <v>0</v>
      </c>
      <c r="J37" s="596">
        <v>0</v>
      </c>
      <c r="K37" s="596">
        <v>0</v>
      </c>
    </row>
    <row r="38" spans="1:11" ht="12.75" customHeight="1" x14ac:dyDescent="0.15">
      <c r="A38" s="591" t="s">
        <v>616</v>
      </c>
      <c r="B38" s="592">
        <v>0</v>
      </c>
      <c r="C38" s="594">
        <v>0</v>
      </c>
      <c r="D38" s="596">
        <v>0</v>
      </c>
      <c r="E38" s="594">
        <v>0</v>
      </c>
      <c r="F38" s="596">
        <v>0</v>
      </c>
      <c r="G38" s="596">
        <v>0</v>
      </c>
      <c r="H38" s="596">
        <v>0</v>
      </c>
      <c r="I38" s="596">
        <v>0</v>
      </c>
      <c r="J38" s="596">
        <v>0</v>
      </c>
      <c r="K38" s="596">
        <v>0</v>
      </c>
    </row>
    <row r="39" spans="1:11" ht="12.75" customHeight="1" x14ac:dyDescent="0.15">
      <c r="A39" s="591" t="s">
        <v>104</v>
      </c>
      <c r="B39" s="592">
        <v>0</v>
      </c>
      <c r="C39" s="594">
        <v>0</v>
      </c>
      <c r="D39" s="596">
        <v>0</v>
      </c>
      <c r="E39" s="594">
        <v>0</v>
      </c>
      <c r="F39" s="596">
        <v>0</v>
      </c>
      <c r="G39" s="596">
        <v>0</v>
      </c>
      <c r="H39" s="596">
        <v>0</v>
      </c>
      <c r="I39" s="596">
        <v>0</v>
      </c>
      <c r="J39" s="596">
        <v>0</v>
      </c>
      <c r="K39" s="596">
        <v>0</v>
      </c>
    </row>
    <row r="40" spans="1:11" ht="12.75" customHeight="1" x14ac:dyDescent="0.15">
      <c r="A40" s="591" t="s">
        <v>617</v>
      </c>
      <c r="B40" s="592">
        <v>0</v>
      </c>
      <c r="C40" s="596">
        <v>0</v>
      </c>
      <c r="D40" s="596">
        <v>0</v>
      </c>
      <c r="E40" s="596">
        <v>0</v>
      </c>
      <c r="F40" s="596">
        <v>0</v>
      </c>
      <c r="G40" s="596">
        <v>0</v>
      </c>
      <c r="H40" s="596">
        <v>0</v>
      </c>
      <c r="I40" s="596">
        <v>0</v>
      </c>
      <c r="J40" s="596">
        <v>0</v>
      </c>
      <c r="K40" s="596">
        <v>0</v>
      </c>
    </row>
    <row r="41" spans="1:11" ht="12.75" customHeight="1" x14ac:dyDescent="0.15">
      <c r="A41" s="591" t="s">
        <v>618</v>
      </c>
      <c r="B41" s="592">
        <v>1</v>
      </c>
      <c r="C41" s="594" t="s">
        <v>871</v>
      </c>
      <c r="D41" s="596">
        <v>1</v>
      </c>
      <c r="E41" s="594" t="s">
        <v>871</v>
      </c>
      <c r="F41" s="596">
        <v>0</v>
      </c>
      <c r="G41" s="596">
        <v>0</v>
      </c>
      <c r="H41" s="596">
        <v>0</v>
      </c>
      <c r="I41" s="596">
        <v>0</v>
      </c>
      <c r="J41" s="596">
        <v>0</v>
      </c>
      <c r="K41" s="596">
        <v>0</v>
      </c>
    </row>
    <row r="42" spans="1:11" ht="12.75" customHeight="1" x14ac:dyDescent="0.15">
      <c r="A42" s="591" t="s">
        <v>252</v>
      </c>
      <c r="B42" s="592">
        <v>11</v>
      </c>
      <c r="C42" s="594" t="s">
        <v>871</v>
      </c>
      <c r="D42" s="596">
        <v>11</v>
      </c>
      <c r="E42" s="594" t="s">
        <v>871</v>
      </c>
      <c r="F42" s="596">
        <v>0</v>
      </c>
      <c r="G42" s="596">
        <v>0</v>
      </c>
      <c r="H42" s="596">
        <v>0</v>
      </c>
      <c r="I42" s="596">
        <v>0</v>
      </c>
      <c r="J42" s="596">
        <v>0</v>
      </c>
      <c r="K42" s="594">
        <v>0</v>
      </c>
    </row>
    <row r="43" spans="1:11" ht="12.75" customHeight="1" x14ac:dyDescent="0.15">
      <c r="A43" s="591" t="s">
        <v>554</v>
      </c>
      <c r="B43" s="592">
        <v>11</v>
      </c>
      <c r="C43" s="594" t="s">
        <v>871</v>
      </c>
      <c r="D43" s="596">
        <v>7</v>
      </c>
      <c r="E43" s="594" t="s">
        <v>871</v>
      </c>
      <c r="F43" s="596">
        <v>2</v>
      </c>
      <c r="G43" s="596" t="s">
        <v>871</v>
      </c>
      <c r="H43" s="596">
        <v>0</v>
      </c>
      <c r="I43" s="596">
        <v>0</v>
      </c>
      <c r="J43" s="596">
        <v>2</v>
      </c>
      <c r="K43" s="594" t="s">
        <v>871</v>
      </c>
    </row>
    <row r="44" spans="1:11" ht="12.75" customHeight="1" x14ac:dyDescent="0.15">
      <c r="A44" s="591" t="s">
        <v>255</v>
      </c>
      <c r="B44" s="592">
        <v>10</v>
      </c>
      <c r="C44" s="594" t="s">
        <v>871</v>
      </c>
      <c r="D44" s="596">
        <v>8</v>
      </c>
      <c r="E44" s="594" t="s">
        <v>871</v>
      </c>
      <c r="F44" s="596">
        <v>0</v>
      </c>
      <c r="G44" s="596">
        <v>0</v>
      </c>
      <c r="H44" s="596">
        <v>0</v>
      </c>
      <c r="I44" s="596">
        <v>0</v>
      </c>
      <c r="J44" s="596">
        <v>2</v>
      </c>
      <c r="K44" s="594" t="s">
        <v>871</v>
      </c>
    </row>
    <row r="45" spans="1:11" ht="12.75" customHeight="1" x14ac:dyDescent="0.15">
      <c r="A45" s="591" t="s">
        <v>619</v>
      </c>
      <c r="B45" s="592">
        <v>11</v>
      </c>
      <c r="C45" s="594" t="s">
        <v>871</v>
      </c>
      <c r="D45" s="596">
        <v>10</v>
      </c>
      <c r="E45" s="594" t="s">
        <v>871</v>
      </c>
      <c r="F45" s="596">
        <v>0</v>
      </c>
      <c r="G45" s="596">
        <v>0</v>
      </c>
      <c r="H45" s="596">
        <v>0</v>
      </c>
      <c r="I45" s="596">
        <v>0</v>
      </c>
      <c r="J45" s="596">
        <v>1</v>
      </c>
      <c r="K45" s="594" t="s">
        <v>871</v>
      </c>
    </row>
    <row r="46" spans="1:11" ht="12.75" customHeight="1" x14ac:dyDescent="0.15">
      <c r="A46" s="591" t="s">
        <v>620</v>
      </c>
      <c r="B46" s="592">
        <v>10</v>
      </c>
      <c r="C46" s="594" t="s">
        <v>871</v>
      </c>
      <c r="D46" s="596">
        <v>4</v>
      </c>
      <c r="E46" s="594" t="s">
        <v>871</v>
      </c>
      <c r="F46" s="596">
        <v>0</v>
      </c>
      <c r="G46" s="596">
        <v>0</v>
      </c>
      <c r="H46" s="596">
        <v>0</v>
      </c>
      <c r="I46" s="594">
        <v>0</v>
      </c>
      <c r="J46" s="596">
        <v>6</v>
      </c>
      <c r="K46" s="594" t="s">
        <v>871</v>
      </c>
    </row>
    <row r="47" spans="1:11" ht="12.75" customHeight="1" x14ac:dyDescent="0.15">
      <c r="A47" s="591" t="s">
        <v>621</v>
      </c>
      <c r="B47" s="592">
        <v>1</v>
      </c>
      <c r="C47" s="594" t="s">
        <v>871</v>
      </c>
      <c r="D47" s="596">
        <v>1</v>
      </c>
      <c r="E47" s="594" t="s">
        <v>871</v>
      </c>
      <c r="F47" s="596">
        <v>0</v>
      </c>
      <c r="G47" s="596">
        <v>0</v>
      </c>
      <c r="H47" s="596">
        <v>0</v>
      </c>
      <c r="I47" s="596">
        <v>0</v>
      </c>
      <c r="J47" s="596">
        <v>0</v>
      </c>
      <c r="K47" s="596">
        <v>0</v>
      </c>
    </row>
    <row r="48" spans="1:11" ht="12.75" customHeight="1" x14ac:dyDescent="0.15">
      <c r="A48" s="598" t="s">
        <v>590</v>
      </c>
      <c r="B48" s="599">
        <v>2</v>
      </c>
      <c r="C48" s="600" t="s">
        <v>871</v>
      </c>
      <c r="D48" s="601">
        <v>2</v>
      </c>
      <c r="E48" s="600" t="s">
        <v>871</v>
      </c>
      <c r="F48" s="601">
        <v>0</v>
      </c>
      <c r="G48" s="601">
        <v>0</v>
      </c>
      <c r="H48" s="601">
        <v>0</v>
      </c>
      <c r="I48" s="601">
        <v>0</v>
      </c>
      <c r="J48" s="601">
        <v>0</v>
      </c>
      <c r="K48" s="601">
        <v>0</v>
      </c>
    </row>
    <row r="49" spans="2:11" ht="12.75" customHeight="1" x14ac:dyDescent="0.15">
      <c r="B49" s="1153"/>
      <c r="C49" s="1154"/>
      <c r="D49" s="1154"/>
      <c r="E49" s="1153"/>
      <c r="F49" s="1153"/>
      <c r="G49" s="1153"/>
      <c r="H49" s="1153"/>
      <c r="I49" s="1153"/>
      <c r="J49" s="1153"/>
      <c r="K49" s="1153"/>
    </row>
  </sheetData>
  <mergeCells count="11">
    <mergeCell ref="A5:A9"/>
    <mergeCell ref="B5:C5"/>
    <mergeCell ref="D5:E5"/>
    <mergeCell ref="J5:K5"/>
    <mergeCell ref="B6:B9"/>
    <mergeCell ref="D6:D9"/>
    <mergeCell ref="F6:F9"/>
    <mergeCell ref="H6:H9"/>
    <mergeCell ref="J6:J9"/>
    <mergeCell ref="F5:G5"/>
    <mergeCell ref="H5:I5"/>
  </mergeCells>
  <phoneticPr fontId="60"/>
  <printOptions horizontalCentered="1"/>
  <pageMargins left="0.39370078740157483" right="0.19685039370078741" top="0.55118110236220474" bottom="0.27559055118110237" header="0.19685039370078741" footer="0.19685039370078741"/>
  <pageSetup paperSize="9" scale="101"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V79"/>
  <sheetViews>
    <sheetView showGridLines="0" zoomScaleNormal="100" zoomScaleSheetLayoutView="100" workbookViewId="0">
      <selection activeCell="N34" sqref="N34"/>
    </sheetView>
  </sheetViews>
  <sheetFormatPr defaultRowHeight="12" x14ac:dyDescent="0.15"/>
  <cols>
    <col min="1" max="1" width="7.625" style="41" customWidth="1"/>
    <col min="2" max="2" width="2.75" style="41" customWidth="1"/>
    <col min="3" max="3" width="2.5" style="41" customWidth="1"/>
    <col min="4" max="4" width="11.25" style="41" customWidth="1"/>
    <col min="5" max="5" width="10" style="41" customWidth="1"/>
    <col min="6" max="6" width="9" style="41" bestFit="1" customWidth="1"/>
    <col min="7" max="8" width="10.125" style="41" customWidth="1"/>
    <col min="9" max="9" width="8.875" style="41" customWidth="1"/>
    <col min="10" max="12" width="9.25" style="41" customWidth="1"/>
    <col min="13" max="13" width="9.375" style="41" customWidth="1"/>
    <col min="14" max="14" width="9.25" style="41" customWidth="1"/>
    <col min="15" max="20" width="13.375" style="41" customWidth="1"/>
    <col min="21" max="21" width="7.75" style="41" customWidth="1"/>
    <col min="22" max="16384" width="9" style="41"/>
  </cols>
  <sheetData>
    <row r="1" spans="1:21" s="749" customFormat="1" ht="24" customHeight="1" x14ac:dyDescent="0.15">
      <c r="L1" s="42" t="s">
        <v>112</v>
      </c>
      <c r="M1" s="43" t="s">
        <v>651</v>
      </c>
    </row>
    <row r="2" spans="1:21" s="749" customFormat="1" ht="13.5" customHeight="1" x14ac:dyDescent="0.15">
      <c r="A2" s="44"/>
      <c r="B2" s="44"/>
      <c r="C2" s="44"/>
      <c r="D2" s="44"/>
      <c r="E2" s="44"/>
      <c r="F2" s="44"/>
      <c r="H2" s="44"/>
      <c r="I2" s="44"/>
      <c r="J2" s="44"/>
      <c r="K2" s="44"/>
      <c r="L2" s="44"/>
      <c r="M2" s="44"/>
    </row>
    <row r="3" spans="1:21" s="749" customFormat="1" ht="17.25" customHeight="1" x14ac:dyDescent="0.15">
      <c r="A3" s="1414" t="s">
        <v>833</v>
      </c>
      <c r="B3" s="1414"/>
      <c r="C3" s="1423"/>
      <c r="D3" s="1423" t="s">
        <v>834</v>
      </c>
      <c r="E3" s="1428" t="s">
        <v>835</v>
      </c>
      <c r="F3" s="1423"/>
      <c r="G3" s="1428" t="s">
        <v>836</v>
      </c>
      <c r="H3" s="1423"/>
      <c r="I3" s="1417" t="s">
        <v>837</v>
      </c>
      <c r="J3" s="1463" t="s">
        <v>838</v>
      </c>
      <c r="K3" s="1446" t="s">
        <v>839</v>
      </c>
      <c r="L3" s="1448" t="s">
        <v>840</v>
      </c>
      <c r="M3" s="1450" t="s">
        <v>841</v>
      </c>
      <c r="N3" s="1450" t="s">
        <v>842</v>
      </c>
      <c r="O3" s="1452" t="s">
        <v>843</v>
      </c>
      <c r="P3" s="1453"/>
      <c r="Q3" s="1402" t="s">
        <v>844</v>
      </c>
      <c r="R3" s="1446" t="s">
        <v>845</v>
      </c>
      <c r="S3" s="1402" t="s">
        <v>846</v>
      </c>
      <c r="T3" s="1455" t="s">
        <v>847</v>
      </c>
    </row>
    <row r="4" spans="1:21" s="749" customFormat="1" ht="17.25" customHeight="1" x14ac:dyDescent="0.15">
      <c r="A4" s="1415"/>
      <c r="B4" s="1415"/>
      <c r="C4" s="1424"/>
      <c r="D4" s="1425"/>
      <c r="E4" s="1435"/>
      <c r="F4" s="1425"/>
      <c r="G4" s="1435"/>
      <c r="H4" s="1425"/>
      <c r="I4" s="1462"/>
      <c r="J4" s="1464"/>
      <c r="K4" s="1447"/>
      <c r="L4" s="1449"/>
      <c r="M4" s="1451"/>
      <c r="N4" s="1451"/>
      <c r="O4" s="1253" t="s">
        <v>848</v>
      </c>
      <c r="P4" s="1253" t="s">
        <v>849</v>
      </c>
      <c r="Q4" s="1454"/>
      <c r="R4" s="1447"/>
      <c r="S4" s="1454"/>
      <c r="T4" s="1456"/>
    </row>
    <row r="5" spans="1:21" s="749" customFormat="1" ht="15" customHeight="1" x14ac:dyDescent="0.15">
      <c r="A5" s="1415"/>
      <c r="B5" s="1415"/>
      <c r="C5" s="1424"/>
      <c r="D5" s="1457" t="s">
        <v>850</v>
      </c>
      <c r="E5" s="46" t="s">
        <v>851</v>
      </c>
      <c r="F5" s="46" t="s">
        <v>852</v>
      </c>
      <c r="G5" s="1412" t="s">
        <v>853</v>
      </c>
      <c r="H5" s="1255" t="s">
        <v>854</v>
      </c>
      <c r="I5" s="1417" t="s">
        <v>855</v>
      </c>
      <c r="J5" s="1399" t="s">
        <v>856</v>
      </c>
      <c r="K5" s="1399" t="s">
        <v>856</v>
      </c>
      <c r="L5" s="1459" t="str">
        <f>K5</f>
        <v>令和2年＝100</v>
      </c>
      <c r="M5" s="1414" t="s">
        <v>857</v>
      </c>
      <c r="N5" s="1423"/>
      <c r="O5" s="1428" t="s">
        <v>858</v>
      </c>
      <c r="P5" s="1461"/>
      <c r="Q5" s="1399" t="s">
        <v>859</v>
      </c>
      <c r="R5" s="1412" t="s">
        <v>860</v>
      </c>
      <c r="S5" s="1412" t="s">
        <v>861</v>
      </c>
      <c r="T5" s="1428" t="s">
        <v>862</v>
      </c>
    </row>
    <row r="6" spans="1:21" s="749" customFormat="1" ht="15" customHeight="1" x14ac:dyDescent="0.15">
      <c r="A6" s="1416"/>
      <c r="B6" s="1416"/>
      <c r="C6" s="1425"/>
      <c r="D6" s="1458"/>
      <c r="E6" s="1404" t="s">
        <v>863</v>
      </c>
      <c r="F6" s="1405"/>
      <c r="G6" s="1413"/>
      <c r="H6" s="1255" t="s">
        <v>864</v>
      </c>
      <c r="I6" s="1441"/>
      <c r="J6" s="1401"/>
      <c r="K6" s="1401"/>
      <c r="L6" s="1460"/>
      <c r="M6" s="1416"/>
      <c r="N6" s="1425"/>
      <c r="O6" s="1435"/>
      <c r="P6" s="1451"/>
      <c r="Q6" s="1401"/>
      <c r="R6" s="1413"/>
      <c r="S6" s="1413"/>
      <c r="T6" s="1435"/>
    </row>
    <row r="7" spans="1:21" s="750" customFormat="1" ht="13.35" customHeight="1" x14ac:dyDescent="0.15">
      <c r="A7" s="56" t="s">
        <v>99</v>
      </c>
      <c r="B7" s="57">
        <v>30</v>
      </c>
      <c r="C7" s="48" t="s">
        <v>866</v>
      </c>
      <c r="D7" s="49">
        <v>3656487</v>
      </c>
      <c r="E7" s="49">
        <v>146155</v>
      </c>
      <c r="F7" s="49">
        <v>100147</v>
      </c>
      <c r="G7" s="49">
        <v>231</v>
      </c>
      <c r="H7" s="49">
        <v>32048</v>
      </c>
      <c r="I7" s="50">
        <v>104.2</v>
      </c>
      <c r="J7" s="842">
        <v>100</v>
      </c>
      <c r="K7" s="50">
        <v>103.6</v>
      </c>
      <c r="L7" s="843">
        <v>102.1</v>
      </c>
      <c r="M7" s="844">
        <v>1.68</v>
      </c>
      <c r="N7" s="844">
        <v>2.57</v>
      </c>
      <c r="O7" s="51">
        <v>1882852</v>
      </c>
      <c r="P7" s="845">
        <v>1055045</v>
      </c>
      <c r="Q7" s="51">
        <v>196777</v>
      </c>
      <c r="R7" s="51">
        <v>28402</v>
      </c>
      <c r="S7" s="846">
        <v>22953</v>
      </c>
      <c r="T7" s="52" t="s">
        <v>74</v>
      </c>
    </row>
    <row r="8" spans="1:21" s="750" customFormat="1" ht="13.35" customHeight="1" x14ac:dyDescent="0.15">
      <c r="A8" s="56" t="s">
        <v>867</v>
      </c>
      <c r="B8" s="57" t="s">
        <v>868</v>
      </c>
      <c r="C8" s="48" t="s">
        <v>866</v>
      </c>
      <c r="D8" s="49">
        <v>3639226</v>
      </c>
      <c r="E8" s="49">
        <v>148545</v>
      </c>
      <c r="F8" s="847">
        <v>97814</v>
      </c>
      <c r="G8" s="49">
        <v>198</v>
      </c>
      <c r="H8" s="49">
        <v>67489</v>
      </c>
      <c r="I8" s="50">
        <v>100.9</v>
      </c>
      <c r="J8" s="841">
        <v>100.1</v>
      </c>
      <c r="K8" s="54">
        <v>104.1</v>
      </c>
      <c r="L8" s="843">
        <v>101.6</v>
      </c>
      <c r="M8" s="60">
        <v>1.48</v>
      </c>
      <c r="N8" s="60">
        <v>2.2800000000000002</v>
      </c>
      <c r="O8" s="49">
        <v>1823906</v>
      </c>
      <c r="P8" s="848">
        <v>1022045</v>
      </c>
      <c r="Q8" s="49">
        <v>190512</v>
      </c>
      <c r="R8" s="49">
        <v>25102</v>
      </c>
      <c r="S8" s="847">
        <v>21863</v>
      </c>
      <c r="T8" s="55" t="s">
        <v>74</v>
      </c>
    </row>
    <row r="9" spans="1:21" s="750" customFormat="1" ht="13.35" customHeight="1" x14ac:dyDescent="0.15">
      <c r="A9" s="56"/>
      <c r="B9" s="57">
        <v>2</v>
      </c>
      <c r="C9" s="48"/>
      <c r="D9" s="58">
        <v>3633202</v>
      </c>
      <c r="E9" s="49">
        <v>163057</v>
      </c>
      <c r="F9" s="49">
        <v>104699</v>
      </c>
      <c r="G9" s="49">
        <v>203</v>
      </c>
      <c r="H9" s="49">
        <v>30406</v>
      </c>
      <c r="I9" s="50">
        <v>90.3</v>
      </c>
      <c r="J9" s="841">
        <v>100</v>
      </c>
      <c r="K9" s="59">
        <v>100</v>
      </c>
      <c r="L9" s="843">
        <v>100</v>
      </c>
      <c r="M9" s="60">
        <v>0.97</v>
      </c>
      <c r="N9" s="60">
        <v>1.75</v>
      </c>
      <c r="O9" s="49">
        <v>1668437</v>
      </c>
      <c r="P9" s="848">
        <v>918357</v>
      </c>
      <c r="Q9" s="49">
        <v>179588</v>
      </c>
      <c r="R9" s="49">
        <v>20667</v>
      </c>
      <c r="S9" s="847">
        <v>20528</v>
      </c>
      <c r="T9" s="55" t="s">
        <v>74</v>
      </c>
    </row>
    <row r="10" spans="1:21" s="750" customFormat="1" ht="13.35" customHeight="1" x14ac:dyDescent="0.15">
      <c r="A10" s="56"/>
      <c r="B10" s="57">
        <v>3</v>
      </c>
      <c r="C10" s="48"/>
      <c r="D10" s="58">
        <v>3606480</v>
      </c>
      <c r="E10" s="49">
        <v>167782</v>
      </c>
      <c r="F10" s="49">
        <v>101782</v>
      </c>
      <c r="G10" s="49">
        <v>180</v>
      </c>
      <c r="H10" s="49">
        <v>56182</v>
      </c>
      <c r="I10" s="59">
        <v>90.7</v>
      </c>
      <c r="J10" s="841">
        <v>99.1</v>
      </c>
      <c r="K10" s="59">
        <v>102.8</v>
      </c>
      <c r="L10" s="53">
        <v>97.7</v>
      </c>
      <c r="M10" s="60">
        <v>1.1499999999999999</v>
      </c>
      <c r="N10" s="60">
        <v>2.14</v>
      </c>
      <c r="O10" s="49">
        <v>2029830</v>
      </c>
      <c r="P10" s="848">
        <v>1085042</v>
      </c>
      <c r="Q10" s="49">
        <v>161439</v>
      </c>
      <c r="R10" s="49">
        <v>19382</v>
      </c>
      <c r="S10" s="847">
        <v>20916</v>
      </c>
      <c r="T10" s="55" t="s">
        <v>74</v>
      </c>
    </row>
    <row r="11" spans="1:21" s="750" customFormat="1" ht="13.35" customHeight="1" x14ac:dyDescent="0.15">
      <c r="A11" s="56"/>
      <c r="B11" s="774" t="s">
        <v>869</v>
      </c>
      <c r="C11" s="48"/>
      <c r="D11" s="61">
        <v>3582194</v>
      </c>
      <c r="E11" s="49">
        <v>169625</v>
      </c>
      <c r="F11" s="49">
        <v>101235</v>
      </c>
      <c r="G11" s="49">
        <v>167</v>
      </c>
      <c r="H11" s="49">
        <v>36891</v>
      </c>
      <c r="I11" s="841">
        <v>92.1</v>
      </c>
      <c r="J11" s="841">
        <v>101.7</v>
      </c>
      <c r="K11" s="59">
        <v>105.3</v>
      </c>
      <c r="L11" s="53">
        <v>100.6</v>
      </c>
      <c r="M11" s="60">
        <v>1.29</v>
      </c>
      <c r="N11" s="60">
        <v>2.25</v>
      </c>
      <c r="O11" s="49">
        <v>2249511</v>
      </c>
      <c r="P11" s="848">
        <v>1448837</v>
      </c>
      <c r="Q11" s="49">
        <v>168812</v>
      </c>
      <c r="R11" s="49">
        <v>18678</v>
      </c>
      <c r="S11" s="847">
        <v>19911</v>
      </c>
      <c r="T11" s="55" t="s">
        <v>893</v>
      </c>
    </row>
    <row r="12" spans="1:21" s="749" customFormat="1" ht="12" customHeight="1" x14ac:dyDescent="0.15">
      <c r="A12" s="44"/>
      <c r="B12" s="775"/>
      <c r="C12" s="63"/>
      <c r="D12" s="70"/>
      <c r="E12" s="751"/>
      <c r="F12" s="751"/>
      <c r="G12" s="751"/>
      <c r="H12" s="751"/>
      <c r="I12" s="752"/>
      <c r="J12" s="65"/>
      <c r="K12" s="65"/>
      <c r="L12" s="65"/>
      <c r="M12" s="79"/>
      <c r="N12" s="79"/>
      <c r="O12" s="67"/>
      <c r="P12" s="75"/>
      <c r="Q12" s="70"/>
      <c r="R12" s="70"/>
      <c r="S12" s="70"/>
      <c r="T12" s="753"/>
      <c r="U12" s="67"/>
    </row>
    <row r="13" spans="1:21" s="749" customFormat="1" ht="14.25" customHeight="1" x14ac:dyDescent="0.15">
      <c r="A13" s="754" t="s">
        <v>668</v>
      </c>
      <c r="B13" s="775" t="s">
        <v>757</v>
      </c>
      <c r="C13" s="63" t="s">
        <v>145</v>
      </c>
      <c r="D13" s="70">
        <v>3578761</v>
      </c>
      <c r="E13" s="849">
        <v>169625</v>
      </c>
      <c r="F13" s="67">
        <v>101235</v>
      </c>
      <c r="G13" s="71">
        <v>18</v>
      </c>
      <c r="H13" s="70">
        <v>2810</v>
      </c>
      <c r="I13" s="1165">
        <v>94.5</v>
      </c>
      <c r="J13" s="65">
        <v>103.8</v>
      </c>
      <c r="K13" s="803">
        <v>205.1</v>
      </c>
      <c r="L13" s="81">
        <v>100.2</v>
      </c>
      <c r="M13" s="104">
        <v>1.32</v>
      </c>
      <c r="N13" s="104">
        <v>2.31</v>
      </c>
      <c r="O13" s="67">
        <v>218963</v>
      </c>
      <c r="P13" s="75">
        <v>142602</v>
      </c>
      <c r="Q13" s="70">
        <v>14554</v>
      </c>
      <c r="R13" s="69">
        <v>1746</v>
      </c>
      <c r="S13" s="755">
        <v>1678</v>
      </c>
      <c r="T13" s="1273">
        <v>116.3</v>
      </c>
      <c r="U13" s="937"/>
    </row>
    <row r="14" spans="1:21" s="749" customFormat="1" ht="13.35" customHeight="1" x14ac:dyDescent="0.15">
      <c r="A14" s="754" t="s">
        <v>698</v>
      </c>
      <c r="B14" s="775" t="s">
        <v>727</v>
      </c>
      <c r="C14" s="63" t="s">
        <v>145</v>
      </c>
      <c r="D14" s="67">
        <v>3575454</v>
      </c>
      <c r="E14" s="69">
        <v>168193</v>
      </c>
      <c r="F14" s="70">
        <v>100793</v>
      </c>
      <c r="G14" s="71">
        <v>19</v>
      </c>
      <c r="H14" s="70">
        <v>2015</v>
      </c>
      <c r="I14" s="1165">
        <v>92.2</v>
      </c>
      <c r="J14" s="72">
        <v>104.5</v>
      </c>
      <c r="K14" s="73">
        <v>87.6</v>
      </c>
      <c r="L14" s="394">
        <v>100.3</v>
      </c>
      <c r="M14" s="850">
        <v>1.29</v>
      </c>
      <c r="N14" s="850">
        <v>2.14</v>
      </c>
      <c r="O14" s="74">
        <v>150917</v>
      </c>
      <c r="P14" s="75">
        <v>131530</v>
      </c>
      <c r="Q14" s="70">
        <v>15262</v>
      </c>
      <c r="R14" s="69">
        <v>1453</v>
      </c>
      <c r="S14" s="74">
        <v>1553</v>
      </c>
      <c r="T14" s="1274">
        <v>115.6</v>
      </c>
      <c r="U14" s="937"/>
    </row>
    <row r="15" spans="1:21" s="44" customFormat="1" ht="13.35" customHeight="1" x14ac:dyDescent="0.15">
      <c r="A15" s="754"/>
      <c r="B15" s="775" t="s">
        <v>8</v>
      </c>
      <c r="C15" s="63"/>
      <c r="D15" s="67">
        <v>3571445</v>
      </c>
      <c r="E15" s="69">
        <v>169324</v>
      </c>
      <c r="F15" s="70">
        <v>100760</v>
      </c>
      <c r="G15" s="70">
        <v>19</v>
      </c>
      <c r="H15" s="70">
        <v>1355</v>
      </c>
      <c r="I15" s="1165">
        <v>89.5</v>
      </c>
      <c r="J15" s="72">
        <v>103.5</v>
      </c>
      <c r="K15" s="73">
        <v>83.1</v>
      </c>
      <c r="L15" s="394">
        <v>100.3</v>
      </c>
      <c r="M15" s="850">
        <v>1.27</v>
      </c>
      <c r="N15" s="850">
        <v>2.09</v>
      </c>
      <c r="O15" s="74">
        <v>180344</v>
      </c>
      <c r="P15" s="75">
        <v>128980</v>
      </c>
      <c r="Q15" s="67">
        <v>17098</v>
      </c>
      <c r="R15" s="67">
        <v>1400</v>
      </c>
      <c r="S15" s="74">
        <v>1509</v>
      </c>
      <c r="T15" s="1274">
        <v>114.2</v>
      </c>
      <c r="U15" s="937"/>
    </row>
    <row r="16" spans="1:21" s="749" customFormat="1" ht="13.35" customHeight="1" x14ac:dyDescent="0.15">
      <c r="B16" s="775" t="s">
        <v>29</v>
      </c>
      <c r="C16" s="1039"/>
      <c r="D16" s="67">
        <v>3568563</v>
      </c>
      <c r="E16" s="69">
        <v>169518</v>
      </c>
      <c r="F16" s="70">
        <v>101288</v>
      </c>
      <c r="G16" s="70">
        <v>30</v>
      </c>
      <c r="H16" s="70">
        <v>3669</v>
      </c>
      <c r="I16" s="1165">
        <v>94.3</v>
      </c>
      <c r="J16" s="72">
        <v>103.9</v>
      </c>
      <c r="K16" s="756">
        <v>86.2</v>
      </c>
      <c r="L16" s="72">
        <v>100.3</v>
      </c>
      <c r="M16" s="850">
        <v>1.23</v>
      </c>
      <c r="N16" s="850">
        <v>2.17</v>
      </c>
      <c r="O16" s="75">
        <v>194902</v>
      </c>
      <c r="P16" s="75">
        <v>127480</v>
      </c>
      <c r="Q16" s="70">
        <v>21531</v>
      </c>
      <c r="R16" s="70">
        <v>1702</v>
      </c>
      <c r="S16" s="70">
        <v>1656</v>
      </c>
      <c r="T16" s="1274">
        <v>113.1</v>
      </c>
      <c r="U16" s="937"/>
    </row>
    <row r="17" spans="1:256" s="749" customFormat="1" ht="13.35" customHeight="1" x14ac:dyDescent="0.15">
      <c r="A17" s="754"/>
      <c r="B17" s="775" t="s">
        <v>33</v>
      </c>
      <c r="C17" s="63"/>
      <c r="D17" s="67">
        <v>3561252</v>
      </c>
      <c r="E17" s="78">
        <v>170481</v>
      </c>
      <c r="F17" s="78">
        <v>101065</v>
      </c>
      <c r="G17" s="209">
        <v>11</v>
      </c>
      <c r="H17" s="78">
        <v>627</v>
      </c>
      <c r="I17" s="1165">
        <v>94.8</v>
      </c>
      <c r="J17" s="72">
        <v>104.6</v>
      </c>
      <c r="K17" s="82">
        <v>83.4</v>
      </c>
      <c r="L17" s="82">
        <v>102.1</v>
      </c>
      <c r="M17" s="850">
        <v>1.24</v>
      </c>
      <c r="N17" s="850">
        <v>2.19</v>
      </c>
      <c r="O17" s="78">
        <v>193115</v>
      </c>
      <c r="P17" s="75">
        <v>118374</v>
      </c>
      <c r="Q17" s="78">
        <v>12895</v>
      </c>
      <c r="R17" s="78">
        <v>1479</v>
      </c>
      <c r="S17" s="78">
        <v>1713</v>
      </c>
      <c r="T17" s="1274">
        <v>114.3</v>
      </c>
      <c r="U17" s="937"/>
    </row>
    <row r="18" spans="1:256" s="749" customFormat="1" ht="13.35" customHeight="1" x14ac:dyDescent="0.15">
      <c r="A18" s="754"/>
      <c r="B18" s="775" t="s">
        <v>48</v>
      </c>
      <c r="C18" s="63"/>
      <c r="D18" s="67">
        <v>3560460</v>
      </c>
      <c r="E18" s="70">
        <v>169364</v>
      </c>
      <c r="F18" s="70">
        <v>100449</v>
      </c>
      <c r="G18" s="70">
        <v>17</v>
      </c>
      <c r="H18" s="70">
        <v>3470</v>
      </c>
      <c r="I18" s="1165">
        <v>95.5</v>
      </c>
      <c r="J18" s="72">
        <v>104.5</v>
      </c>
      <c r="K18" s="77">
        <v>82.3</v>
      </c>
      <c r="L18" s="65">
        <v>102</v>
      </c>
      <c r="M18" s="850">
        <v>1.26</v>
      </c>
      <c r="N18" s="850">
        <v>2.1800000000000002</v>
      </c>
      <c r="O18" s="78">
        <v>164182</v>
      </c>
      <c r="P18" s="75">
        <v>115266</v>
      </c>
      <c r="Q18" s="70">
        <v>12244</v>
      </c>
      <c r="R18" s="78">
        <v>1500</v>
      </c>
      <c r="S18" s="78">
        <v>1672</v>
      </c>
      <c r="T18" s="1274">
        <v>115.2</v>
      </c>
      <c r="U18" s="937"/>
    </row>
    <row r="19" spans="1:256" s="749" customFormat="1" ht="13.35" customHeight="1" x14ac:dyDescent="0.15">
      <c r="A19" s="754"/>
      <c r="B19" s="775" t="s">
        <v>51</v>
      </c>
      <c r="C19" s="63"/>
      <c r="D19" s="67">
        <v>3559529</v>
      </c>
      <c r="E19" s="70">
        <v>169916</v>
      </c>
      <c r="F19" s="70">
        <v>100289</v>
      </c>
      <c r="G19" s="70">
        <v>15</v>
      </c>
      <c r="H19" s="70">
        <v>1630</v>
      </c>
      <c r="I19" s="1165">
        <v>93.1</v>
      </c>
      <c r="J19" s="72">
        <v>104.5</v>
      </c>
      <c r="K19" s="72">
        <v>127</v>
      </c>
      <c r="L19" s="65">
        <v>102.4</v>
      </c>
      <c r="M19" s="850">
        <v>1.26</v>
      </c>
      <c r="N19" s="850">
        <v>2.21</v>
      </c>
      <c r="O19" s="78">
        <v>185623</v>
      </c>
      <c r="P19" s="75">
        <v>118510</v>
      </c>
      <c r="Q19" s="70">
        <v>14237</v>
      </c>
      <c r="R19" s="78">
        <v>1521</v>
      </c>
      <c r="S19" s="78">
        <v>1621</v>
      </c>
      <c r="T19" s="1275">
        <v>113</v>
      </c>
      <c r="U19" s="937"/>
    </row>
    <row r="20" spans="1:256" s="749" customFormat="1" ht="13.35" customHeight="1" x14ac:dyDescent="0.15">
      <c r="A20" s="754"/>
      <c r="B20" s="775" t="s">
        <v>762</v>
      </c>
      <c r="C20" s="63"/>
      <c r="D20" s="67">
        <v>3558456</v>
      </c>
      <c r="E20" s="70">
        <v>168253</v>
      </c>
      <c r="F20" s="70">
        <v>99925</v>
      </c>
      <c r="G20" s="70">
        <v>24</v>
      </c>
      <c r="H20" s="70">
        <v>19697</v>
      </c>
      <c r="I20" s="1165">
        <v>90.8</v>
      </c>
      <c r="J20" s="72">
        <v>105</v>
      </c>
      <c r="K20" s="394">
        <v>156.9</v>
      </c>
      <c r="L20" s="65">
        <v>102.2</v>
      </c>
      <c r="M20" s="850">
        <v>1.22</v>
      </c>
      <c r="N20" s="850">
        <v>2.15</v>
      </c>
      <c r="O20" s="75">
        <v>198068</v>
      </c>
      <c r="P20" s="75">
        <v>105981</v>
      </c>
      <c r="Q20" s="70">
        <v>13275</v>
      </c>
      <c r="R20" s="78">
        <v>1466</v>
      </c>
      <c r="S20" s="78">
        <v>1712</v>
      </c>
      <c r="T20" s="1276">
        <v>113.9</v>
      </c>
      <c r="U20" s="937"/>
    </row>
    <row r="21" spans="1:256" s="749" customFormat="1" ht="13.35" customHeight="1" x14ac:dyDescent="0.15">
      <c r="B21" s="775" t="s">
        <v>30</v>
      </c>
      <c r="C21" s="1039"/>
      <c r="D21" s="67">
        <v>3557113</v>
      </c>
      <c r="E21" s="70">
        <v>168246</v>
      </c>
      <c r="F21" s="70">
        <v>99684</v>
      </c>
      <c r="G21" s="70">
        <v>15</v>
      </c>
      <c r="H21" s="70">
        <v>2247</v>
      </c>
      <c r="I21" s="1165">
        <v>90.2</v>
      </c>
      <c r="J21" s="72">
        <v>105</v>
      </c>
      <c r="K21" s="72">
        <v>86.6</v>
      </c>
      <c r="L21" s="65">
        <v>101.6</v>
      </c>
      <c r="M21" s="850">
        <v>1.2</v>
      </c>
      <c r="N21" s="850">
        <v>2.02</v>
      </c>
      <c r="O21" s="75">
        <v>166719</v>
      </c>
      <c r="P21" s="75">
        <v>101279</v>
      </c>
      <c r="Q21" s="70">
        <v>12256</v>
      </c>
      <c r="R21" s="78">
        <v>1579</v>
      </c>
      <c r="S21" s="78">
        <v>2028</v>
      </c>
      <c r="T21" s="1274">
        <v>113.4</v>
      </c>
      <c r="U21" s="937"/>
    </row>
    <row r="22" spans="1:256" s="749" customFormat="1" ht="13.35" customHeight="1" x14ac:dyDescent="0.15">
      <c r="A22" s="68"/>
      <c r="B22" s="775" t="s">
        <v>62</v>
      </c>
      <c r="C22" s="63"/>
      <c r="D22" s="67">
        <v>3555818</v>
      </c>
      <c r="E22" s="70">
        <v>167373</v>
      </c>
      <c r="F22" s="70">
        <v>99969</v>
      </c>
      <c r="G22" s="70">
        <v>31</v>
      </c>
      <c r="H22" s="70">
        <v>1666</v>
      </c>
      <c r="I22" s="1165">
        <v>92.9</v>
      </c>
      <c r="J22" s="72">
        <v>105.4</v>
      </c>
      <c r="K22" s="65">
        <v>83.4</v>
      </c>
      <c r="L22" s="65">
        <v>101.4</v>
      </c>
      <c r="M22" s="850">
        <v>1.19</v>
      </c>
      <c r="N22" s="850">
        <v>2.0299999999999998</v>
      </c>
      <c r="O22" s="75">
        <v>192479</v>
      </c>
      <c r="P22" s="1069">
        <v>109653</v>
      </c>
      <c r="Q22" s="70">
        <v>15887</v>
      </c>
      <c r="R22" s="78">
        <v>1435</v>
      </c>
      <c r="S22" s="78">
        <v>1575</v>
      </c>
      <c r="T22" s="1274">
        <v>114.7</v>
      </c>
      <c r="U22" s="937"/>
    </row>
    <row r="23" spans="1:256" s="749" customFormat="1" ht="13.35" customHeight="1" x14ac:dyDescent="0.15">
      <c r="A23" s="754"/>
      <c r="B23" s="775" t="s">
        <v>66</v>
      </c>
      <c r="C23" s="63"/>
      <c r="D23" s="67">
        <v>3553518</v>
      </c>
      <c r="E23" s="49">
        <v>167038</v>
      </c>
      <c r="F23" s="49">
        <v>99610</v>
      </c>
      <c r="G23" s="70">
        <v>17</v>
      </c>
      <c r="H23" s="70">
        <v>6592</v>
      </c>
      <c r="I23" s="840">
        <v>94.7</v>
      </c>
      <c r="J23" s="72">
        <v>106.4</v>
      </c>
      <c r="K23" s="1025">
        <v>82.3</v>
      </c>
      <c r="L23" s="1025">
        <v>101.2</v>
      </c>
      <c r="M23" s="850">
        <v>1.2</v>
      </c>
      <c r="N23" s="850">
        <v>2.14</v>
      </c>
      <c r="O23" s="959">
        <v>204683</v>
      </c>
      <c r="P23" s="1069">
        <v>111359</v>
      </c>
      <c r="Q23" s="70">
        <v>14595</v>
      </c>
      <c r="R23" s="78">
        <v>1642</v>
      </c>
      <c r="S23" s="78">
        <v>1412</v>
      </c>
      <c r="T23" s="54">
        <v>114.6</v>
      </c>
      <c r="U23" s="937"/>
    </row>
    <row r="24" spans="1:256" s="749" customFormat="1" ht="13.35" customHeight="1" x14ac:dyDescent="0.15">
      <c r="A24" s="754"/>
      <c r="B24" s="775" t="s">
        <v>654</v>
      </c>
      <c r="C24" s="63"/>
      <c r="D24" s="67">
        <v>3552421</v>
      </c>
      <c r="E24" s="49" t="s">
        <v>146</v>
      </c>
      <c r="F24" s="49" t="s">
        <v>146</v>
      </c>
      <c r="G24" s="70">
        <v>19</v>
      </c>
      <c r="H24" s="70">
        <v>2885</v>
      </c>
      <c r="I24" s="840" t="s">
        <v>146</v>
      </c>
      <c r="J24" s="938">
        <v>106.1</v>
      </c>
      <c r="K24" s="862" t="s">
        <v>146</v>
      </c>
      <c r="L24" s="862" t="s">
        <v>146</v>
      </c>
      <c r="M24" s="1277">
        <v>1.21</v>
      </c>
      <c r="N24" s="311">
        <v>2.15</v>
      </c>
      <c r="O24" s="839">
        <v>199105</v>
      </c>
      <c r="P24" s="839">
        <v>117569</v>
      </c>
      <c r="Q24" s="49">
        <v>15086</v>
      </c>
      <c r="R24" s="49">
        <v>1692</v>
      </c>
      <c r="S24" s="851">
        <v>1452</v>
      </c>
      <c r="T24" s="54" t="s">
        <v>146</v>
      </c>
      <c r="U24" s="937"/>
      <c r="V24" s="864"/>
      <c r="W24" s="864"/>
    </row>
    <row r="25" spans="1:256" s="749" customFormat="1" ht="13.35" customHeight="1" x14ac:dyDescent="0.15">
      <c r="A25" s="83"/>
      <c r="B25" s="774" t="s">
        <v>757</v>
      </c>
      <c r="C25" s="48"/>
      <c r="D25" s="61">
        <v>3550610</v>
      </c>
      <c r="E25" s="49" t="s">
        <v>871</v>
      </c>
      <c r="F25" s="49" t="s">
        <v>870</v>
      </c>
      <c r="G25" s="49" t="s">
        <v>870</v>
      </c>
      <c r="H25" s="49" t="s">
        <v>894</v>
      </c>
      <c r="I25" s="840" t="s">
        <v>895</v>
      </c>
      <c r="J25" s="938" t="s">
        <v>871</v>
      </c>
      <c r="K25" s="938" t="s">
        <v>870</v>
      </c>
      <c r="L25" s="938" t="s">
        <v>895</v>
      </c>
      <c r="M25" s="1052" t="s">
        <v>871</v>
      </c>
      <c r="N25" s="1052" t="s">
        <v>871</v>
      </c>
      <c r="O25" s="839" t="s">
        <v>895</v>
      </c>
      <c r="P25" s="839" t="s">
        <v>871</v>
      </c>
      <c r="Q25" s="49" t="s">
        <v>871</v>
      </c>
      <c r="R25" s="49" t="s">
        <v>871</v>
      </c>
      <c r="S25" s="851" t="s">
        <v>871</v>
      </c>
      <c r="T25" s="851" t="s">
        <v>870</v>
      </c>
      <c r="U25" s="937"/>
      <c r="V25" s="864"/>
      <c r="W25" s="864"/>
      <c r="IV25" s="70"/>
    </row>
    <row r="26" spans="1:256" s="749" customFormat="1" ht="23.25" customHeight="1" x14ac:dyDescent="0.15">
      <c r="A26" s="1408" t="s">
        <v>872</v>
      </c>
      <c r="B26" s="1408"/>
      <c r="C26" s="1422"/>
      <c r="D26" s="1257" t="s">
        <v>873</v>
      </c>
      <c r="E26" s="1410" t="s">
        <v>874</v>
      </c>
      <c r="F26" s="1443"/>
      <c r="G26" s="1410" t="s">
        <v>896</v>
      </c>
      <c r="H26" s="1409"/>
      <c r="I26" s="1444" t="s">
        <v>875</v>
      </c>
      <c r="J26" s="1445"/>
      <c r="K26" s="1445"/>
      <c r="L26" s="1445"/>
      <c r="M26" s="1408" t="s">
        <v>876</v>
      </c>
      <c r="N26" s="1409"/>
      <c r="O26" s="1436" t="s">
        <v>877</v>
      </c>
      <c r="P26" s="1437"/>
      <c r="Q26" s="84" t="s">
        <v>878</v>
      </c>
      <c r="R26" s="84" t="s">
        <v>879</v>
      </c>
      <c r="S26" s="84" t="s">
        <v>880</v>
      </c>
      <c r="T26" s="1256" t="s">
        <v>881</v>
      </c>
      <c r="U26" s="937"/>
      <c r="V26" s="864"/>
      <c r="W26" s="864"/>
    </row>
    <row r="27" spans="1:256" s="749" customFormat="1" ht="14.25" customHeight="1" x14ac:dyDescent="0.15">
      <c r="A27" s="85" t="s">
        <v>882</v>
      </c>
      <c r="B27" s="86"/>
      <c r="C27" s="86"/>
      <c r="D27" s="86"/>
      <c r="E27" s="86"/>
      <c r="F27" s="86"/>
      <c r="G27" s="86"/>
      <c r="H27" s="86"/>
      <c r="I27" s="86"/>
      <c r="J27" s="86"/>
      <c r="K27" s="86"/>
      <c r="L27" s="86"/>
      <c r="M27" s="44" t="s">
        <v>897</v>
      </c>
      <c r="N27" s="87"/>
      <c r="O27" s="87"/>
      <c r="P27" s="87"/>
      <c r="Q27" s="87"/>
      <c r="R27" s="87"/>
    </row>
    <row r="28" spans="1:256" s="749" customFormat="1" ht="13.35" customHeight="1" x14ac:dyDescent="0.15">
      <c r="A28" s="44" t="s">
        <v>883</v>
      </c>
      <c r="C28" s="85"/>
      <c r="D28" s="85"/>
      <c r="E28" s="85"/>
      <c r="F28" s="85"/>
      <c r="G28" s="85"/>
      <c r="H28" s="85"/>
      <c r="I28" s="85"/>
      <c r="J28" s="85"/>
      <c r="K28" s="85"/>
      <c r="L28" s="85"/>
      <c r="M28" s="41" t="s">
        <v>884</v>
      </c>
      <c r="S28" s="757"/>
      <c r="T28" s="1092"/>
      <c r="U28" s="88"/>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row>
    <row r="29" spans="1:256" s="749" customFormat="1" ht="13.35" customHeight="1" x14ac:dyDescent="0.15">
      <c r="A29" s="44" t="s">
        <v>885</v>
      </c>
      <c r="B29" s="85"/>
      <c r="C29" s="44"/>
      <c r="D29" s="44"/>
      <c r="E29" s="44"/>
      <c r="F29" s="44"/>
      <c r="G29" s="44"/>
      <c r="H29" s="44"/>
      <c r="I29" s="44"/>
      <c r="J29" s="289"/>
      <c r="K29" s="95"/>
      <c r="L29" s="117"/>
      <c r="M29" s="94" t="s">
        <v>886</v>
      </c>
      <c r="N29" s="95"/>
      <c r="O29" s="95"/>
      <c r="P29" s="96"/>
      <c r="S29" s="92"/>
      <c r="T29" s="92"/>
      <c r="U29" s="92"/>
    </row>
    <row r="30" spans="1:256" s="749" customFormat="1" ht="13.35" customHeight="1" x14ac:dyDescent="0.15">
      <c r="A30" s="41" t="s">
        <v>887</v>
      </c>
      <c r="B30" s="85"/>
      <c r="C30" s="41"/>
      <c r="D30" s="41"/>
      <c r="E30" s="41"/>
      <c r="F30" s="41"/>
      <c r="G30" s="41"/>
      <c r="H30" s="41"/>
      <c r="I30" s="41"/>
      <c r="J30" s="758"/>
      <c r="K30" s="759"/>
      <c r="L30" s="76"/>
      <c r="M30" s="749" t="s">
        <v>888</v>
      </c>
      <c r="N30" s="759"/>
      <c r="O30" s="759"/>
      <c r="P30" s="96"/>
      <c r="S30" s="760"/>
      <c r="T30" s="760"/>
      <c r="U30" s="760"/>
    </row>
    <row r="31" spans="1:256" s="749" customFormat="1" ht="13.35" customHeight="1" x14ac:dyDescent="0.15">
      <c r="A31" s="41" t="s">
        <v>889</v>
      </c>
      <c r="B31" s="44"/>
      <c r="C31" s="93"/>
      <c r="D31" s="93"/>
      <c r="E31" s="93"/>
      <c r="F31" s="93"/>
      <c r="G31" s="93"/>
      <c r="H31" s="93"/>
      <c r="I31" s="93"/>
      <c r="J31" s="93"/>
      <c r="K31" s="93"/>
      <c r="L31" s="93"/>
      <c r="M31" s="749" t="s">
        <v>890</v>
      </c>
      <c r="N31" s="95"/>
      <c r="O31" s="95"/>
      <c r="P31" s="96"/>
      <c r="S31" s="92"/>
      <c r="T31" s="92"/>
      <c r="U31" s="92"/>
      <c r="V31" s="41"/>
    </row>
    <row r="32" spans="1:256" s="749" customFormat="1" ht="13.35" customHeight="1" x14ac:dyDescent="0.15">
      <c r="A32" s="44" t="s">
        <v>891</v>
      </c>
      <c r="B32" s="93"/>
      <c r="C32" s="93"/>
      <c r="D32" s="93"/>
      <c r="E32" s="93"/>
      <c r="F32" s="93"/>
      <c r="G32" s="93"/>
      <c r="H32" s="93"/>
      <c r="I32" s="93"/>
      <c r="J32" s="93"/>
      <c r="K32" s="93"/>
      <c r="L32" s="93"/>
      <c r="M32" s="41" t="s">
        <v>892</v>
      </c>
      <c r="O32" s="95"/>
      <c r="P32" s="96"/>
      <c r="Q32" s="96"/>
      <c r="R32" s="96"/>
      <c r="S32" s="96"/>
      <c r="T32" s="96"/>
      <c r="U32" s="92"/>
    </row>
    <row r="33" spans="1:23" s="749" customFormat="1" ht="12.75" hidden="1" customHeight="1" x14ac:dyDescent="0.15">
      <c r="B33" s="93"/>
      <c r="C33" s="93"/>
      <c r="D33" s="93"/>
      <c r="E33" s="93"/>
      <c r="F33" s="93"/>
      <c r="G33" s="93"/>
      <c r="H33" s="93"/>
      <c r="I33" s="93"/>
      <c r="J33" s="93"/>
      <c r="K33" s="93"/>
      <c r="L33" s="93"/>
      <c r="P33" s="96"/>
      <c r="Q33" s="96"/>
      <c r="R33" s="96"/>
      <c r="S33" s="96"/>
      <c r="T33" s="96"/>
    </row>
    <row r="34" spans="1:23" s="749" customFormat="1" ht="12.75" customHeight="1" x14ac:dyDescent="0.15">
      <c r="A34" s="41"/>
      <c r="B34" s="93"/>
      <c r="C34" s="93"/>
      <c r="D34" s="93"/>
      <c r="E34" s="93"/>
      <c r="F34" s="93"/>
      <c r="G34" s="93"/>
      <c r="H34" s="93"/>
      <c r="I34" s="93"/>
      <c r="J34" s="93"/>
      <c r="K34" s="93"/>
      <c r="L34" s="93"/>
      <c r="P34" s="96"/>
      <c r="Q34" s="96"/>
      <c r="R34" s="96"/>
      <c r="S34" s="96"/>
      <c r="T34" s="96"/>
    </row>
    <row r="35" spans="1:23" s="749" customFormat="1" ht="24" customHeight="1" x14ac:dyDescent="0.15">
      <c r="J35" s="750"/>
      <c r="K35" s="750"/>
      <c r="L35" s="42" t="s">
        <v>102</v>
      </c>
      <c r="M35" s="43" t="s">
        <v>652</v>
      </c>
      <c r="N35" s="89"/>
      <c r="O35" s="750"/>
    </row>
    <row r="36" spans="1:23" s="749" customFormat="1" ht="13.35" customHeight="1" x14ac:dyDescent="0.15">
      <c r="A36" s="44"/>
      <c r="B36" s="44"/>
      <c r="C36" s="44"/>
      <c r="D36" s="44"/>
      <c r="E36" s="44"/>
      <c r="F36" s="44"/>
      <c r="G36" s="44"/>
      <c r="H36" s="44"/>
      <c r="I36" s="44"/>
      <c r="J36" s="44"/>
      <c r="K36" s="44"/>
      <c r="L36" s="44"/>
      <c r="M36" s="44"/>
    </row>
    <row r="37" spans="1:23" s="749" customFormat="1" ht="39.75" customHeight="1" x14ac:dyDescent="0.15">
      <c r="A37" s="1414" t="s">
        <v>167</v>
      </c>
      <c r="B37" s="1414"/>
      <c r="C37" s="1414"/>
      <c r="D37" s="1417" t="s">
        <v>898</v>
      </c>
      <c r="E37" s="1404" t="s">
        <v>899</v>
      </c>
      <c r="F37" s="1405"/>
      <c r="G37" s="1404" t="s">
        <v>900</v>
      </c>
      <c r="H37" s="1405"/>
      <c r="I37" s="97" t="s">
        <v>901</v>
      </c>
      <c r="J37" s="97" t="s">
        <v>902</v>
      </c>
      <c r="K37" s="97" t="s">
        <v>903</v>
      </c>
      <c r="L37" s="98" t="s">
        <v>904</v>
      </c>
      <c r="M37" s="1419" t="s">
        <v>841</v>
      </c>
      <c r="N37" s="1417" t="s">
        <v>842</v>
      </c>
      <c r="O37" s="1438" t="s">
        <v>905</v>
      </c>
      <c r="P37" s="1442"/>
      <c r="Q37" s="1254" t="s">
        <v>906</v>
      </c>
      <c r="R37" s="1417" t="s">
        <v>907</v>
      </c>
      <c r="S37" s="1417" t="s">
        <v>908</v>
      </c>
      <c r="T37" s="1438" t="s">
        <v>909</v>
      </c>
      <c r="U37" s="408"/>
    </row>
    <row r="38" spans="1:23" s="749" customFormat="1" ht="16.5" customHeight="1" x14ac:dyDescent="0.15">
      <c r="A38" s="1415"/>
      <c r="B38" s="1415"/>
      <c r="C38" s="1415"/>
      <c r="D38" s="1418"/>
      <c r="E38" s="1417" t="s">
        <v>910</v>
      </c>
      <c r="F38" s="1412" t="s">
        <v>911</v>
      </c>
      <c r="G38" s="1412" t="s">
        <v>912</v>
      </c>
      <c r="H38" s="1412" t="s">
        <v>911</v>
      </c>
      <c r="I38" s="1417" t="s">
        <v>913</v>
      </c>
      <c r="J38" s="1399" t="s">
        <v>856</v>
      </c>
      <c r="K38" s="1428" t="s">
        <v>856</v>
      </c>
      <c r="L38" s="1429"/>
      <c r="M38" s="1420"/>
      <c r="N38" s="1433"/>
      <c r="O38" s="1426" t="s">
        <v>914</v>
      </c>
      <c r="P38" s="1426" t="s">
        <v>915</v>
      </c>
      <c r="Q38" s="1426" t="s">
        <v>916</v>
      </c>
      <c r="R38" s="1433"/>
      <c r="S38" s="1433"/>
      <c r="T38" s="1439"/>
      <c r="U38" s="408"/>
    </row>
    <row r="39" spans="1:23" s="749" customFormat="1" ht="15" customHeight="1" x14ac:dyDescent="0.15">
      <c r="A39" s="1415"/>
      <c r="B39" s="1415"/>
      <c r="C39" s="1415"/>
      <c r="D39" s="1402" t="s">
        <v>917</v>
      </c>
      <c r="E39" s="1441"/>
      <c r="F39" s="1413"/>
      <c r="G39" s="1413"/>
      <c r="H39" s="1413"/>
      <c r="I39" s="1433"/>
      <c r="J39" s="1400"/>
      <c r="K39" s="1430"/>
      <c r="L39" s="1431"/>
      <c r="M39" s="1421"/>
      <c r="N39" s="1434"/>
      <c r="O39" s="1427"/>
      <c r="P39" s="1427"/>
      <c r="Q39" s="1427"/>
      <c r="R39" s="1434"/>
      <c r="S39" s="1434"/>
      <c r="T39" s="1440"/>
      <c r="U39" s="408"/>
    </row>
    <row r="40" spans="1:23" s="749" customFormat="1" ht="15" customHeight="1" x14ac:dyDescent="0.15">
      <c r="A40" s="1416"/>
      <c r="B40" s="1416"/>
      <c r="C40" s="1416"/>
      <c r="D40" s="1403"/>
      <c r="E40" s="1404" t="s">
        <v>918</v>
      </c>
      <c r="F40" s="1405"/>
      <c r="G40" s="1404" t="s">
        <v>918</v>
      </c>
      <c r="H40" s="1405"/>
      <c r="I40" s="1434"/>
      <c r="J40" s="1401"/>
      <c r="K40" s="1432"/>
      <c r="L40" s="1421"/>
      <c r="M40" s="1406" t="s">
        <v>857</v>
      </c>
      <c r="N40" s="1407"/>
      <c r="O40" s="1404" t="s">
        <v>919</v>
      </c>
      <c r="P40" s="1405"/>
      <c r="Q40" s="1255" t="s">
        <v>856</v>
      </c>
      <c r="R40" s="1258" t="s">
        <v>920</v>
      </c>
      <c r="S40" s="46" t="s">
        <v>861</v>
      </c>
      <c r="T40" s="100" t="s">
        <v>862</v>
      </c>
      <c r="U40" s="408"/>
    </row>
    <row r="41" spans="1:23" s="750" customFormat="1" ht="13.35" customHeight="1" x14ac:dyDescent="0.15">
      <c r="A41" s="56" t="s">
        <v>99</v>
      </c>
      <c r="B41" s="57">
        <v>30</v>
      </c>
      <c r="C41" s="48" t="s">
        <v>866</v>
      </c>
      <c r="D41" s="51">
        <v>12675</v>
      </c>
      <c r="E41" s="51">
        <v>1103625</v>
      </c>
      <c r="F41" s="51">
        <v>0</v>
      </c>
      <c r="G41" s="51">
        <v>7754228</v>
      </c>
      <c r="H41" s="49">
        <v>5002177</v>
      </c>
      <c r="I41" s="101">
        <v>104.2</v>
      </c>
      <c r="J41" s="101">
        <v>99.5</v>
      </c>
      <c r="K41" s="101">
        <v>104.3</v>
      </c>
      <c r="L41" s="101">
        <v>98.8</v>
      </c>
      <c r="M41" s="844">
        <v>1.62</v>
      </c>
      <c r="N41" s="844">
        <v>2.42</v>
      </c>
      <c r="O41" s="845">
        <v>814788</v>
      </c>
      <c r="P41" s="845">
        <v>827033</v>
      </c>
      <c r="Q41" s="59">
        <v>105.3</v>
      </c>
      <c r="R41" s="51">
        <v>196044</v>
      </c>
      <c r="S41" s="846">
        <v>952936</v>
      </c>
      <c r="T41" s="51" t="s">
        <v>74</v>
      </c>
      <c r="U41" s="51"/>
    </row>
    <row r="42" spans="1:23" s="750" customFormat="1" ht="13.35" customHeight="1" x14ac:dyDescent="0.15">
      <c r="A42" s="56" t="s">
        <v>867</v>
      </c>
      <c r="B42" s="57" t="s">
        <v>868</v>
      </c>
      <c r="C42" s="48" t="s">
        <v>866</v>
      </c>
      <c r="D42" s="51">
        <v>12656</v>
      </c>
      <c r="E42" s="51">
        <v>1127418</v>
      </c>
      <c r="F42" s="51">
        <v>0</v>
      </c>
      <c r="G42" s="851">
        <v>7957736</v>
      </c>
      <c r="H42" s="851">
        <v>5090765</v>
      </c>
      <c r="I42" s="101">
        <v>101.1</v>
      </c>
      <c r="J42" s="101">
        <v>100</v>
      </c>
      <c r="K42" s="101">
        <v>103.5</v>
      </c>
      <c r="L42" s="101">
        <v>99.8</v>
      </c>
      <c r="M42" s="844">
        <v>1.55</v>
      </c>
      <c r="N42" s="844">
        <v>2.35</v>
      </c>
      <c r="O42" s="845">
        <v>769317</v>
      </c>
      <c r="P42" s="845">
        <v>785995</v>
      </c>
      <c r="Q42" s="59">
        <v>106.6</v>
      </c>
      <c r="R42" s="49">
        <v>193962</v>
      </c>
      <c r="S42" s="847">
        <v>883687</v>
      </c>
      <c r="T42" s="51" t="s">
        <v>74</v>
      </c>
      <c r="U42" s="51"/>
    </row>
    <row r="43" spans="1:23" s="750" customFormat="1" ht="13.35" customHeight="1" x14ac:dyDescent="0.15">
      <c r="A43" s="56"/>
      <c r="B43" s="57">
        <v>2</v>
      </c>
      <c r="C43" s="48"/>
      <c r="D43" s="51">
        <v>12615</v>
      </c>
      <c r="E43" s="49">
        <v>1183281</v>
      </c>
      <c r="F43" s="49">
        <v>0</v>
      </c>
      <c r="G43" s="49">
        <v>8726773</v>
      </c>
      <c r="H43" s="49">
        <v>5363837</v>
      </c>
      <c r="I43" s="101">
        <v>100</v>
      </c>
      <c r="J43" s="101">
        <v>100</v>
      </c>
      <c r="K43" s="101">
        <v>100</v>
      </c>
      <c r="L43" s="101">
        <v>100</v>
      </c>
      <c r="M43" s="844">
        <v>1.1000000000000001</v>
      </c>
      <c r="N43" s="844">
        <v>1.9</v>
      </c>
      <c r="O43" s="845">
        <v>683991</v>
      </c>
      <c r="P43" s="845">
        <v>680108</v>
      </c>
      <c r="Q43" s="59">
        <v>100</v>
      </c>
      <c r="R43" s="49">
        <v>195050</v>
      </c>
      <c r="S43" s="847">
        <v>812164</v>
      </c>
      <c r="T43" s="49" t="s">
        <v>74</v>
      </c>
      <c r="U43" s="51"/>
    </row>
    <row r="44" spans="1:23" s="750" customFormat="1" ht="13.35" customHeight="1" x14ac:dyDescent="0.15">
      <c r="A44" s="56"/>
      <c r="B44" s="57">
        <v>3</v>
      </c>
      <c r="C44" s="48"/>
      <c r="D44" s="49">
        <v>12550</v>
      </c>
      <c r="E44" s="49">
        <v>1219637</v>
      </c>
      <c r="F44" s="49">
        <v>0</v>
      </c>
      <c r="G44" s="49">
        <v>9038435</v>
      </c>
      <c r="H44" s="49">
        <v>5422212</v>
      </c>
      <c r="I44" s="1054">
        <v>105.4</v>
      </c>
      <c r="J44" s="101">
        <v>99.8</v>
      </c>
      <c r="K44" s="101">
        <v>102.2</v>
      </c>
      <c r="L44" s="101">
        <v>98.9</v>
      </c>
      <c r="M44" s="844">
        <v>1.1599999999999999</v>
      </c>
      <c r="N44" s="844">
        <v>2.08</v>
      </c>
      <c r="O44" s="845">
        <v>830914</v>
      </c>
      <c r="P44" s="845">
        <v>848750</v>
      </c>
      <c r="Q44" s="59">
        <v>100.4</v>
      </c>
      <c r="R44" s="49">
        <v>199071</v>
      </c>
      <c r="S44" s="847">
        <v>865909</v>
      </c>
      <c r="T44" s="49" t="s">
        <v>74</v>
      </c>
      <c r="U44" s="49"/>
    </row>
    <row r="45" spans="1:23" s="750" customFormat="1" ht="13.35" customHeight="1" x14ac:dyDescent="0.15">
      <c r="A45" s="56"/>
      <c r="B45" s="774" t="s">
        <v>921</v>
      </c>
      <c r="C45" s="48"/>
      <c r="D45" s="49">
        <v>12495</v>
      </c>
      <c r="E45" s="49">
        <v>1250683</v>
      </c>
      <c r="F45" s="49">
        <v>0</v>
      </c>
      <c r="G45" s="49">
        <v>9322443</v>
      </c>
      <c r="H45" s="49">
        <v>5654464</v>
      </c>
      <c r="I45" s="1054">
        <v>105.3</v>
      </c>
      <c r="J45" s="101">
        <v>102.3</v>
      </c>
      <c r="K45" s="884">
        <v>100.9</v>
      </c>
      <c r="L45" s="884">
        <v>98.1</v>
      </c>
      <c r="M45" s="844">
        <v>1.31</v>
      </c>
      <c r="N45" s="844">
        <v>2.2999999999999998</v>
      </c>
      <c r="O45" s="845">
        <v>981750</v>
      </c>
      <c r="P45" s="845">
        <v>1181410</v>
      </c>
      <c r="Q45" s="59">
        <v>100.6</v>
      </c>
      <c r="R45" s="49">
        <v>206603</v>
      </c>
      <c r="S45" s="847">
        <v>860828</v>
      </c>
      <c r="T45" s="49" t="s">
        <v>893</v>
      </c>
      <c r="U45" s="49"/>
    </row>
    <row r="46" spans="1:23" s="749" customFormat="1" ht="13.35" customHeight="1" x14ac:dyDescent="0.15">
      <c r="A46" s="41"/>
      <c r="B46" s="775"/>
      <c r="C46" s="63"/>
      <c r="D46" s="70"/>
      <c r="E46" s="70"/>
      <c r="F46" s="70"/>
      <c r="G46" s="70"/>
      <c r="H46" s="70"/>
      <c r="I46" s="761"/>
      <c r="J46" s="761"/>
      <c r="K46" s="761"/>
      <c r="L46" s="761"/>
      <c r="M46" s="104"/>
      <c r="N46" s="104"/>
      <c r="O46" s="105"/>
      <c r="P46" s="105"/>
      <c r="Q46" s="77"/>
      <c r="R46" s="70"/>
      <c r="S46" s="70"/>
      <c r="T46" s="70"/>
      <c r="U46" s="70"/>
    </row>
    <row r="47" spans="1:23" s="749" customFormat="1" ht="13.35" customHeight="1" x14ac:dyDescent="0.15">
      <c r="A47" s="754" t="s">
        <v>668</v>
      </c>
      <c r="B47" s="775" t="s">
        <v>558</v>
      </c>
      <c r="C47" s="63" t="s">
        <v>145</v>
      </c>
      <c r="D47" s="852">
        <v>12486</v>
      </c>
      <c r="E47" s="70">
        <v>1250683</v>
      </c>
      <c r="F47" s="70">
        <v>0</v>
      </c>
      <c r="G47" s="70">
        <v>9322443</v>
      </c>
      <c r="H47" s="70">
        <v>5654464</v>
      </c>
      <c r="I47" s="81">
        <v>104.9</v>
      </c>
      <c r="J47" s="65">
        <v>104.1</v>
      </c>
      <c r="K47" s="762">
        <v>184.4</v>
      </c>
      <c r="L47" s="762">
        <v>97.9</v>
      </c>
      <c r="M47" s="79">
        <v>1.36</v>
      </c>
      <c r="N47" s="853">
        <v>2.38</v>
      </c>
      <c r="O47" s="996">
        <v>87868</v>
      </c>
      <c r="P47" s="1042">
        <v>102848</v>
      </c>
      <c r="Q47" s="854">
        <v>112.8605</v>
      </c>
      <c r="R47" s="70">
        <v>22266</v>
      </c>
      <c r="S47" s="70">
        <v>67249</v>
      </c>
      <c r="T47" s="1053">
        <v>113.6</v>
      </c>
      <c r="U47" s="102"/>
    </row>
    <row r="48" spans="1:23" s="749" customFormat="1" ht="14.25" customHeight="1" x14ac:dyDescent="0.15">
      <c r="A48" s="754" t="s">
        <v>698</v>
      </c>
      <c r="B48" s="775" t="s">
        <v>727</v>
      </c>
      <c r="C48" s="63" t="s">
        <v>145</v>
      </c>
      <c r="D48" s="852">
        <v>12475</v>
      </c>
      <c r="E48" s="70">
        <v>1223005</v>
      </c>
      <c r="F48" s="70">
        <v>0</v>
      </c>
      <c r="G48" s="70">
        <v>9384750</v>
      </c>
      <c r="H48" s="70">
        <v>5650927</v>
      </c>
      <c r="I48" s="1053">
        <v>100.8</v>
      </c>
      <c r="J48" s="65">
        <v>104.7</v>
      </c>
      <c r="K48" s="762">
        <v>80.099999999999994</v>
      </c>
      <c r="L48" s="762">
        <v>97.7</v>
      </c>
      <c r="M48" s="79">
        <v>1.35</v>
      </c>
      <c r="N48" s="853" t="s">
        <v>694</v>
      </c>
      <c r="O48" s="1042">
        <v>65506</v>
      </c>
      <c r="P48" s="1042">
        <v>100570</v>
      </c>
      <c r="Q48" s="854">
        <v>100.55070000000001</v>
      </c>
      <c r="R48" s="70">
        <v>17681</v>
      </c>
      <c r="S48" s="70">
        <v>63604</v>
      </c>
      <c r="T48" s="1053">
        <v>111.9</v>
      </c>
      <c r="U48" s="102"/>
      <c r="W48" s="763"/>
    </row>
    <row r="49" spans="1:23" s="749" customFormat="1" ht="13.35" customHeight="1" x14ac:dyDescent="0.15">
      <c r="A49" s="754"/>
      <c r="B49" s="775" t="s">
        <v>8</v>
      </c>
      <c r="C49" s="63"/>
      <c r="D49" s="852">
        <v>12463</v>
      </c>
      <c r="E49" s="78">
        <v>1221394</v>
      </c>
      <c r="F49" s="102">
        <v>0</v>
      </c>
      <c r="G49" s="102">
        <v>9403650</v>
      </c>
      <c r="H49" s="102">
        <v>5667254</v>
      </c>
      <c r="I49" s="1024">
        <v>104.5</v>
      </c>
      <c r="J49" s="81">
        <v>104</v>
      </c>
      <c r="K49" s="80">
        <v>79.400000000000006</v>
      </c>
      <c r="L49" s="80">
        <v>97.6</v>
      </c>
      <c r="M49" s="104">
        <v>1.34</v>
      </c>
      <c r="N49" s="855" t="s">
        <v>699</v>
      </c>
      <c r="O49" s="996">
        <v>76543</v>
      </c>
      <c r="P49" s="996">
        <v>85742</v>
      </c>
      <c r="Q49" s="856">
        <v>93.831100000000006</v>
      </c>
      <c r="R49" s="102">
        <v>15820</v>
      </c>
      <c r="S49" s="70">
        <v>64426</v>
      </c>
      <c r="T49" s="1053">
        <v>114.5</v>
      </c>
      <c r="U49" s="102"/>
      <c r="W49" s="763"/>
    </row>
    <row r="50" spans="1:23" s="749" customFormat="1" ht="13.35" customHeight="1" x14ac:dyDescent="0.15">
      <c r="B50" s="775" t="s">
        <v>29</v>
      </c>
      <c r="D50" s="852">
        <v>12457</v>
      </c>
      <c r="E50" s="102">
        <v>1219550</v>
      </c>
      <c r="F50" s="102">
        <v>0</v>
      </c>
      <c r="G50" s="102">
        <v>9571243</v>
      </c>
      <c r="H50" s="102">
        <v>5703065</v>
      </c>
      <c r="I50" s="1024">
        <v>104.8</v>
      </c>
      <c r="J50" s="81">
        <v>104.4</v>
      </c>
      <c r="K50" s="80">
        <v>84.6</v>
      </c>
      <c r="L50" s="80">
        <v>97.6</v>
      </c>
      <c r="M50" s="104">
        <v>1.32</v>
      </c>
      <c r="N50" s="857" t="s">
        <v>711</v>
      </c>
      <c r="O50" s="996">
        <v>88240</v>
      </c>
      <c r="P50" s="996">
        <v>95828</v>
      </c>
      <c r="Q50" s="856">
        <v>109.07380000000001</v>
      </c>
      <c r="R50" s="70">
        <v>17669</v>
      </c>
      <c r="S50" s="70">
        <v>73693</v>
      </c>
      <c r="T50" s="1053">
        <v>114.5</v>
      </c>
      <c r="U50" s="102"/>
      <c r="W50" s="763"/>
    </row>
    <row r="51" spans="1:23" s="749" customFormat="1" ht="13.35" customHeight="1" x14ac:dyDescent="0.15">
      <c r="A51" s="754"/>
      <c r="B51" s="775" t="s">
        <v>33</v>
      </c>
      <c r="C51" s="63"/>
      <c r="D51" s="852">
        <v>12455</v>
      </c>
      <c r="E51" s="70">
        <v>1227166</v>
      </c>
      <c r="F51" s="102">
        <v>0</v>
      </c>
      <c r="G51" s="70">
        <v>9648009</v>
      </c>
      <c r="H51" s="70">
        <v>5711015</v>
      </c>
      <c r="I51" s="1024">
        <v>105.5</v>
      </c>
      <c r="J51" s="81">
        <v>105.1</v>
      </c>
      <c r="K51" s="80">
        <v>81.7</v>
      </c>
      <c r="L51" s="80">
        <v>98.7</v>
      </c>
      <c r="M51" s="104">
        <v>1.32</v>
      </c>
      <c r="N51" s="857" t="s">
        <v>714</v>
      </c>
      <c r="O51" s="996">
        <v>82890</v>
      </c>
      <c r="P51" s="996">
        <v>87253</v>
      </c>
      <c r="Q51" s="858">
        <v>105.4254</v>
      </c>
      <c r="R51" s="70">
        <v>17095</v>
      </c>
      <c r="S51" s="70">
        <v>67250</v>
      </c>
      <c r="T51" s="1053">
        <v>114.8</v>
      </c>
      <c r="U51" s="102"/>
      <c r="W51" s="763"/>
    </row>
    <row r="52" spans="1:23" s="749" customFormat="1" ht="13.35" customHeight="1" x14ac:dyDescent="0.15">
      <c r="A52" s="754"/>
      <c r="B52" s="775" t="s">
        <v>48</v>
      </c>
      <c r="C52" s="63"/>
      <c r="D52" s="852">
        <v>12448</v>
      </c>
      <c r="E52" s="78">
        <v>1210401</v>
      </c>
      <c r="F52" s="209">
        <v>0</v>
      </c>
      <c r="G52" s="70">
        <v>9671513</v>
      </c>
      <c r="H52" s="1070">
        <v>5715951</v>
      </c>
      <c r="I52" s="1024">
        <v>103.2</v>
      </c>
      <c r="J52" s="81">
        <v>105.1</v>
      </c>
      <c r="K52" s="80">
        <v>82.3</v>
      </c>
      <c r="L52" s="1023">
        <v>98.7</v>
      </c>
      <c r="M52" s="104">
        <v>1.31</v>
      </c>
      <c r="N52" s="995" t="s">
        <v>715</v>
      </c>
      <c r="O52" s="996">
        <v>72920</v>
      </c>
      <c r="P52" s="996">
        <v>86742</v>
      </c>
      <c r="Q52" s="854">
        <v>97.882599999999996</v>
      </c>
      <c r="R52" s="70">
        <v>17437</v>
      </c>
      <c r="S52" s="964">
        <v>69561</v>
      </c>
      <c r="T52" s="1053">
        <v>115.2</v>
      </c>
      <c r="U52" s="102"/>
      <c r="W52" s="763"/>
    </row>
    <row r="53" spans="1:23" s="749" customFormat="1" ht="13.35" customHeight="1" x14ac:dyDescent="0.15">
      <c r="A53" s="754"/>
      <c r="B53" s="775" t="s">
        <v>51</v>
      </c>
      <c r="C53" s="63"/>
      <c r="D53" s="1040">
        <v>12451</v>
      </c>
      <c r="E53" s="70">
        <v>1213784</v>
      </c>
      <c r="F53" s="70">
        <v>0</v>
      </c>
      <c r="G53" s="1069">
        <v>9620064</v>
      </c>
      <c r="H53" s="1070">
        <v>5733576</v>
      </c>
      <c r="I53" s="1024">
        <v>105.7</v>
      </c>
      <c r="J53" s="65">
        <v>105.2</v>
      </c>
      <c r="K53" s="77">
        <v>131.80000000000001</v>
      </c>
      <c r="L53" s="77">
        <v>98.7</v>
      </c>
      <c r="M53" s="79">
        <v>1.3</v>
      </c>
      <c r="N53" s="853" t="s">
        <v>699</v>
      </c>
      <c r="O53" s="996">
        <v>87438</v>
      </c>
      <c r="P53" s="996">
        <v>87046</v>
      </c>
      <c r="Q53" s="860">
        <v>93.271000000000001</v>
      </c>
      <c r="R53" s="70">
        <v>17461</v>
      </c>
      <c r="S53" s="959">
        <v>71015</v>
      </c>
      <c r="T53" s="1023">
        <v>116</v>
      </c>
      <c r="U53" s="102"/>
      <c r="W53" s="763"/>
    </row>
    <row r="54" spans="1:23" s="749" customFormat="1" ht="13.35" customHeight="1" x14ac:dyDescent="0.15">
      <c r="A54" s="754"/>
      <c r="B54" s="775" t="s">
        <v>762</v>
      </c>
      <c r="C54" s="63"/>
      <c r="D54" s="1278">
        <v>12452</v>
      </c>
      <c r="E54" s="70">
        <v>1212699</v>
      </c>
      <c r="F54" s="70">
        <v>0</v>
      </c>
      <c r="G54" s="70">
        <v>9646290</v>
      </c>
      <c r="H54" s="959">
        <v>5747857</v>
      </c>
      <c r="I54" s="1053">
        <v>103.8</v>
      </c>
      <c r="J54" s="65">
        <v>105.7</v>
      </c>
      <c r="K54" s="77">
        <v>135.6</v>
      </c>
      <c r="L54" s="77">
        <v>98.6</v>
      </c>
      <c r="M54" s="103">
        <v>1.29</v>
      </c>
      <c r="N54" s="859" t="s">
        <v>922</v>
      </c>
      <c r="O54" s="996">
        <v>87243</v>
      </c>
      <c r="P54" s="996">
        <v>87881</v>
      </c>
      <c r="Q54" s="860">
        <v>96.839299999999994</v>
      </c>
      <c r="R54" s="70">
        <v>18741</v>
      </c>
      <c r="S54" s="959">
        <v>68151</v>
      </c>
      <c r="T54" s="1053">
        <v>114.9</v>
      </c>
      <c r="U54" s="102"/>
      <c r="W54" s="763"/>
    </row>
    <row r="55" spans="1:23" s="749" customFormat="1" ht="13.35" customHeight="1" x14ac:dyDescent="0.15">
      <c r="B55" s="775" t="s">
        <v>30</v>
      </c>
      <c r="C55" s="1039"/>
      <c r="D55" s="923">
        <v>12454</v>
      </c>
      <c r="E55" s="70">
        <v>1211668</v>
      </c>
      <c r="F55" s="70">
        <v>0</v>
      </c>
      <c r="G55" s="70">
        <v>9657192</v>
      </c>
      <c r="H55" s="70">
        <v>5761415</v>
      </c>
      <c r="I55" s="1053">
        <v>103.1</v>
      </c>
      <c r="J55" s="65">
        <v>105.9</v>
      </c>
      <c r="K55" s="77">
        <v>82</v>
      </c>
      <c r="L55" s="77">
        <v>98.4</v>
      </c>
      <c r="M55" s="79">
        <v>1.29</v>
      </c>
      <c r="N55" s="859" t="s">
        <v>679</v>
      </c>
      <c r="O55" s="996">
        <v>79945</v>
      </c>
      <c r="P55" s="1042">
        <v>89377</v>
      </c>
      <c r="Q55" s="860">
        <v>97.332999999999998</v>
      </c>
      <c r="R55" s="70">
        <v>17858</v>
      </c>
      <c r="S55" s="959">
        <v>70399</v>
      </c>
      <c r="T55" s="1053">
        <v>115.4</v>
      </c>
      <c r="U55" s="102"/>
      <c r="W55" s="763"/>
    </row>
    <row r="56" spans="1:23" s="749" customFormat="1" ht="13.35" customHeight="1" x14ac:dyDescent="0.15">
      <c r="A56" s="68"/>
      <c r="B56" s="775" t="s">
        <v>62</v>
      </c>
      <c r="C56" s="63"/>
      <c r="D56" s="923">
        <v>12445</v>
      </c>
      <c r="E56" s="70">
        <v>1206494</v>
      </c>
      <c r="F56" s="70">
        <v>0</v>
      </c>
      <c r="G56" s="70">
        <v>9588195</v>
      </c>
      <c r="H56" s="70">
        <v>5796715</v>
      </c>
      <c r="I56" s="1053">
        <v>103.6</v>
      </c>
      <c r="J56" s="65">
        <v>106.2</v>
      </c>
      <c r="K56" s="77">
        <v>80.2</v>
      </c>
      <c r="L56" s="77">
        <v>98.3</v>
      </c>
      <c r="M56" s="79">
        <v>1.29</v>
      </c>
      <c r="N56" s="859" t="s">
        <v>923</v>
      </c>
      <c r="O56" s="105">
        <v>91991</v>
      </c>
      <c r="P56" s="1055">
        <v>91337</v>
      </c>
      <c r="Q56" s="860">
        <v>93.933400000000006</v>
      </c>
      <c r="R56" s="106">
        <v>17084</v>
      </c>
      <c r="S56" s="959">
        <v>68941</v>
      </c>
      <c r="T56" s="1053">
        <v>115.7</v>
      </c>
      <c r="U56" s="102"/>
      <c r="W56" s="763"/>
    </row>
    <row r="57" spans="1:23" s="749" customFormat="1" ht="13.35" customHeight="1" x14ac:dyDescent="0.15">
      <c r="A57" s="754"/>
      <c r="B57" s="775" t="s">
        <v>66</v>
      </c>
      <c r="C57" s="63"/>
      <c r="D57" s="923">
        <v>12434</v>
      </c>
      <c r="E57" s="70">
        <v>1208338</v>
      </c>
      <c r="F57" s="70">
        <v>0</v>
      </c>
      <c r="G57" s="70">
        <v>9634096</v>
      </c>
      <c r="H57" s="70">
        <v>5800887</v>
      </c>
      <c r="I57" s="861">
        <v>104.9</v>
      </c>
      <c r="J57" s="65">
        <v>107.1</v>
      </c>
      <c r="K57" s="1053">
        <v>79.2</v>
      </c>
      <c r="L57" s="1053">
        <v>98.3</v>
      </c>
      <c r="M57" s="79">
        <v>1.3</v>
      </c>
      <c r="N57" s="859" t="s">
        <v>924</v>
      </c>
      <c r="O57" s="1042">
        <v>91471</v>
      </c>
      <c r="P57" s="1041">
        <v>98081</v>
      </c>
      <c r="Q57" s="854">
        <v>99.715100000000007</v>
      </c>
      <c r="R57" s="1069">
        <v>18018</v>
      </c>
      <c r="S57" s="959">
        <v>71769</v>
      </c>
      <c r="T57" s="1053">
        <v>115.9</v>
      </c>
      <c r="U57" s="107"/>
      <c r="W57" s="763"/>
    </row>
    <row r="58" spans="1:23" s="749" customFormat="1" ht="13.35" customHeight="1" x14ac:dyDescent="0.15">
      <c r="A58" s="754"/>
      <c r="B58" s="775" t="s">
        <v>654</v>
      </c>
      <c r="C58" s="63"/>
      <c r="D58" s="1043">
        <v>12431</v>
      </c>
      <c r="E58" s="70">
        <v>1210338</v>
      </c>
      <c r="F58" s="70">
        <v>0</v>
      </c>
      <c r="G58" s="49">
        <v>9733065</v>
      </c>
      <c r="H58" s="49">
        <v>5836820</v>
      </c>
      <c r="I58" s="840">
        <v>104</v>
      </c>
      <c r="J58" s="59">
        <v>106.9</v>
      </c>
      <c r="K58" s="840">
        <v>84.4</v>
      </c>
      <c r="L58" s="840">
        <v>98.3</v>
      </c>
      <c r="M58" s="60">
        <v>1.28</v>
      </c>
      <c r="N58" s="932" t="s">
        <v>925</v>
      </c>
      <c r="O58" s="863">
        <v>88196</v>
      </c>
      <c r="P58" s="863">
        <v>95965</v>
      </c>
      <c r="Q58" s="862">
        <v>96.867500000000007</v>
      </c>
      <c r="R58" s="839">
        <v>18396</v>
      </c>
      <c r="S58" s="49">
        <v>66238</v>
      </c>
      <c r="T58" s="840">
        <v>114.5</v>
      </c>
      <c r="U58" s="107"/>
      <c r="W58" s="763"/>
    </row>
    <row r="59" spans="1:23" s="749" customFormat="1" ht="13.35" customHeight="1" x14ac:dyDescent="0.15">
      <c r="A59" s="83"/>
      <c r="B59" s="939" t="s">
        <v>558</v>
      </c>
      <c r="C59" s="48"/>
      <c r="D59" s="1044">
        <v>12424</v>
      </c>
      <c r="E59" s="49">
        <v>1246080</v>
      </c>
      <c r="F59" s="49">
        <v>0</v>
      </c>
      <c r="G59" s="49" t="s">
        <v>871</v>
      </c>
      <c r="H59" s="49" t="s">
        <v>871</v>
      </c>
      <c r="I59" s="49" t="s">
        <v>871</v>
      </c>
      <c r="J59" s="49" t="s">
        <v>871</v>
      </c>
      <c r="K59" s="49" t="s">
        <v>871</v>
      </c>
      <c r="L59" s="49" t="s">
        <v>871</v>
      </c>
      <c r="M59" s="49" t="s">
        <v>871</v>
      </c>
      <c r="N59" s="49" t="s">
        <v>871</v>
      </c>
      <c r="O59" s="49" t="s">
        <v>871</v>
      </c>
      <c r="P59" s="49" t="s">
        <v>871</v>
      </c>
      <c r="Q59" s="862" t="s">
        <v>871</v>
      </c>
      <c r="R59" s="839" t="s">
        <v>871</v>
      </c>
      <c r="S59" s="49" t="s">
        <v>871</v>
      </c>
      <c r="T59" s="840" t="s">
        <v>871</v>
      </c>
      <c r="U59" s="107"/>
      <c r="W59" s="763"/>
    </row>
    <row r="60" spans="1:23" s="749" customFormat="1" ht="27" customHeight="1" x14ac:dyDescent="0.15">
      <c r="A60" s="1408" t="s">
        <v>55</v>
      </c>
      <c r="B60" s="1408"/>
      <c r="C60" s="1409"/>
      <c r="D60" s="109" t="s">
        <v>926</v>
      </c>
      <c r="E60" s="1410" t="s">
        <v>927</v>
      </c>
      <c r="F60" s="1408"/>
      <c r="G60" s="1408"/>
      <c r="H60" s="1409"/>
      <c r="I60" s="108" t="s">
        <v>928</v>
      </c>
      <c r="J60" s="108" t="s">
        <v>929</v>
      </c>
      <c r="K60" s="1410" t="s">
        <v>930</v>
      </c>
      <c r="L60" s="1408"/>
      <c r="M60" s="1408" t="s">
        <v>930</v>
      </c>
      <c r="N60" s="1411"/>
      <c r="O60" s="1410" t="s">
        <v>931</v>
      </c>
      <c r="P60" s="1409"/>
      <c r="Q60" s="1257" t="s">
        <v>932</v>
      </c>
      <c r="R60" s="1256" t="s">
        <v>933</v>
      </c>
      <c r="S60" s="109" t="s">
        <v>934</v>
      </c>
      <c r="T60" s="110" t="s">
        <v>935</v>
      </c>
      <c r="U60" s="62"/>
    </row>
    <row r="61" spans="1:23" s="749" customFormat="1" ht="13.5" customHeight="1" x14ac:dyDescent="0.15">
      <c r="A61" s="111" t="s">
        <v>936</v>
      </c>
      <c r="B61" s="111"/>
      <c r="C61" s="111"/>
      <c r="D61" s="111"/>
      <c r="E61" s="111"/>
      <c r="F61" s="111"/>
      <c r="G61" s="111"/>
      <c r="H61" s="111"/>
      <c r="I61" s="111"/>
      <c r="J61" s="111"/>
      <c r="K61" s="111"/>
      <c r="L61" s="111"/>
      <c r="M61" s="41" t="s">
        <v>937</v>
      </c>
      <c r="N61" s="112"/>
      <c r="O61" s="113"/>
      <c r="P61" s="113"/>
      <c r="Q61" s="113"/>
      <c r="R61" s="113"/>
      <c r="S61" s="113"/>
      <c r="T61" s="113"/>
      <c r="U61" s="114"/>
    </row>
    <row r="62" spans="1:23" s="749" customFormat="1" ht="12" customHeight="1" x14ac:dyDescent="0.15">
      <c r="A62" s="44" t="s">
        <v>938</v>
      </c>
      <c r="H62" s="41"/>
      <c r="I62" s="41"/>
      <c r="J62" s="41"/>
      <c r="K62" s="41"/>
      <c r="L62" s="41"/>
      <c r="M62" s="41" t="s">
        <v>939</v>
      </c>
      <c r="N62" s="35"/>
      <c r="O62" s="35"/>
      <c r="P62" s="35"/>
      <c r="Q62" s="35"/>
      <c r="R62" s="35"/>
      <c r="S62" s="35"/>
      <c r="T62" s="35"/>
      <c r="U62" s="10"/>
    </row>
    <row r="63" spans="1:23" s="749" customFormat="1" ht="13.35" customHeight="1" x14ac:dyDescent="0.15">
      <c r="A63" s="44" t="s">
        <v>940</v>
      </c>
      <c r="M63" s="41" t="s">
        <v>941</v>
      </c>
    </row>
    <row r="64" spans="1:23" s="749" customFormat="1" ht="12.75" customHeight="1" x14ac:dyDescent="0.15">
      <c r="A64" s="41" t="s">
        <v>942</v>
      </c>
      <c r="M64" s="41" t="s">
        <v>943</v>
      </c>
      <c r="N64" s="1071"/>
      <c r="O64" s="1071"/>
      <c r="P64" s="1071"/>
      <c r="Q64" s="1071"/>
      <c r="R64" s="1071"/>
      <c r="S64" s="1071"/>
      <c r="T64" s="1071"/>
    </row>
    <row r="65" spans="1:14" s="749" customFormat="1" ht="13.35" customHeight="1" x14ac:dyDescent="0.15">
      <c r="A65" s="117"/>
      <c r="M65" s="41" t="s">
        <v>892</v>
      </c>
    </row>
    <row r="68" spans="1:14" x14ac:dyDescent="0.15">
      <c r="N68" s="79"/>
    </row>
    <row r="69" spans="1:14" x14ac:dyDescent="0.15">
      <c r="A69" s="1113"/>
      <c r="B69" s="1113"/>
      <c r="C69" s="1113"/>
      <c r="D69" s="1113"/>
      <c r="E69" s="1113"/>
      <c r="F69" s="1113"/>
      <c r="G69" s="1113"/>
      <c r="H69" s="1113"/>
      <c r="I69" s="1113"/>
      <c r="N69" s="79"/>
    </row>
    <row r="70" spans="1:14" x14ac:dyDescent="0.15">
      <c r="A70" s="1113"/>
      <c r="B70" s="1113"/>
      <c r="C70" s="1113"/>
      <c r="D70" s="1113"/>
      <c r="E70" s="1113"/>
      <c r="F70" s="1113"/>
      <c r="G70" s="1113"/>
      <c r="H70" s="1113"/>
      <c r="I70" s="1113"/>
      <c r="N70" s="104"/>
    </row>
    <row r="71" spans="1:14" x14ac:dyDescent="0.15">
      <c r="A71" s="1113"/>
      <c r="B71" s="1113"/>
      <c r="C71" s="1113"/>
      <c r="D71" s="1113"/>
      <c r="E71" s="1113"/>
      <c r="F71" s="1113"/>
      <c r="G71" s="1113"/>
      <c r="H71" s="1113"/>
      <c r="I71" s="1113"/>
      <c r="N71" s="104"/>
    </row>
    <row r="72" spans="1:14" x14ac:dyDescent="0.15">
      <c r="N72" s="104"/>
    </row>
    <row r="73" spans="1:14" x14ac:dyDescent="0.15">
      <c r="N73" s="104"/>
    </row>
    <row r="74" spans="1:14" x14ac:dyDescent="0.15">
      <c r="N74" s="79"/>
    </row>
    <row r="75" spans="1:14" x14ac:dyDescent="0.15">
      <c r="N75" s="103"/>
    </row>
    <row r="76" spans="1:14" x14ac:dyDescent="0.15">
      <c r="N76" s="79"/>
    </row>
    <row r="77" spans="1:14" x14ac:dyDescent="0.15">
      <c r="N77" s="79"/>
    </row>
    <row r="78" spans="1:14" x14ac:dyDescent="0.15">
      <c r="N78" s="79"/>
    </row>
    <row r="79" spans="1:14" x14ac:dyDescent="0.15">
      <c r="N79" s="60"/>
    </row>
  </sheetData>
  <customSheetViews>
    <customSheetView guid="{47EA9957-A615-47FB-A919-F4A5C47399E9}" hiddenRows="1">
      <selection activeCell="D59" sqref="D59"/>
      <colBreaks count="1" manualBreakCount="1">
        <brk id="12" max="1048575" man="1"/>
      </colBreaks>
      <pageMargins left="0.59055118110236227" right="0.59055118110236227" top="0.78740157480314965" bottom="0.39370078740157483" header="0.19685039370078741" footer="0.19685039370078741"/>
      <pageSetup paperSize="9" scale="89" firstPageNumber="0" orientation="portrait" r:id="rId1"/>
      <headerFooter alignWithMargins="0"/>
    </customSheetView>
  </customSheetViews>
  <mergeCells count="64">
    <mergeCell ref="S3:S4"/>
    <mergeCell ref="T3:T4"/>
    <mergeCell ref="D5:D6"/>
    <mergeCell ref="I5:I6"/>
    <mergeCell ref="J5:J6"/>
    <mergeCell ref="K5:K6"/>
    <mergeCell ref="L5:L6"/>
    <mergeCell ref="M5:N6"/>
    <mergeCell ref="O5:P6"/>
    <mergeCell ref="K3:K4"/>
    <mergeCell ref="D3:D4"/>
    <mergeCell ref="E3:F4"/>
    <mergeCell ref="G3:H4"/>
    <mergeCell ref="I3:I4"/>
    <mergeCell ref="J3:J4"/>
    <mergeCell ref="G5:G6"/>
    <mergeCell ref="R3:R4"/>
    <mergeCell ref="L3:L4"/>
    <mergeCell ref="M3:M4"/>
    <mergeCell ref="N3:N4"/>
    <mergeCell ref="O3:P3"/>
    <mergeCell ref="Q3:Q4"/>
    <mergeCell ref="T5:T6"/>
    <mergeCell ref="E6:F6"/>
    <mergeCell ref="O26:P26"/>
    <mergeCell ref="P38:P39"/>
    <mergeCell ref="T37:T39"/>
    <mergeCell ref="E38:E39"/>
    <mergeCell ref="O37:P37"/>
    <mergeCell ref="R37:R39"/>
    <mergeCell ref="N37:N39"/>
    <mergeCell ref="Q38:Q39"/>
    <mergeCell ref="E26:F26"/>
    <mergeCell ref="G26:H26"/>
    <mergeCell ref="I26:L26"/>
    <mergeCell ref="M26:N26"/>
    <mergeCell ref="S37:S39"/>
    <mergeCell ref="Q5:Q6"/>
    <mergeCell ref="R5:R6"/>
    <mergeCell ref="S5:S6"/>
    <mergeCell ref="A37:C40"/>
    <mergeCell ref="D37:D38"/>
    <mergeCell ref="E37:F37"/>
    <mergeCell ref="G37:H37"/>
    <mergeCell ref="M37:M39"/>
    <mergeCell ref="A26:C26"/>
    <mergeCell ref="A3:C6"/>
    <mergeCell ref="O38:O39"/>
    <mergeCell ref="K38:L40"/>
    <mergeCell ref="O40:P40"/>
    <mergeCell ref="F38:F39"/>
    <mergeCell ref="G38:G39"/>
    <mergeCell ref="H38:H39"/>
    <mergeCell ref="I38:I40"/>
    <mergeCell ref="A60:C60"/>
    <mergeCell ref="E60:H60"/>
    <mergeCell ref="K60:L60"/>
    <mergeCell ref="M60:N60"/>
    <mergeCell ref="O60:P60"/>
    <mergeCell ref="J38:J40"/>
    <mergeCell ref="D39:D40"/>
    <mergeCell ref="E40:F40"/>
    <mergeCell ref="G40:H40"/>
    <mergeCell ref="M40:N40"/>
  </mergeCells>
  <phoneticPr fontId="60"/>
  <dataValidations count="1">
    <dataValidation imeMode="off" allowBlank="1" showInputMessage="1" showErrorMessage="1" sqref="N68:N79 IV25 D7:L25 O7:T25 M7:N23 D41:T59"/>
  </dataValidations>
  <printOptions horizontalCentered="1" verticalCentered="1"/>
  <pageMargins left="0.59055118110236227" right="0.59055118110236227" top="0.59055118110236227" bottom="0.39370078740157483" header="0.19685039370078741" footer="0.19685039370078741"/>
  <pageSetup paperSize="9" scale="90" firstPageNumber="0" orientation="portrait" r:id="rId2"/>
  <headerFooter alignWithMargins="0"/>
  <colBreaks count="1" manualBreakCount="1">
    <brk id="12" max="1048575" man="1"/>
  </colBreaks>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2"/>
  <sheetViews>
    <sheetView showGridLines="0" zoomScaleNormal="100" zoomScaleSheetLayoutView="100" workbookViewId="0">
      <selection activeCell="H16" sqref="H16"/>
    </sheetView>
  </sheetViews>
  <sheetFormatPr defaultRowHeight="12" x14ac:dyDescent="0.15"/>
  <cols>
    <col min="1" max="1" width="7.125" style="528" customWidth="1"/>
    <col min="2" max="2" width="2.75" style="528" customWidth="1"/>
    <col min="3" max="3" width="2.5" style="528" customWidth="1"/>
    <col min="4" max="10" width="11.125" style="528" customWidth="1"/>
    <col min="11" max="16384" width="9" style="528"/>
  </cols>
  <sheetData>
    <row r="2" spans="1:21" ht="19.5" customHeight="1" x14ac:dyDescent="0.15">
      <c r="A2" s="537"/>
      <c r="B2" s="537"/>
      <c r="C2" s="537"/>
      <c r="D2" s="537"/>
      <c r="E2" s="537"/>
      <c r="F2" s="505" t="s">
        <v>622</v>
      </c>
      <c r="G2" s="537"/>
      <c r="H2" s="537"/>
      <c r="I2" s="537"/>
      <c r="J2" s="537"/>
      <c r="K2" s="537"/>
      <c r="L2" s="537"/>
      <c r="M2" s="537"/>
      <c r="N2" s="537"/>
      <c r="O2" s="537"/>
      <c r="P2" s="537"/>
      <c r="Q2" s="537"/>
      <c r="R2" s="537"/>
      <c r="S2" s="537"/>
      <c r="T2" s="537"/>
      <c r="U2" s="537"/>
    </row>
    <row r="3" spans="1:21" ht="12" customHeight="1" x14ac:dyDescent="0.15">
      <c r="A3" s="537"/>
      <c r="B3" s="537"/>
      <c r="C3" s="537"/>
      <c r="D3" s="537"/>
      <c r="E3" s="537"/>
      <c r="F3" s="537"/>
      <c r="G3" s="529" t="s">
        <v>956</v>
      </c>
      <c r="H3" s="537"/>
      <c r="I3" s="537"/>
      <c r="J3" s="804" t="s">
        <v>153</v>
      </c>
      <c r="K3" s="537"/>
      <c r="L3" s="537"/>
      <c r="M3" s="537"/>
      <c r="N3" s="537"/>
      <c r="O3" s="537"/>
      <c r="P3" s="537"/>
      <c r="Q3" s="537"/>
      <c r="R3" s="537"/>
      <c r="S3" s="537"/>
      <c r="T3" s="537"/>
      <c r="U3" s="537"/>
    </row>
    <row r="4" spans="1:21" s="535" customFormat="1" ht="15" customHeight="1" x14ac:dyDescent="0.15">
      <c r="A4" s="1836"/>
      <c r="B4" s="1836"/>
      <c r="C4" s="1837"/>
      <c r="D4" s="1856" t="s">
        <v>463</v>
      </c>
      <c r="E4" s="1856" t="s">
        <v>38</v>
      </c>
      <c r="F4" s="1856" t="s">
        <v>265</v>
      </c>
      <c r="G4" s="1836"/>
      <c r="H4" s="1842" t="s">
        <v>623</v>
      </c>
      <c r="I4" s="1833" t="s">
        <v>291</v>
      </c>
      <c r="J4" s="1835"/>
      <c r="K4" s="507"/>
      <c r="L4" s="507"/>
      <c r="M4" s="507"/>
      <c r="N4" s="507"/>
      <c r="O4" s="507"/>
      <c r="P4" s="507"/>
      <c r="Q4" s="507"/>
      <c r="R4" s="507"/>
      <c r="S4" s="507"/>
      <c r="T4" s="507"/>
      <c r="U4" s="540"/>
    </row>
    <row r="5" spans="1:21" s="535" customFormat="1" ht="20.25" customHeight="1" x14ac:dyDescent="0.15">
      <c r="A5" s="1838"/>
      <c r="B5" s="1838"/>
      <c r="C5" s="1839"/>
      <c r="D5" s="1857"/>
      <c r="E5" s="1857"/>
      <c r="F5" s="1106" t="s">
        <v>3</v>
      </c>
      <c r="G5" s="1106" t="s">
        <v>624</v>
      </c>
      <c r="H5" s="1843"/>
      <c r="I5" s="558" t="s">
        <v>347</v>
      </c>
      <c r="J5" s="1106" t="s">
        <v>625</v>
      </c>
      <c r="K5" s="263"/>
      <c r="L5" s="263"/>
      <c r="M5" s="263"/>
      <c r="N5" s="540"/>
      <c r="O5" s="540"/>
      <c r="P5" s="540"/>
      <c r="Q5" s="540"/>
      <c r="R5" s="540"/>
      <c r="S5" s="540"/>
      <c r="T5" s="540"/>
      <c r="U5" s="540"/>
    </row>
    <row r="6" spans="1:21" ht="17.25" customHeight="1" x14ac:dyDescent="0.15">
      <c r="A6" s="1892" t="s">
        <v>664</v>
      </c>
      <c r="B6" s="1892"/>
      <c r="C6" s="1893"/>
      <c r="D6" s="1213" t="s">
        <v>701</v>
      </c>
      <c r="E6" s="1214" t="s">
        <v>707</v>
      </c>
      <c r="F6" s="1213" t="s">
        <v>702</v>
      </c>
      <c r="G6" s="1215" t="s">
        <v>703</v>
      </c>
      <c r="H6" s="1215" t="s">
        <v>704</v>
      </c>
      <c r="I6" s="1216" t="s">
        <v>705</v>
      </c>
      <c r="J6" s="1215" t="s">
        <v>706</v>
      </c>
      <c r="K6" s="90"/>
      <c r="L6" s="90"/>
      <c r="M6" s="90"/>
      <c r="N6" s="537"/>
      <c r="O6" s="537"/>
      <c r="P6" s="537"/>
      <c r="Q6" s="537"/>
      <c r="R6" s="537"/>
      <c r="S6" s="537"/>
      <c r="T6" s="537"/>
      <c r="U6" s="537"/>
    </row>
    <row r="7" spans="1:21" ht="15" customHeight="1" x14ac:dyDescent="0.15">
      <c r="A7" s="560"/>
      <c r="B7" s="560"/>
      <c r="C7" s="560"/>
      <c r="D7" s="1217"/>
      <c r="E7" s="1218"/>
      <c r="F7" s="1218"/>
      <c r="G7" s="1219"/>
      <c r="H7" s="1219"/>
      <c r="I7" s="1220"/>
      <c r="J7" s="1219"/>
      <c r="K7" s="414"/>
      <c r="L7" s="414"/>
      <c r="M7" s="414"/>
      <c r="N7" s="537"/>
      <c r="O7" s="537"/>
      <c r="P7" s="537"/>
      <c r="Q7" s="537"/>
      <c r="R7" s="537"/>
      <c r="S7" s="537"/>
      <c r="T7" s="537"/>
      <c r="U7" s="537"/>
    </row>
    <row r="8" spans="1:21" ht="15" customHeight="1" x14ac:dyDescent="0.15">
      <c r="A8" s="528" t="s">
        <v>1009</v>
      </c>
      <c r="B8" s="560">
        <v>8</v>
      </c>
      <c r="C8" s="1221" t="s">
        <v>997</v>
      </c>
      <c r="D8" s="1340">
        <v>68</v>
      </c>
      <c r="E8" s="1222">
        <v>200222</v>
      </c>
      <c r="F8" s="1341">
        <v>1525</v>
      </c>
      <c r="G8" s="1340">
        <v>250</v>
      </c>
      <c r="H8" s="1340">
        <v>33</v>
      </c>
      <c r="I8" s="1342">
        <v>4</v>
      </c>
      <c r="J8" s="1340">
        <v>6</v>
      </c>
      <c r="K8" s="561"/>
      <c r="L8" s="561"/>
      <c r="M8" s="561"/>
      <c r="N8" s="537"/>
      <c r="O8" s="537"/>
      <c r="P8" s="537"/>
      <c r="Q8" s="537"/>
      <c r="R8" s="537"/>
      <c r="S8" s="537"/>
      <c r="T8" s="537"/>
      <c r="U8" s="537"/>
    </row>
    <row r="9" spans="1:21" ht="15" customHeight="1" x14ac:dyDescent="0.15">
      <c r="A9" s="1223"/>
      <c r="B9" s="560">
        <v>9</v>
      </c>
      <c r="C9" s="1221"/>
      <c r="D9" s="1340">
        <v>53</v>
      </c>
      <c r="E9" s="1341">
        <v>50744</v>
      </c>
      <c r="F9" s="1340">
        <v>350</v>
      </c>
      <c r="G9" s="1342">
        <v>132</v>
      </c>
      <c r="H9" s="1342">
        <v>18</v>
      </c>
      <c r="I9" s="1342">
        <v>3</v>
      </c>
      <c r="J9" s="1342">
        <v>5</v>
      </c>
      <c r="K9" s="559"/>
      <c r="L9" s="559"/>
      <c r="M9" s="559"/>
      <c r="N9" s="537"/>
      <c r="O9" s="537"/>
      <c r="P9" s="537"/>
      <c r="Q9" s="537"/>
      <c r="R9" s="537"/>
      <c r="S9" s="537"/>
      <c r="T9" s="537"/>
      <c r="U9" s="537"/>
    </row>
    <row r="10" spans="1:21" ht="15" customHeight="1" x14ac:dyDescent="0.15">
      <c r="A10" s="1224"/>
      <c r="B10" s="1225">
        <v>10</v>
      </c>
      <c r="C10" s="1226"/>
      <c r="D10" s="1227">
        <v>6</v>
      </c>
      <c r="E10" s="1228">
        <v>8695</v>
      </c>
      <c r="F10" s="1229">
        <v>469</v>
      </c>
      <c r="G10" s="1230" t="s">
        <v>1076</v>
      </c>
      <c r="H10" s="1230">
        <v>2</v>
      </c>
      <c r="I10" s="1230" t="s">
        <v>1076</v>
      </c>
      <c r="J10" s="1230" t="s">
        <v>1076</v>
      </c>
      <c r="K10" s="559"/>
      <c r="L10" s="559"/>
      <c r="M10" s="559"/>
      <c r="N10" s="540"/>
      <c r="O10" s="540"/>
      <c r="P10" s="540"/>
      <c r="Q10" s="537"/>
      <c r="R10" s="537"/>
      <c r="S10" s="537"/>
      <c r="T10" s="537"/>
      <c r="U10" s="537"/>
    </row>
    <row r="11" spans="1:21" ht="12" customHeight="1" x14ac:dyDescent="0.15">
      <c r="A11" s="559"/>
      <c r="B11" s="559"/>
      <c r="C11" s="559"/>
      <c r="D11" s="559"/>
      <c r="E11" s="559"/>
      <c r="F11" s="559"/>
      <c r="G11" s="559"/>
      <c r="H11" s="559"/>
      <c r="I11" s="559"/>
      <c r="J11" s="559"/>
      <c r="K11" s="559"/>
      <c r="L11" s="559"/>
      <c r="M11" s="559"/>
      <c r="N11" s="537"/>
      <c r="O11" s="537"/>
      <c r="P11" s="537"/>
      <c r="Q11" s="537"/>
      <c r="R11" s="537"/>
      <c r="S11" s="537"/>
      <c r="T11" s="537"/>
      <c r="U11" s="537"/>
    </row>
    <row r="12" spans="1:21" x14ac:dyDescent="0.15">
      <c r="A12" s="555"/>
      <c r="B12" s="555"/>
      <c r="C12" s="555"/>
      <c r="D12" s="530"/>
    </row>
  </sheetData>
  <mergeCells count="7">
    <mergeCell ref="H4:H5"/>
    <mergeCell ref="I4:J4"/>
    <mergeCell ref="A6:C6"/>
    <mergeCell ref="A4:C5"/>
    <mergeCell ref="D4:D5"/>
    <mergeCell ref="E4:E5"/>
    <mergeCell ref="F4:G4"/>
  </mergeCells>
  <phoneticPr fontId="60"/>
  <printOptions horizontalCentered="1" verticalCentered="1"/>
  <pageMargins left="0.39370078740157483" right="0.39370078740157483" top="0.19685039370078741" bottom="0.19685039370078741" header="0.19685039370078741" footer="0.19685039370078741"/>
  <pageSetup paperSize="9" scale="90" firstPageNumber="0"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zoomScaleNormal="100" zoomScaleSheetLayoutView="100" workbookViewId="0">
      <selection activeCell="P25" sqref="P25"/>
    </sheetView>
  </sheetViews>
  <sheetFormatPr defaultRowHeight="12" x14ac:dyDescent="0.15"/>
  <cols>
    <col min="1" max="1" width="7.125" style="528" customWidth="1"/>
    <col min="2" max="2" width="4.875" style="528" bestFit="1" customWidth="1"/>
    <col min="3" max="3" width="3.25" style="528" customWidth="1"/>
    <col min="4" max="4" width="4.625" style="528" customWidth="1"/>
    <col min="5" max="5" width="8.25" style="528" customWidth="1"/>
    <col min="6" max="6" width="4.625" style="528" customWidth="1"/>
    <col min="7" max="7" width="8.25" style="528" customWidth="1"/>
    <col min="8" max="8" width="4.625" style="528" customWidth="1"/>
    <col min="9" max="9" width="8.25" style="528" customWidth="1"/>
    <col min="10" max="10" width="4.625" style="528" customWidth="1"/>
    <col min="11" max="11" width="8.25" style="528" customWidth="1"/>
    <col min="12" max="12" width="4.625" style="528" customWidth="1"/>
    <col min="13" max="13" width="8.25" style="528" customWidth="1"/>
    <col min="14" max="14" width="4.625" style="528" customWidth="1"/>
    <col min="15" max="15" width="8.25" style="528" customWidth="1"/>
    <col min="16" max="17" width="7.125" style="528" customWidth="1"/>
    <col min="18" max="18" width="2.75" style="528" customWidth="1"/>
    <col min="19" max="19" width="2.5" style="528" customWidth="1"/>
    <col min="20" max="26" width="11.125" style="528" customWidth="1"/>
    <col min="27" max="16384" width="9" style="528"/>
  </cols>
  <sheetData>
    <row r="1" spans="1:16" ht="12" customHeight="1" x14ac:dyDescent="0.15">
      <c r="P1" s="537"/>
    </row>
    <row r="2" spans="1:16" ht="19.5" customHeight="1" x14ac:dyDescent="0.15">
      <c r="A2" s="530"/>
      <c r="B2" s="530"/>
      <c r="C2" s="530"/>
      <c r="D2" s="530"/>
      <c r="E2" s="1107"/>
      <c r="F2" s="563" t="s">
        <v>626</v>
      </c>
      <c r="H2" s="563"/>
      <c r="I2" s="532"/>
      <c r="J2" s="532"/>
      <c r="K2" s="532"/>
      <c r="L2" s="532"/>
      <c r="M2" s="532"/>
      <c r="N2" s="532"/>
      <c r="O2" s="530"/>
    </row>
    <row r="3" spans="1:16" ht="14.25" customHeight="1" x14ac:dyDescent="0.15">
      <c r="A3" s="1108" t="s">
        <v>627</v>
      </c>
      <c r="B3" s="530"/>
      <c r="C3" s="530"/>
      <c r="D3" s="530"/>
      <c r="E3" s="531"/>
      <c r="F3" s="530"/>
      <c r="G3" s="530"/>
      <c r="H3" s="530"/>
      <c r="I3" s="564" t="s">
        <v>1071</v>
      </c>
      <c r="J3" s="564"/>
      <c r="K3" s="564"/>
      <c r="L3" s="565"/>
      <c r="M3" s="530"/>
      <c r="N3" s="1160"/>
      <c r="O3" s="1112" t="s">
        <v>722</v>
      </c>
    </row>
    <row r="4" spans="1:16" ht="13.5" customHeight="1" x14ac:dyDescent="0.15">
      <c r="A4" s="1900" t="s">
        <v>275</v>
      </c>
      <c r="B4" s="1900"/>
      <c r="C4" s="1883"/>
      <c r="D4" s="1886" t="s">
        <v>628</v>
      </c>
      <c r="E4" s="1888"/>
      <c r="F4" s="1888"/>
      <c r="G4" s="1887"/>
      <c r="H4" s="1886" t="s">
        <v>168</v>
      </c>
      <c r="I4" s="1888"/>
      <c r="J4" s="1888"/>
      <c r="K4" s="1887"/>
      <c r="L4" s="1886" t="s">
        <v>629</v>
      </c>
      <c r="M4" s="1888"/>
      <c r="N4" s="1888"/>
      <c r="O4" s="1888"/>
      <c r="P4" s="566"/>
    </row>
    <row r="5" spans="1:16" ht="13.5" customHeight="1" x14ac:dyDescent="0.15">
      <c r="A5" s="1901"/>
      <c r="B5" s="1901"/>
      <c r="C5" s="1885"/>
      <c r="D5" s="1886" t="s">
        <v>630</v>
      </c>
      <c r="E5" s="1887"/>
      <c r="F5" s="1886" t="s">
        <v>631</v>
      </c>
      <c r="G5" s="1887"/>
      <c r="H5" s="1886" t="s">
        <v>630</v>
      </c>
      <c r="I5" s="1887"/>
      <c r="J5" s="1886" t="s">
        <v>631</v>
      </c>
      <c r="K5" s="1887"/>
      <c r="L5" s="1886" t="s">
        <v>630</v>
      </c>
      <c r="M5" s="1887"/>
      <c r="N5" s="1886" t="s">
        <v>631</v>
      </c>
      <c r="O5" s="1888"/>
      <c r="P5" s="566"/>
    </row>
    <row r="6" spans="1:16" ht="12.6" customHeight="1" x14ac:dyDescent="0.15">
      <c r="A6" s="571" t="s">
        <v>632</v>
      </c>
      <c r="B6" s="428">
        <v>1</v>
      </c>
      <c r="C6" s="1231" t="s">
        <v>294</v>
      </c>
      <c r="D6" s="548"/>
      <c r="E6" s="1232">
        <v>135</v>
      </c>
      <c r="F6" s="1232"/>
      <c r="G6" s="1232">
        <v>1315</v>
      </c>
      <c r="H6" s="1233"/>
      <c r="I6" s="1232">
        <v>0</v>
      </c>
      <c r="J6" s="1232"/>
      <c r="K6" s="1232">
        <v>5</v>
      </c>
      <c r="L6" s="1233"/>
      <c r="M6" s="1232">
        <v>188</v>
      </c>
      <c r="N6" s="1232"/>
      <c r="O6" s="1232">
        <v>1813</v>
      </c>
      <c r="P6" s="566"/>
    </row>
    <row r="7" spans="1:16" ht="12.6" customHeight="1" x14ac:dyDescent="0.15">
      <c r="A7" s="1234"/>
      <c r="B7" s="548">
        <v>42</v>
      </c>
      <c r="C7" s="1231" t="s">
        <v>294</v>
      </c>
      <c r="D7" s="548"/>
      <c r="E7" s="1232">
        <v>0</v>
      </c>
      <c r="F7" s="1232"/>
      <c r="G7" s="1232">
        <v>6</v>
      </c>
      <c r="H7" s="1233"/>
      <c r="I7" s="1232">
        <v>0</v>
      </c>
      <c r="J7" s="1232"/>
      <c r="K7" s="1232">
        <v>0</v>
      </c>
      <c r="L7" s="1233"/>
      <c r="M7" s="1232">
        <v>0</v>
      </c>
      <c r="N7" s="1232"/>
      <c r="O7" s="1232">
        <v>6</v>
      </c>
      <c r="P7" s="567"/>
    </row>
    <row r="8" spans="1:16" ht="12.6" customHeight="1" x14ac:dyDescent="0.15">
      <c r="A8" s="1234"/>
      <c r="B8" s="548">
        <v>52</v>
      </c>
      <c r="C8" s="1231" t="s">
        <v>294</v>
      </c>
      <c r="D8" s="548"/>
      <c r="E8" s="1232">
        <v>1</v>
      </c>
      <c r="F8" s="1232"/>
      <c r="G8" s="1232">
        <v>25</v>
      </c>
      <c r="H8" s="1233"/>
      <c r="I8" s="1232">
        <v>0</v>
      </c>
      <c r="J8" s="1232"/>
      <c r="K8" s="1232">
        <v>0</v>
      </c>
      <c r="L8" s="1233"/>
      <c r="M8" s="1232">
        <v>1</v>
      </c>
      <c r="N8" s="1232"/>
      <c r="O8" s="1232">
        <v>32</v>
      </c>
      <c r="P8" s="567"/>
    </row>
    <row r="9" spans="1:16" ht="12.6" customHeight="1" x14ac:dyDescent="0.15">
      <c r="A9" s="1234"/>
      <c r="B9" s="548">
        <v>135</v>
      </c>
      <c r="C9" s="1231" t="s">
        <v>294</v>
      </c>
      <c r="D9" s="548"/>
      <c r="E9" s="1232">
        <v>14</v>
      </c>
      <c r="F9" s="1232"/>
      <c r="G9" s="1232">
        <v>178</v>
      </c>
      <c r="H9" s="1233"/>
      <c r="I9" s="1232">
        <v>0</v>
      </c>
      <c r="J9" s="1232"/>
      <c r="K9" s="1232">
        <v>2</v>
      </c>
      <c r="L9" s="1233"/>
      <c r="M9" s="1232">
        <v>24</v>
      </c>
      <c r="N9" s="1232"/>
      <c r="O9" s="1232">
        <v>286</v>
      </c>
      <c r="P9" s="567"/>
    </row>
    <row r="10" spans="1:16" ht="12.6" customHeight="1" x14ac:dyDescent="0.15">
      <c r="A10" s="1234"/>
      <c r="B10" s="548">
        <v>136</v>
      </c>
      <c r="C10" s="1231" t="s">
        <v>294</v>
      </c>
      <c r="D10" s="548"/>
      <c r="E10" s="1232">
        <v>19</v>
      </c>
      <c r="F10" s="1232"/>
      <c r="G10" s="1232">
        <v>178</v>
      </c>
      <c r="H10" s="1233"/>
      <c r="I10" s="1232">
        <v>0</v>
      </c>
      <c r="J10" s="1232"/>
      <c r="K10" s="1232">
        <v>0</v>
      </c>
      <c r="L10" s="1233"/>
      <c r="M10" s="1232">
        <v>24</v>
      </c>
      <c r="N10" s="1232"/>
      <c r="O10" s="1232">
        <v>239</v>
      </c>
      <c r="P10" s="567"/>
    </row>
    <row r="11" spans="1:16" ht="12.6" customHeight="1" x14ac:dyDescent="0.15">
      <c r="A11" s="1234"/>
      <c r="B11" s="548">
        <v>138</v>
      </c>
      <c r="C11" s="1231" t="s">
        <v>294</v>
      </c>
      <c r="D11" s="548"/>
      <c r="E11" s="1232">
        <v>2</v>
      </c>
      <c r="F11" s="1232"/>
      <c r="G11" s="1232">
        <v>21</v>
      </c>
      <c r="H11" s="1233"/>
      <c r="I11" s="1232">
        <v>0</v>
      </c>
      <c r="J11" s="1232"/>
      <c r="K11" s="1232">
        <v>0</v>
      </c>
      <c r="L11" s="1233"/>
      <c r="M11" s="1232">
        <v>3</v>
      </c>
      <c r="N11" s="1232"/>
      <c r="O11" s="1232">
        <v>34</v>
      </c>
      <c r="P11" s="567"/>
    </row>
    <row r="12" spans="1:16" ht="12.6" customHeight="1" x14ac:dyDescent="0.15">
      <c r="A12" s="1234"/>
      <c r="B12" s="548">
        <v>139</v>
      </c>
      <c r="C12" s="1231" t="s">
        <v>294</v>
      </c>
      <c r="D12" s="548"/>
      <c r="E12" s="1232">
        <v>12</v>
      </c>
      <c r="F12" s="1232"/>
      <c r="G12" s="1232">
        <v>136</v>
      </c>
      <c r="H12" s="1233"/>
      <c r="I12" s="1232">
        <v>0</v>
      </c>
      <c r="J12" s="1232"/>
      <c r="K12" s="1232">
        <v>0</v>
      </c>
      <c r="L12" s="1233"/>
      <c r="M12" s="1232">
        <v>17</v>
      </c>
      <c r="N12" s="1232"/>
      <c r="O12" s="1232">
        <v>180</v>
      </c>
      <c r="P12" s="567"/>
    </row>
    <row r="13" spans="1:16" ht="12.6" customHeight="1" x14ac:dyDescent="0.15">
      <c r="A13" s="1234"/>
      <c r="B13" s="548">
        <v>149</v>
      </c>
      <c r="C13" s="1231" t="s">
        <v>294</v>
      </c>
      <c r="D13" s="548"/>
      <c r="E13" s="1232">
        <v>0</v>
      </c>
      <c r="F13" s="1232"/>
      <c r="G13" s="1232">
        <v>19</v>
      </c>
      <c r="H13" s="1233"/>
      <c r="I13" s="1232">
        <v>0</v>
      </c>
      <c r="J13" s="1232"/>
      <c r="K13" s="1232">
        <v>0</v>
      </c>
      <c r="L13" s="1233"/>
      <c r="M13" s="1232">
        <v>0</v>
      </c>
      <c r="N13" s="1232"/>
      <c r="O13" s="1232">
        <v>23</v>
      </c>
      <c r="P13" s="567"/>
    </row>
    <row r="14" spans="1:16" ht="12.6" customHeight="1" x14ac:dyDescent="0.15">
      <c r="A14" s="1234"/>
      <c r="B14" s="548">
        <v>150</v>
      </c>
      <c r="C14" s="1231" t="s">
        <v>294</v>
      </c>
      <c r="D14" s="548"/>
      <c r="E14" s="1232">
        <v>35</v>
      </c>
      <c r="F14" s="1232"/>
      <c r="G14" s="1232">
        <v>418</v>
      </c>
      <c r="H14" s="1233"/>
      <c r="I14" s="1232">
        <v>0</v>
      </c>
      <c r="J14" s="1232"/>
      <c r="K14" s="1232">
        <v>1</v>
      </c>
      <c r="L14" s="1233"/>
      <c r="M14" s="1232">
        <v>53</v>
      </c>
      <c r="N14" s="1232"/>
      <c r="O14" s="1232">
        <v>545</v>
      </c>
      <c r="P14" s="567"/>
    </row>
    <row r="15" spans="1:16" ht="12.6" customHeight="1" x14ac:dyDescent="0.15">
      <c r="A15" s="1234"/>
      <c r="B15" s="548">
        <v>152</v>
      </c>
      <c r="C15" s="1231" t="s">
        <v>294</v>
      </c>
      <c r="D15" s="548"/>
      <c r="E15" s="1232">
        <v>32</v>
      </c>
      <c r="F15" s="1232"/>
      <c r="G15" s="1232">
        <v>305</v>
      </c>
      <c r="H15" s="1233"/>
      <c r="I15" s="1232">
        <v>0</v>
      </c>
      <c r="J15" s="1232"/>
      <c r="K15" s="1232">
        <v>1</v>
      </c>
      <c r="L15" s="1233"/>
      <c r="M15" s="1232">
        <v>36</v>
      </c>
      <c r="N15" s="1232"/>
      <c r="O15" s="1232">
        <v>396</v>
      </c>
      <c r="P15" s="567"/>
    </row>
    <row r="16" spans="1:16" ht="12.6" customHeight="1" x14ac:dyDescent="0.15">
      <c r="A16" s="1234"/>
      <c r="B16" s="548">
        <v>246</v>
      </c>
      <c r="C16" s="1231" t="s">
        <v>294</v>
      </c>
      <c r="D16" s="548"/>
      <c r="E16" s="1232">
        <v>18</v>
      </c>
      <c r="F16" s="1232"/>
      <c r="G16" s="1232">
        <v>151</v>
      </c>
      <c r="H16" s="1233"/>
      <c r="I16" s="1232">
        <v>0</v>
      </c>
      <c r="J16" s="1232"/>
      <c r="K16" s="1232">
        <v>2</v>
      </c>
      <c r="L16" s="1233"/>
      <c r="M16" s="1232">
        <v>23</v>
      </c>
      <c r="N16" s="1232"/>
      <c r="O16" s="1232">
        <v>192</v>
      </c>
      <c r="P16" s="567"/>
    </row>
    <row r="17" spans="1:20" ht="12.6" customHeight="1" x14ac:dyDescent="0.15">
      <c r="A17" s="1234"/>
      <c r="B17" s="548">
        <v>257</v>
      </c>
      <c r="C17" s="1231" t="s">
        <v>294</v>
      </c>
      <c r="D17" s="548"/>
      <c r="E17" s="1232">
        <v>27</v>
      </c>
      <c r="F17" s="1232"/>
      <c r="G17" s="1232">
        <v>283</v>
      </c>
      <c r="H17" s="1233"/>
      <c r="I17" s="1232">
        <v>0</v>
      </c>
      <c r="J17" s="1232"/>
      <c r="K17" s="1232">
        <v>0</v>
      </c>
      <c r="L17" s="1233"/>
      <c r="M17" s="1232">
        <v>30</v>
      </c>
      <c r="N17" s="1232"/>
      <c r="O17" s="1232">
        <v>358</v>
      </c>
      <c r="P17" s="567"/>
    </row>
    <row r="18" spans="1:20" ht="12.6" customHeight="1" x14ac:dyDescent="0.15">
      <c r="A18" s="1234"/>
      <c r="B18" s="548">
        <v>301</v>
      </c>
      <c r="C18" s="1231" t="s">
        <v>294</v>
      </c>
      <c r="D18" s="548"/>
      <c r="E18" s="1232">
        <v>7</v>
      </c>
      <c r="F18" s="1232"/>
      <c r="G18" s="1232">
        <v>89</v>
      </c>
      <c r="H18" s="1233"/>
      <c r="I18" s="1232">
        <v>0</v>
      </c>
      <c r="J18" s="1232"/>
      <c r="K18" s="1232">
        <v>0</v>
      </c>
      <c r="L18" s="1233"/>
      <c r="M18" s="1232">
        <v>9</v>
      </c>
      <c r="N18" s="1232"/>
      <c r="O18" s="1232">
        <v>111</v>
      </c>
      <c r="P18" s="567"/>
    </row>
    <row r="19" spans="1:20" ht="12.6" customHeight="1" x14ac:dyDescent="0.15">
      <c r="A19" s="1234"/>
      <c r="B19" s="548">
        <v>362</v>
      </c>
      <c r="C19" s="1231" t="s">
        <v>294</v>
      </c>
      <c r="D19" s="548"/>
      <c r="E19" s="1232">
        <v>11</v>
      </c>
      <c r="F19" s="1232"/>
      <c r="G19" s="1232">
        <v>133</v>
      </c>
      <c r="H19" s="1233"/>
      <c r="I19" s="1232">
        <v>0</v>
      </c>
      <c r="J19" s="1232"/>
      <c r="K19" s="1232">
        <v>0</v>
      </c>
      <c r="L19" s="1233"/>
      <c r="M19" s="1232">
        <v>14</v>
      </c>
      <c r="N19" s="1232"/>
      <c r="O19" s="1232">
        <v>171</v>
      </c>
      <c r="P19" s="567"/>
    </row>
    <row r="20" spans="1:20" ht="12.6" customHeight="1" x14ac:dyDescent="0.15">
      <c r="A20" s="1234"/>
      <c r="B20" s="548">
        <v>414</v>
      </c>
      <c r="C20" s="1231" t="s">
        <v>294</v>
      </c>
      <c r="D20" s="548"/>
      <c r="E20" s="1232">
        <v>7</v>
      </c>
      <c r="F20" s="1232"/>
      <c r="G20" s="1232">
        <v>121</v>
      </c>
      <c r="H20" s="1233"/>
      <c r="I20" s="1232">
        <v>0</v>
      </c>
      <c r="J20" s="1232"/>
      <c r="K20" s="1232">
        <v>0</v>
      </c>
      <c r="L20" s="1233"/>
      <c r="M20" s="1232">
        <v>8</v>
      </c>
      <c r="N20" s="1232"/>
      <c r="O20" s="1232">
        <v>187</v>
      </c>
      <c r="P20" s="567"/>
    </row>
    <row r="21" spans="1:20" ht="12.6" customHeight="1" x14ac:dyDescent="0.15">
      <c r="A21" s="1234"/>
      <c r="B21" s="548">
        <v>469</v>
      </c>
      <c r="C21" s="1231" t="s">
        <v>294</v>
      </c>
      <c r="D21" s="548"/>
      <c r="E21" s="1232">
        <v>2</v>
      </c>
      <c r="F21" s="1232"/>
      <c r="G21" s="1232">
        <v>28</v>
      </c>
      <c r="H21" s="1233"/>
      <c r="I21" s="1232">
        <v>0</v>
      </c>
      <c r="J21" s="1232"/>
      <c r="K21" s="1232">
        <v>2</v>
      </c>
      <c r="L21" s="1233"/>
      <c r="M21" s="1232">
        <v>4</v>
      </c>
      <c r="N21" s="1232"/>
      <c r="O21" s="1232">
        <v>37</v>
      </c>
      <c r="P21" s="567"/>
    </row>
    <row r="22" spans="1:20" ht="12.6" customHeight="1" x14ac:dyDescent="0.15">
      <c r="A22" s="1234"/>
      <c r="B22" s="548">
        <v>473</v>
      </c>
      <c r="C22" s="1231" t="s">
        <v>294</v>
      </c>
      <c r="D22" s="548"/>
      <c r="E22" s="1232">
        <v>1</v>
      </c>
      <c r="F22" s="1232"/>
      <c r="G22" s="1232">
        <v>41</v>
      </c>
      <c r="H22" s="1233"/>
      <c r="I22" s="1232">
        <v>0</v>
      </c>
      <c r="J22" s="1232"/>
      <c r="K22" s="1232">
        <v>0</v>
      </c>
      <c r="L22" s="1233"/>
      <c r="M22" s="1232">
        <v>1</v>
      </c>
      <c r="N22" s="1232"/>
      <c r="O22" s="1232">
        <v>50</v>
      </c>
      <c r="P22" s="567"/>
      <c r="T22" s="568"/>
    </row>
    <row r="23" spans="1:20" ht="12.6" customHeight="1" x14ac:dyDescent="0.15">
      <c r="A23" s="1234"/>
      <c r="B23" s="548">
        <v>474</v>
      </c>
      <c r="C23" s="1231" t="s">
        <v>294</v>
      </c>
      <c r="D23" s="548"/>
      <c r="E23" s="1232">
        <v>0</v>
      </c>
      <c r="F23" s="1232"/>
      <c r="G23" s="1232">
        <v>0</v>
      </c>
      <c r="H23" s="1233"/>
      <c r="I23" s="1232">
        <v>0</v>
      </c>
      <c r="J23" s="1232"/>
      <c r="K23" s="1232">
        <v>0</v>
      </c>
      <c r="L23" s="1233"/>
      <c r="M23" s="1232">
        <v>0</v>
      </c>
      <c r="N23" s="1232"/>
      <c r="O23" s="1232">
        <v>0</v>
      </c>
      <c r="P23" s="567"/>
      <c r="T23" s="568"/>
    </row>
    <row r="24" spans="1:20" ht="12.6" customHeight="1" x14ac:dyDescent="0.15">
      <c r="A24" s="1896" t="s">
        <v>672</v>
      </c>
      <c r="B24" s="1896"/>
      <c r="C24" s="1897"/>
      <c r="D24" s="569"/>
      <c r="E24" s="1232">
        <v>172</v>
      </c>
      <c r="F24" s="1232"/>
      <c r="G24" s="1232">
        <v>1789</v>
      </c>
      <c r="H24" s="1233"/>
      <c r="I24" s="1232">
        <v>0</v>
      </c>
      <c r="J24" s="1232"/>
      <c r="K24" s="1232">
        <v>12</v>
      </c>
      <c r="L24" s="1233"/>
      <c r="M24" s="1232">
        <v>212</v>
      </c>
      <c r="N24" s="1232"/>
      <c r="O24" s="1232">
        <v>2291</v>
      </c>
      <c r="P24" s="567"/>
      <c r="R24" s="568"/>
      <c r="T24" s="568"/>
    </row>
    <row r="25" spans="1:20" ht="12.6" customHeight="1" x14ac:dyDescent="0.15">
      <c r="A25" s="1896" t="s">
        <v>633</v>
      </c>
      <c r="B25" s="1896"/>
      <c r="C25" s="1897"/>
      <c r="D25" s="569"/>
      <c r="E25" s="1232">
        <v>255</v>
      </c>
      <c r="F25" s="1232"/>
      <c r="G25" s="1232">
        <v>2392</v>
      </c>
      <c r="H25" s="1233"/>
      <c r="I25" s="1232">
        <v>0</v>
      </c>
      <c r="J25" s="1232"/>
      <c r="K25" s="1232">
        <v>5</v>
      </c>
      <c r="L25" s="1233"/>
      <c r="M25" s="1232">
        <v>330</v>
      </c>
      <c r="N25" s="1232"/>
      <c r="O25" s="1232">
        <v>2979</v>
      </c>
      <c r="P25" s="567"/>
      <c r="T25" s="568"/>
    </row>
    <row r="26" spans="1:20" ht="12.6" customHeight="1" x14ac:dyDescent="0.15">
      <c r="A26" s="1896" t="s">
        <v>634</v>
      </c>
      <c r="B26" s="1896"/>
      <c r="C26" s="1897"/>
      <c r="D26" s="569"/>
      <c r="E26" s="1232">
        <v>822</v>
      </c>
      <c r="F26" s="1232"/>
      <c r="G26" s="1232">
        <v>7916</v>
      </c>
      <c r="H26" s="1233"/>
      <c r="I26" s="1232">
        <v>1</v>
      </c>
      <c r="J26" s="1232"/>
      <c r="K26" s="1232">
        <v>21</v>
      </c>
      <c r="L26" s="1233"/>
      <c r="M26" s="1232">
        <v>959</v>
      </c>
      <c r="N26" s="1232"/>
      <c r="O26" s="1232">
        <v>9675</v>
      </c>
      <c r="P26" s="567"/>
      <c r="T26" s="568"/>
    </row>
    <row r="27" spans="1:20" ht="12.6" customHeight="1" x14ac:dyDescent="0.15">
      <c r="A27" s="1896" t="s">
        <v>240</v>
      </c>
      <c r="B27" s="1896"/>
      <c r="C27" s="1897"/>
      <c r="D27" s="569"/>
      <c r="E27" s="1232">
        <v>7</v>
      </c>
      <c r="F27" s="1232"/>
      <c r="G27" s="1232">
        <v>94</v>
      </c>
      <c r="H27" s="1233"/>
      <c r="I27" s="1232">
        <v>0</v>
      </c>
      <c r="J27" s="1232"/>
      <c r="K27" s="1232">
        <v>4</v>
      </c>
      <c r="L27" s="1233"/>
      <c r="M27" s="1232">
        <v>8</v>
      </c>
      <c r="N27" s="1232"/>
      <c r="O27" s="1232">
        <v>154</v>
      </c>
      <c r="P27" s="567"/>
    </row>
    <row r="28" spans="1:20" ht="12.6" customHeight="1" x14ac:dyDescent="0.15">
      <c r="A28" s="1894" t="s">
        <v>122</v>
      </c>
      <c r="B28" s="1894"/>
      <c r="C28" s="1895"/>
      <c r="D28" s="569"/>
      <c r="E28" s="1232">
        <v>4</v>
      </c>
      <c r="F28" s="1232"/>
      <c r="G28" s="1232">
        <v>64</v>
      </c>
      <c r="H28" s="1233"/>
      <c r="I28" s="1232">
        <v>0</v>
      </c>
      <c r="J28" s="1232"/>
      <c r="K28" s="1232">
        <v>3</v>
      </c>
      <c r="L28" s="1233"/>
      <c r="M28" s="1232">
        <v>12</v>
      </c>
      <c r="N28" s="1232"/>
      <c r="O28" s="1232">
        <v>119</v>
      </c>
      <c r="P28" s="567"/>
    </row>
    <row r="29" spans="1:20" ht="12.6" customHeight="1" x14ac:dyDescent="0.15">
      <c r="A29" s="1896" t="s">
        <v>317</v>
      </c>
      <c r="B29" s="1896"/>
      <c r="C29" s="1897"/>
      <c r="D29" s="1235"/>
      <c r="E29" s="1232">
        <v>0</v>
      </c>
      <c r="F29" s="1232"/>
      <c r="G29" s="1232">
        <v>0</v>
      </c>
      <c r="H29" s="1233"/>
      <c r="I29" s="1232">
        <v>0</v>
      </c>
      <c r="J29" s="1232"/>
      <c r="K29" s="1232">
        <v>0</v>
      </c>
      <c r="L29" s="1233"/>
      <c r="M29" s="1232">
        <v>0</v>
      </c>
      <c r="N29" s="1232"/>
      <c r="O29" s="1232">
        <v>0</v>
      </c>
      <c r="P29" s="566"/>
    </row>
    <row r="30" spans="1:20" ht="12.6" customHeight="1" x14ac:dyDescent="0.15">
      <c r="A30" s="1896" t="s">
        <v>635</v>
      </c>
      <c r="B30" s="1896"/>
      <c r="C30" s="1897"/>
      <c r="D30" s="1235"/>
      <c r="E30" s="570">
        <v>7</v>
      </c>
      <c r="F30" s="1232"/>
      <c r="G30" s="1232">
        <v>50</v>
      </c>
      <c r="H30" s="1233"/>
      <c r="I30" s="1232">
        <v>0</v>
      </c>
      <c r="J30" s="1232"/>
      <c r="K30" s="1232">
        <v>0</v>
      </c>
      <c r="L30" s="1233"/>
      <c r="M30" s="1232">
        <v>10</v>
      </c>
      <c r="N30" s="1232"/>
      <c r="O30" s="1232">
        <v>91</v>
      </c>
      <c r="P30" s="566"/>
    </row>
    <row r="31" spans="1:20" ht="12.6" customHeight="1" x14ac:dyDescent="0.15">
      <c r="A31" s="1896" t="s">
        <v>636</v>
      </c>
      <c r="B31" s="1896"/>
      <c r="C31" s="1897"/>
      <c r="D31" s="1236"/>
      <c r="E31" s="1237">
        <v>102</v>
      </c>
      <c r="F31" s="1237"/>
      <c r="G31" s="1237">
        <v>1117</v>
      </c>
      <c r="H31" s="1238"/>
      <c r="I31" s="1237">
        <v>1</v>
      </c>
      <c r="J31" s="1237"/>
      <c r="K31" s="1237">
        <v>4</v>
      </c>
      <c r="L31" s="1238"/>
      <c r="M31" s="1237">
        <v>124</v>
      </c>
      <c r="N31" s="1237"/>
      <c r="O31" s="1237">
        <v>1352</v>
      </c>
      <c r="P31" s="566"/>
    </row>
    <row r="32" spans="1:20" ht="12.6" customHeight="1" x14ac:dyDescent="0.15">
      <c r="A32" s="1898" t="s">
        <v>637</v>
      </c>
      <c r="B32" s="1898"/>
      <c r="C32" s="1899"/>
      <c r="D32" s="1239"/>
      <c r="E32" s="1240">
        <v>1692</v>
      </c>
      <c r="F32" s="1241"/>
      <c r="G32" s="1240">
        <v>16869</v>
      </c>
      <c r="H32" s="1241"/>
      <c r="I32" s="1240">
        <v>2</v>
      </c>
      <c r="J32" s="1241"/>
      <c r="K32" s="1240">
        <v>62</v>
      </c>
      <c r="L32" s="1241"/>
      <c r="M32" s="1240">
        <v>2090</v>
      </c>
      <c r="N32" s="1241"/>
      <c r="O32" s="1240">
        <v>21321</v>
      </c>
      <c r="P32" s="566"/>
    </row>
    <row r="33" spans="1:20" ht="12" customHeight="1" x14ac:dyDescent="0.15">
      <c r="A33" s="1161" t="s">
        <v>667</v>
      </c>
      <c r="B33" s="1161"/>
      <c r="C33" s="1161"/>
      <c r="D33" s="1161"/>
      <c r="E33" s="1161"/>
      <c r="F33" s="1161"/>
      <c r="G33" s="1161"/>
      <c r="H33" s="1161"/>
      <c r="I33" s="1161"/>
      <c r="J33" s="1161"/>
      <c r="K33" s="1161"/>
      <c r="L33" s="1161"/>
      <c r="M33" s="1161"/>
      <c r="N33" s="1161"/>
      <c r="O33" s="1161"/>
    </row>
    <row r="34" spans="1:20" ht="12" customHeight="1" x14ac:dyDescent="0.15">
      <c r="A34" s="530"/>
      <c r="B34" s="530"/>
      <c r="C34" s="530"/>
      <c r="D34" s="530"/>
      <c r="E34" s="530"/>
      <c r="F34" s="530"/>
      <c r="G34" s="530"/>
      <c r="H34" s="530"/>
      <c r="I34" s="530"/>
      <c r="J34" s="530"/>
      <c r="K34" s="530"/>
      <c r="L34" s="530"/>
      <c r="M34" s="530"/>
      <c r="N34" s="530"/>
      <c r="O34" s="530"/>
    </row>
    <row r="35" spans="1:20" ht="13.5" x14ac:dyDescent="0.15">
      <c r="D35"/>
      <c r="E35"/>
      <c r="F35"/>
      <c r="G35"/>
      <c r="H35"/>
      <c r="I35"/>
      <c r="J35"/>
      <c r="K35"/>
      <c r="L35"/>
      <c r="Q35" s="555"/>
      <c r="R35" s="555"/>
      <c r="S35" s="555"/>
      <c r="T35" s="530"/>
    </row>
    <row r="36" spans="1:20" ht="13.5" x14ac:dyDescent="0.15">
      <c r="D36"/>
      <c r="E36"/>
      <c r="F36"/>
      <c r="G36"/>
      <c r="H36"/>
      <c r="I36"/>
      <c r="J36"/>
      <c r="K36"/>
      <c r="L36"/>
    </row>
    <row r="37" spans="1:20" ht="13.5" x14ac:dyDescent="0.15">
      <c r="E37"/>
      <c r="F37"/>
      <c r="G37"/>
      <c r="H37"/>
      <c r="I37"/>
      <c r="J37"/>
      <c r="K37"/>
      <c r="L37"/>
    </row>
    <row r="38" spans="1:20" ht="13.5" x14ac:dyDescent="0.15">
      <c r="E38"/>
      <c r="F38"/>
      <c r="G38"/>
      <c r="H38"/>
      <c r="I38"/>
      <c r="J38"/>
      <c r="K38"/>
      <c r="L38"/>
    </row>
  </sheetData>
  <mergeCells count="19">
    <mergeCell ref="A27:C27"/>
    <mergeCell ref="A4:C5"/>
    <mergeCell ref="D4:G4"/>
    <mergeCell ref="H4:K4"/>
    <mergeCell ref="L4:O4"/>
    <mergeCell ref="D5:E5"/>
    <mergeCell ref="F5:G5"/>
    <mergeCell ref="H5:I5"/>
    <mergeCell ref="J5:K5"/>
    <mergeCell ref="L5:M5"/>
    <mergeCell ref="N5:O5"/>
    <mergeCell ref="A24:C24"/>
    <mergeCell ref="A25:C25"/>
    <mergeCell ref="A26:C26"/>
    <mergeCell ref="A28:C28"/>
    <mergeCell ref="A29:C29"/>
    <mergeCell ref="A30:C30"/>
    <mergeCell ref="A31:C31"/>
    <mergeCell ref="A32:C32"/>
  </mergeCells>
  <phoneticPr fontId="60"/>
  <printOptions horizontalCentered="1" verticalCentered="1"/>
  <pageMargins left="0.39370078740157483" right="0.39370078740157483" top="0.19685039370078741" bottom="0.19685039370078741" header="0.19685039370078741" footer="0.19685039370078741"/>
  <pageSetup paperSize="9" scale="90" firstPageNumber="0"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34"/>
  <sheetViews>
    <sheetView showGridLines="0" zoomScaleNormal="100" zoomScaleSheetLayoutView="100" workbookViewId="0">
      <selection activeCell="G38" sqref="G38"/>
    </sheetView>
  </sheetViews>
  <sheetFormatPr defaultRowHeight="12" x14ac:dyDescent="0.15"/>
  <cols>
    <col min="1" max="1" width="7.125" style="528" customWidth="1"/>
    <col min="2" max="2" width="4.875" style="528" bestFit="1" customWidth="1"/>
    <col min="3" max="3" width="3.25" style="528" customWidth="1"/>
    <col min="4" max="4" width="4.625" style="528" customWidth="1"/>
    <col min="5" max="5" width="8.25" style="528" customWidth="1"/>
    <col min="6" max="6" width="4.625" style="528" customWidth="1"/>
    <col min="7" max="7" width="8.25" style="528" customWidth="1"/>
    <col min="8" max="8" width="4.625" style="528" customWidth="1"/>
    <col min="9" max="9" width="8.25" style="528" customWidth="1"/>
    <col min="10" max="10" width="4.625" style="528" customWidth="1"/>
    <col min="11" max="11" width="8.25" style="528" customWidth="1"/>
    <col min="12" max="12" width="4.625" style="528" customWidth="1"/>
    <col min="13" max="13" width="8.25" style="528" customWidth="1"/>
    <col min="14" max="14" width="4.625" style="528" customWidth="1"/>
    <col min="15" max="15" width="8.25" style="528" customWidth="1"/>
    <col min="16" max="16" width="7.125" style="528" customWidth="1"/>
    <col min="17" max="21" width="11.125" style="528" customWidth="1"/>
    <col min="22" max="16384" width="9" style="528"/>
  </cols>
  <sheetData>
    <row r="1" spans="1:93" ht="13.5" customHeight="1" x14ac:dyDescent="0.15">
      <c r="A1" s="531"/>
      <c r="B1" s="531"/>
      <c r="C1" s="531"/>
      <c r="D1" s="531"/>
      <c r="E1" s="531"/>
      <c r="F1" s="531"/>
      <c r="G1" s="531"/>
      <c r="H1" s="531"/>
      <c r="I1" s="531"/>
      <c r="J1" s="531"/>
      <c r="K1" s="531"/>
      <c r="L1" s="535"/>
      <c r="M1" s="531"/>
      <c r="N1" s="531"/>
      <c r="O1" s="531"/>
    </row>
    <row r="2" spans="1:93" ht="19.5" customHeight="1" x14ac:dyDescent="0.15">
      <c r="A2" s="531"/>
      <c r="B2" s="531"/>
      <c r="C2" s="531"/>
      <c r="D2" s="531"/>
      <c r="E2" s="531"/>
      <c r="F2" s="531"/>
      <c r="G2" s="563" t="s">
        <v>721</v>
      </c>
      <c r="H2" s="531"/>
      <c r="I2" s="531"/>
      <c r="J2" s="531"/>
      <c r="K2" s="531"/>
      <c r="L2" s="531"/>
      <c r="M2" s="531"/>
      <c r="N2" s="531"/>
      <c r="O2" s="571"/>
    </row>
    <row r="3" spans="1:93" ht="13.5" customHeight="1" x14ac:dyDescent="0.15">
      <c r="A3" s="1162" t="s">
        <v>324</v>
      </c>
      <c r="B3" s="1162"/>
      <c r="C3" s="1162"/>
      <c r="D3" s="531"/>
      <c r="E3" s="531"/>
      <c r="F3" s="531"/>
      <c r="G3" s="531"/>
      <c r="H3" s="531"/>
      <c r="I3" s="578" t="s">
        <v>956</v>
      </c>
      <c r="J3" s="531"/>
      <c r="K3" s="531"/>
      <c r="L3" s="535"/>
      <c r="N3" s="1155"/>
      <c r="O3" s="1112" t="s">
        <v>378</v>
      </c>
    </row>
    <row r="4" spans="1:93" ht="13.5" customHeight="1" x14ac:dyDescent="0.15">
      <c r="A4" s="1900" t="s">
        <v>422</v>
      </c>
      <c r="B4" s="1900"/>
      <c r="C4" s="1883"/>
      <c r="D4" s="1886" t="s">
        <v>638</v>
      </c>
      <c r="E4" s="1888"/>
      <c r="F4" s="1888"/>
      <c r="G4" s="1888"/>
      <c r="H4" s="1888"/>
      <c r="I4" s="1887"/>
      <c r="J4" s="1886" t="s">
        <v>23</v>
      </c>
      <c r="K4" s="1888"/>
      <c r="L4" s="1888"/>
      <c r="M4" s="1888"/>
      <c r="N4" s="1888"/>
      <c r="O4" s="1888"/>
    </row>
    <row r="5" spans="1:93" ht="13.5" customHeight="1" x14ac:dyDescent="0.15">
      <c r="A5" s="1901"/>
      <c r="B5" s="1901"/>
      <c r="C5" s="1885"/>
      <c r="D5" s="1902" t="s">
        <v>639</v>
      </c>
      <c r="E5" s="1902"/>
      <c r="F5" s="1902" t="s">
        <v>640</v>
      </c>
      <c r="G5" s="1902"/>
      <c r="H5" s="1902" t="s">
        <v>641</v>
      </c>
      <c r="I5" s="1902"/>
      <c r="J5" s="1902" t="s">
        <v>639</v>
      </c>
      <c r="K5" s="1902"/>
      <c r="L5" s="1902" t="s">
        <v>640</v>
      </c>
      <c r="M5" s="1902"/>
      <c r="N5" s="1902" t="s">
        <v>641</v>
      </c>
      <c r="O5" s="1886"/>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5"/>
      <c r="AS5" s="535"/>
      <c r="AT5" s="535"/>
      <c r="AU5" s="535"/>
      <c r="AV5" s="535"/>
      <c r="AW5" s="535"/>
      <c r="AX5" s="535"/>
      <c r="AY5" s="535"/>
      <c r="AZ5" s="535"/>
      <c r="BA5" s="535"/>
      <c r="BB5" s="535"/>
      <c r="BC5" s="535"/>
      <c r="BD5" s="535"/>
      <c r="BE5" s="535"/>
      <c r="BF5" s="535"/>
      <c r="BG5" s="535"/>
      <c r="BH5" s="535"/>
      <c r="BI5" s="535"/>
      <c r="BJ5" s="535"/>
      <c r="BK5" s="535"/>
      <c r="BL5" s="535"/>
      <c r="BM5" s="535"/>
      <c r="BN5" s="535"/>
      <c r="BO5" s="535"/>
      <c r="BP5" s="535"/>
      <c r="BQ5" s="535"/>
      <c r="BR5" s="535"/>
      <c r="BS5" s="535"/>
      <c r="BT5" s="535"/>
      <c r="BU5" s="535"/>
      <c r="BV5" s="535"/>
      <c r="BW5" s="535"/>
      <c r="BX5" s="535"/>
      <c r="BY5" s="535"/>
      <c r="BZ5" s="535"/>
      <c r="CA5" s="535"/>
      <c r="CB5" s="535"/>
      <c r="CC5" s="535"/>
      <c r="CD5" s="535"/>
      <c r="CE5" s="535"/>
      <c r="CF5" s="535"/>
      <c r="CG5" s="535"/>
      <c r="CH5" s="535"/>
      <c r="CI5" s="535"/>
      <c r="CJ5" s="535"/>
      <c r="CK5" s="535"/>
      <c r="CL5" s="535"/>
      <c r="CM5" s="535"/>
      <c r="CN5" s="535"/>
      <c r="CO5" s="535"/>
    </row>
    <row r="6" spans="1:93" ht="12.6" customHeight="1" x14ac:dyDescent="0.15">
      <c r="A6" s="528" t="s">
        <v>1036</v>
      </c>
      <c r="B6" s="562">
        <v>11</v>
      </c>
      <c r="C6" s="1242" t="s">
        <v>997</v>
      </c>
      <c r="D6" s="1243"/>
      <c r="E6" s="1163">
        <v>128.6</v>
      </c>
      <c r="F6" s="1343"/>
      <c r="G6" s="1163">
        <v>115.8</v>
      </c>
      <c r="H6" s="1344"/>
      <c r="I6" s="1163">
        <v>105.5</v>
      </c>
      <c r="J6" s="1345"/>
      <c r="K6" s="1163">
        <v>127.1</v>
      </c>
      <c r="L6" s="1344"/>
      <c r="M6" s="1163">
        <v>116</v>
      </c>
      <c r="N6" s="1344"/>
      <c r="O6" s="1346">
        <v>105.4</v>
      </c>
    </row>
    <row r="7" spans="1:93" ht="12.6" customHeight="1" x14ac:dyDescent="0.15">
      <c r="B7" s="562">
        <v>12</v>
      </c>
      <c r="C7" s="572"/>
      <c r="D7" s="1243"/>
      <c r="E7" s="1163">
        <v>127</v>
      </c>
      <c r="F7" s="1343"/>
      <c r="G7" s="1163">
        <v>116.3</v>
      </c>
      <c r="H7" s="1344"/>
      <c r="I7" s="1163">
        <v>105.5</v>
      </c>
      <c r="J7" s="1345"/>
      <c r="K7" s="1163">
        <v>127.5</v>
      </c>
      <c r="L7" s="1344"/>
      <c r="M7" s="1163">
        <v>116.1</v>
      </c>
      <c r="N7" s="1344"/>
      <c r="O7" s="1346">
        <v>105.5</v>
      </c>
    </row>
    <row r="8" spans="1:93" ht="12.6" customHeight="1" x14ac:dyDescent="0.15">
      <c r="A8" s="528" t="s">
        <v>1009</v>
      </c>
      <c r="B8" s="562">
        <v>1</v>
      </c>
      <c r="C8" s="572" t="s">
        <v>997</v>
      </c>
      <c r="D8" s="1243"/>
      <c r="E8" s="1163">
        <v>124.3</v>
      </c>
      <c r="F8" s="1343"/>
      <c r="G8" s="1163">
        <v>115.6</v>
      </c>
      <c r="H8" s="1344"/>
      <c r="I8" s="1163">
        <v>106.2</v>
      </c>
      <c r="J8" s="1345"/>
      <c r="K8" s="1163">
        <v>126.6</v>
      </c>
      <c r="L8" s="1344"/>
      <c r="M8" s="1163">
        <v>115.9</v>
      </c>
      <c r="N8" s="1344"/>
      <c r="O8" s="1346">
        <v>105.7</v>
      </c>
    </row>
    <row r="9" spans="1:93" ht="12.6" customHeight="1" x14ac:dyDescent="0.15">
      <c r="B9" s="562">
        <v>2</v>
      </c>
      <c r="C9" s="572"/>
      <c r="D9" s="1243"/>
      <c r="E9" s="1163">
        <v>122.3</v>
      </c>
      <c r="F9" s="1343"/>
      <c r="G9" s="1163">
        <v>114.2</v>
      </c>
      <c r="H9" s="1344"/>
      <c r="I9" s="1163">
        <v>105.7</v>
      </c>
      <c r="J9" s="1345"/>
      <c r="K9" s="1163">
        <v>124.5</v>
      </c>
      <c r="L9" s="1344"/>
      <c r="M9" s="1163">
        <v>115.4</v>
      </c>
      <c r="N9" s="1344"/>
      <c r="O9" s="1346">
        <v>105.8</v>
      </c>
    </row>
    <row r="10" spans="1:93" ht="12.6" customHeight="1" x14ac:dyDescent="0.15">
      <c r="B10" s="562">
        <v>3</v>
      </c>
      <c r="C10" s="572"/>
      <c r="D10" s="1243"/>
      <c r="E10" s="1163">
        <v>122.5</v>
      </c>
      <c r="F10" s="1343"/>
      <c r="G10" s="1163">
        <v>113.1</v>
      </c>
      <c r="H10" s="1344"/>
      <c r="I10" s="1163">
        <v>106.1</v>
      </c>
      <c r="J10" s="1345"/>
      <c r="K10" s="1163">
        <v>123</v>
      </c>
      <c r="L10" s="1344"/>
      <c r="M10" s="1163">
        <v>114.3</v>
      </c>
      <c r="N10" s="1344"/>
      <c r="O10" s="1346">
        <v>106</v>
      </c>
    </row>
    <row r="11" spans="1:93" ht="12.6" customHeight="1" x14ac:dyDescent="0.15">
      <c r="B11" s="562">
        <v>4</v>
      </c>
      <c r="C11" s="572"/>
      <c r="D11" s="1243"/>
      <c r="E11" s="1163">
        <v>129.30000000000001</v>
      </c>
      <c r="F11" s="1343"/>
      <c r="G11" s="1163">
        <v>114.3</v>
      </c>
      <c r="H11" s="1344"/>
      <c r="I11" s="1163">
        <v>106.2</v>
      </c>
      <c r="J11" s="1345"/>
      <c r="K11" s="1163">
        <v>124.7</v>
      </c>
      <c r="L11" s="1344"/>
      <c r="M11" s="1163">
        <v>113.9</v>
      </c>
      <c r="N11" s="1344"/>
      <c r="O11" s="1346">
        <v>106</v>
      </c>
    </row>
    <row r="12" spans="1:93" ht="12.6" customHeight="1" x14ac:dyDescent="0.15">
      <c r="B12" s="562">
        <v>5</v>
      </c>
      <c r="C12" s="572"/>
      <c r="D12" s="1243"/>
      <c r="E12" s="1163">
        <v>127.5</v>
      </c>
      <c r="F12" s="1343"/>
      <c r="G12" s="1163">
        <v>115.2</v>
      </c>
      <c r="H12" s="1344"/>
      <c r="I12" s="1163">
        <v>106.2</v>
      </c>
      <c r="J12" s="1345"/>
      <c r="K12" s="1163">
        <v>126.4</v>
      </c>
      <c r="L12" s="1344"/>
      <c r="M12" s="1163">
        <v>114.2</v>
      </c>
      <c r="N12" s="1344"/>
      <c r="O12" s="1346">
        <v>106.2</v>
      </c>
      <c r="P12" s="573"/>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c r="AR12" s="535"/>
      <c r="AS12" s="535"/>
      <c r="AT12" s="535"/>
      <c r="AU12" s="535"/>
      <c r="AV12" s="535"/>
      <c r="AW12" s="535"/>
      <c r="AX12" s="535"/>
      <c r="AY12" s="535"/>
      <c r="AZ12" s="535"/>
      <c r="BA12" s="535"/>
      <c r="BB12" s="535"/>
      <c r="BC12" s="535"/>
      <c r="BD12" s="535"/>
      <c r="BE12" s="535"/>
      <c r="BF12" s="535"/>
      <c r="BG12" s="535"/>
      <c r="BH12" s="535"/>
      <c r="BI12" s="535"/>
      <c r="BJ12" s="535"/>
      <c r="BK12" s="535"/>
      <c r="BL12" s="535"/>
      <c r="BM12" s="535"/>
      <c r="BN12" s="535"/>
      <c r="BO12" s="535"/>
      <c r="BP12" s="535"/>
      <c r="BQ12" s="535"/>
      <c r="BR12" s="535"/>
      <c r="BS12" s="535"/>
      <c r="BT12" s="535"/>
      <c r="BU12" s="535"/>
      <c r="BV12" s="535"/>
      <c r="BW12" s="535"/>
      <c r="BX12" s="535"/>
      <c r="BY12" s="535"/>
      <c r="BZ12" s="535"/>
      <c r="CA12" s="535"/>
      <c r="CB12" s="535"/>
      <c r="CC12" s="535"/>
      <c r="CD12" s="535"/>
      <c r="CE12" s="535"/>
      <c r="CF12" s="535"/>
      <c r="CG12" s="535"/>
      <c r="CH12" s="535"/>
      <c r="CI12" s="535"/>
      <c r="CJ12" s="535"/>
      <c r="CK12" s="535"/>
      <c r="CL12" s="535"/>
      <c r="CM12" s="535"/>
      <c r="CN12" s="535"/>
      <c r="CO12" s="535"/>
    </row>
    <row r="13" spans="1:93" ht="12.6" customHeight="1" x14ac:dyDescent="0.15">
      <c r="B13" s="562">
        <v>6</v>
      </c>
      <c r="C13" s="572"/>
      <c r="D13" s="1243"/>
      <c r="E13" s="1163">
        <v>125.4</v>
      </c>
      <c r="F13" s="1343"/>
      <c r="G13" s="1163">
        <v>113</v>
      </c>
      <c r="H13" s="1344"/>
      <c r="I13" s="1163">
        <v>105.9</v>
      </c>
      <c r="J13" s="1345"/>
      <c r="K13" s="1163">
        <v>127.4</v>
      </c>
      <c r="L13" s="1344"/>
      <c r="M13" s="1163">
        <v>114.2</v>
      </c>
      <c r="N13" s="1344"/>
      <c r="O13" s="1346">
        <v>106.1</v>
      </c>
    </row>
    <row r="14" spans="1:93" ht="12.6" customHeight="1" x14ac:dyDescent="0.15">
      <c r="B14" s="562">
        <v>7</v>
      </c>
      <c r="C14" s="572"/>
      <c r="D14" s="1243"/>
      <c r="E14" s="1163">
        <v>119.5</v>
      </c>
      <c r="F14" s="1343"/>
      <c r="G14" s="1163">
        <v>113.9</v>
      </c>
      <c r="H14" s="1344"/>
      <c r="I14" s="1163">
        <v>104.9</v>
      </c>
      <c r="J14" s="1345"/>
      <c r="K14" s="1163">
        <v>124.1</v>
      </c>
      <c r="L14" s="1344"/>
      <c r="M14" s="1163">
        <v>114</v>
      </c>
      <c r="N14" s="1344"/>
      <c r="O14" s="1346">
        <v>105.7</v>
      </c>
    </row>
    <row r="15" spans="1:93" ht="12" customHeight="1" x14ac:dyDescent="0.15">
      <c r="B15" s="562">
        <v>8</v>
      </c>
      <c r="C15" s="572"/>
      <c r="D15" s="1243"/>
      <c r="E15" s="1163">
        <v>121.2</v>
      </c>
      <c r="F15" s="1343"/>
      <c r="G15" s="1164">
        <v>113.4</v>
      </c>
      <c r="H15" s="1344"/>
      <c r="I15" s="1163">
        <v>105.2</v>
      </c>
      <c r="J15" s="1345"/>
      <c r="K15" s="1163">
        <v>122</v>
      </c>
      <c r="L15" s="1344"/>
      <c r="M15" s="1164">
        <v>113.4</v>
      </c>
      <c r="N15" s="1344"/>
      <c r="O15" s="1346">
        <v>105.3</v>
      </c>
    </row>
    <row r="16" spans="1:93" s="529" customFormat="1" ht="12.6" customHeight="1" x14ac:dyDescent="0.15">
      <c r="A16" s="1347"/>
      <c r="B16" s="562">
        <v>9</v>
      </c>
      <c r="C16" s="1242"/>
      <c r="D16" s="1244"/>
      <c r="E16" s="1163">
        <v>122.1</v>
      </c>
      <c r="F16" s="1348"/>
      <c r="G16" s="1349">
        <v>114.7</v>
      </c>
      <c r="H16" s="1350"/>
      <c r="I16" s="1163">
        <v>105.5</v>
      </c>
      <c r="J16" s="1350"/>
      <c r="K16" s="1163">
        <v>120.9</v>
      </c>
      <c r="L16" s="1350"/>
      <c r="M16" s="1163">
        <v>114</v>
      </c>
      <c r="N16" s="1350"/>
      <c r="O16" s="1346">
        <v>105.2</v>
      </c>
    </row>
    <row r="17" spans="1:17" s="529" customFormat="1" ht="12.6" customHeight="1" x14ac:dyDescent="0.15">
      <c r="A17" s="574"/>
      <c r="B17" s="575">
        <v>10</v>
      </c>
      <c r="C17" s="1245"/>
      <c r="D17" s="1246"/>
      <c r="E17" s="1351">
        <v>124.6</v>
      </c>
      <c r="F17" s="1352"/>
      <c r="G17" s="1351">
        <v>114.6</v>
      </c>
      <c r="H17" s="1353"/>
      <c r="I17" s="1351">
        <v>105.1</v>
      </c>
      <c r="J17" s="1354"/>
      <c r="K17" s="1351">
        <v>122.6</v>
      </c>
      <c r="L17" s="1354"/>
      <c r="M17" s="1351">
        <v>114.2</v>
      </c>
      <c r="N17" s="1353"/>
      <c r="O17" s="1351">
        <v>105.3</v>
      </c>
      <c r="Q17" s="576"/>
    </row>
    <row r="18" spans="1:17" ht="12.75" customHeight="1" x14ac:dyDescent="0.15">
      <c r="A18" s="1159" t="s">
        <v>695</v>
      </c>
      <c r="B18" s="1159"/>
      <c r="C18" s="1109"/>
      <c r="D18" s="1109"/>
      <c r="E18" s="1109"/>
      <c r="F18" s="1109"/>
      <c r="G18" s="1109"/>
      <c r="H18" s="1109"/>
      <c r="I18" s="1109"/>
      <c r="J18" s="1109"/>
      <c r="K18" s="1109"/>
      <c r="L18" s="1109"/>
      <c r="M18" s="1109"/>
      <c r="N18" s="1109"/>
      <c r="O18" s="1109"/>
    </row>
    <row r="19" spans="1:17" ht="12.95" customHeight="1" x14ac:dyDescent="0.15">
      <c r="A19" s="1109" t="s">
        <v>642</v>
      </c>
      <c r="B19" s="1109"/>
      <c r="C19" s="1109"/>
      <c r="D19" s="1109"/>
      <c r="E19" s="1109"/>
      <c r="F19" s="1109"/>
      <c r="G19" s="1109"/>
      <c r="H19" s="1109"/>
      <c r="I19" s="1109"/>
      <c r="J19" s="1109"/>
      <c r="K19" s="1109"/>
      <c r="L19" s="1109"/>
      <c r="M19" s="1109"/>
      <c r="N19" s="1109"/>
      <c r="O19" s="1109"/>
    </row>
    <row r="20" spans="1:17" ht="12.95" customHeight="1" x14ac:dyDescent="0.15">
      <c r="A20" s="1109" t="s">
        <v>643</v>
      </c>
      <c r="B20" s="1109"/>
      <c r="C20" s="1109"/>
      <c r="D20" s="1109"/>
      <c r="E20" s="1109"/>
      <c r="F20" s="1109"/>
      <c r="G20" s="1109"/>
      <c r="H20" s="1109"/>
      <c r="I20" s="1109"/>
      <c r="J20" s="1109"/>
      <c r="K20" s="1109"/>
      <c r="L20" s="1109"/>
      <c r="M20" s="1109"/>
      <c r="N20" s="1109"/>
      <c r="O20" s="1109"/>
    </row>
    <row r="21" spans="1:17" ht="12.75" customHeight="1" x14ac:dyDescent="0.15">
      <c r="A21" s="1110" t="s">
        <v>709</v>
      </c>
      <c r="B21" s="1110"/>
      <c r="C21" s="1110"/>
      <c r="D21" s="1110"/>
      <c r="E21" s="1110"/>
      <c r="F21" s="1110"/>
      <c r="G21" s="1110"/>
      <c r="H21" s="1110"/>
      <c r="I21" s="1110"/>
      <c r="J21" s="1110"/>
      <c r="K21" s="1110"/>
      <c r="L21" s="1110"/>
      <c r="M21" s="1110"/>
      <c r="N21" s="1110"/>
      <c r="O21" s="1110"/>
    </row>
    <row r="22" spans="1:17" ht="12.75" customHeight="1" x14ac:dyDescent="0.15">
      <c r="A22" s="1110"/>
      <c r="B22" s="1110"/>
      <c r="C22" s="1110"/>
      <c r="D22" s="1110"/>
      <c r="E22" s="1110"/>
      <c r="F22" s="1110"/>
      <c r="G22" s="1110"/>
      <c r="H22" s="1110"/>
      <c r="I22" s="1110"/>
      <c r="J22" s="1110"/>
      <c r="K22" s="1110"/>
      <c r="L22" s="1110"/>
      <c r="M22" s="1110"/>
      <c r="N22" s="1110"/>
      <c r="O22" s="1110"/>
    </row>
    <row r="23" spans="1:17" ht="12.95" customHeight="1" x14ac:dyDescent="0.15">
      <c r="A23" s="1156" t="s">
        <v>340</v>
      </c>
      <c r="B23" s="1156"/>
      <c r="C23" s="1156"/>
      <c r="D23" s="577"/>
      <c r="E23" s="577"/>
      <c r="F23" s="577"/>
      <c r="G23" s="577"/>
      <c r="H23" s="577"/>
      <c r="I23" s="577"/>
      <c r="J23" s="577"/>
      <c r="K23" s="577"/>
      <c r="L23" s="535"/>
      <c r="M23" s="578"/>
      <c r="N23" s="535"/>
      <c r="O23" s="535"/>
    </row>
    <row r="24" spans="1:17" ht="12.95" customHeight="1" x14ac:dyDescent="0.15">
      <c r="A24" s="1158" t="s">
        <v>644</v>
      </c>
      <c r="B24" s="1157"/>
      <c r="C24" s="1157"/>
      <c r="D24" s="577"/>
      <c r="E24" s="577"/>
      <c r="F24" s="577"/>
      <c r="G24" s="577"/>
      <c r="H24" s="577"/>
      <c r="I24" s="577"/>
      <c r="J24" s="577"/>
      <c r="K24" s="577"/>
      <c r="L24" s="577"/>
      <c r="M24" s="1109"/>
      <c r="N24" s="1109"/>
      <c r="O24" s="1109"/>
    </row>
    <row r="25" spans="1:17" ht="12.95" customHeight="1" x14ac:dyDescent="0.15">
      <c r="A25" s="535"/>
      <c r="B25" s="531"/>
      <c r="C25" s="531"/>
      <c r="D25" s="577"/>
      <c r="E25" s="577"/>
      <c r="F25" s="577"/>
      <c r="G25" s="577"/>
      <c r="H25" s="577"/>
      <c r="I25" s="577"/>
      <c r="J25" s="577"/>
      <c r="K25" s="577"/>
      <c r="L25" s="577"/>
      <c r="M25" s="1109"/>
      <c r="N25" s="1109"/>
      <c r="O25" s="1109"/>
    </row>
    <row r="26" spans="1:17" ht="12.95" customHeight="1" x14ac:dyDescent="0.15">
      <c r="A26" s="535"/>
      <c r="B26" s="531"/>
      <c r="C26" s="531"/>
      <c r="D26" s="577"/>
      <c r="E26" s="577"/>
      <c r="F26" s="577"/>
      <c r="G26" s="577"/>
      <c r="H26" s="577"/>
      <c r="I26" s="577"/>
      <c r="J26" s="577"/>
      <c r="K26" s="577"/>
      <c r="L26" s="577"/>
      <c r="M26" s="1111"/>
      <c r="N26" s="1111"/>
      <c r="O26" s="1111"/>
    </row>
    <row r="27" spans="1:17" ht="12.95" customHeight="1" x14ac:dyDescent="0.15">
      <c r="A27" s="535"/>
      <c r="B27" s="531"/>
      <c r="C27" s="531"/>
      <c r="D27" s="577"/>
      <c r="E27" s="577"/>
      <c r="F27" s="577"/>
      <c r="G27" s="577"/>
      <c r="H27" s="577"/>
      <c r="I27" s="577"/>
      <c r="J27" s="577"/>
      <c r="K27" s="577"/>
      <c r="L27" s="577"/>
      <c r="M27" s="1111"/>
      <c r="N27" s="1111"/>
      <c r="O27" s="1111"/>
    </row>
    <row r="28" spans="1:17" ht="12.95" customHeight="1" x14ac:dyDescent="0.15">
      <c r="A28" s="535"/>
      <c r="B28" s="531"/>
      <c r="C28" s="536"/>
      <c r="D28" s="577"/>
      <c r="E28" s="577"/>
      <c r="F28" s="577"/>
      <c r="G28" s="577"/>
      <c r="H28" s="577"/>
      <c r="I28" s="577"/>
      <c r="J28" s="577"/>
      <c r="K28" s="577"/>
      <c r="L28" s="577"/>
      <c r="M28" s="1111"/>
      <c r="N28" s="1111"/>
      <c r="O28" s="1111"/>
    </row>
    <row r="29" spans="1:17" ht="23.25" customHeight="1" x14ac:dyDescent="0.15">
      <c r="A29" s="535"/>
      <c r="B29" s="531"/>
      <c r="C29" s="535"/>
      <c r="D29" s="577"/>
      <c r="E29" s="577"/>
      <c r="F29" s="577"/>
      <c r="G29" s="577"/>
      <c r="H29" s="577"/>
      <c r="I29" s="577"/>
      <c r="J29" s="577"/>
      <c r="K29" s="577"/>
      <c r="L29" s="577"/>
      <c r="M29" s="1109"/>
      <c r="N29" s="1109"/>
      <c r="O29" s="1109"/>
    </row>
    <row r="30" spans="1:17" ht="15" customHeight="1" x14ac:dyDescent="0.15">
      <c r="D30"/>
      <c r="E30"/>
      <c r="F30"/>
      <c r="G30"/>
      <c r="H30"/>
      <c r="I30"/>
      <c r="J30"/>
      <c r="K30"/>
      <c r="L30"/>
    </row>
    <row r="31" spans="1:17" ht="13.5" x14ac:dyDescent="0.15">
      <c r="D31"/>
      <c r="E31"/>
      <c r="F31"/>
      <c r="G31"/>
      <c r="H31"/>
      <c r="I31"/>
      <c r="J31"/>
      <c r="K31"/>
      <c r="L31"/>
      <c r="P31" s="555"/>
    </row>
    <row r="32" spans="1:17" ht="13.5" x14ac:dyDescent="0.15">
      <c r="D32"/>
      <c r="E32"/>
      <c r="F32"/>
      <c r="G32"/>
      <c r="H32"/>
      <c r="I32"/>
      <c r="J32"/>
      <c r="K32"/>
      <c r="L32"/>
    </row>
    <row r="33" spans="5:12" ht="13.5" x14ac:dyDescent="0.15">
      <c r="E33"/>
      <c r="F33"/>
      <c r="G33"/>
      <c r="H33"/>
      <c r="I33"/>
      <c r="J33"/>
      <c r="K33"/>
      <c r="L33"/>
    </row>
    <row r="34" spans="5:12" ht="13.5" x14ac:dyDescent="0.15">
      <c r="E34"/>
      <c r="F34"/>
      <c r="G34"/>
      <c r="H34"/>
      <c r="I34"/>
      <c r="J34"/>
      <c r="K34"/>
      <c r="L34"/>
    </row>
  </sheetData>
  <mergeCells count="9">
    <mergeCell ref="N5:O5"/>
    <mergeCell ref="A4:C5"/>
    <mergeCell ref="D4:I4"/>
    <mergeCell ref="J4:O4"/>
    <mergeCell ref="D5:E5"/>
    <mergeCell ref="F5:G5"/>
    <mergeCell ref="H5:I5"/>
    <mergeCell ref="J5:K5"/>
    <mergeCell ref="L5:M5"/>
  </mergeCells>
  <phoneticPr fontId="60"/>
  <printOptions horizontalCentered="1" verticalCentered="1"/>
  <pageMargins left="0.39370078740157483" right="0.39370078740157483" top="0.19685039370078741" bottom="0.19685039370078741" header="0.19685039370078741" footer="0.19685039370078741"/>
  <pageSetup paperSize="9" scale="90" firstPageNumber="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73"/>
  <sheetViews>
    <sheetView showGridLines="0" zoomScaleNormal="100" zoomScaleSheetLayoutView="100" workbookViewId="0">
      <selection activeCell="K30" sqref="K30"/>
    </sheetView>
  </sheetViews>
  <sheetFormatPr defaultRowHeight="12" x14ac:dyDescent="0.15"/>
  <cols>
    <col min="1" max="1" width="8.125" style="118" customWidth="1"/>
    <col min="2" max="2" width="3" style="118" customWidth="1"/>
    <col min="3" max="3" width="2.5" style="118" customWidth="1"/>
    <col min="4" max="4" width="9.625" style="118" customWidth="1"/>
    <col min="5" max="6" width="10.875" style="118" bestFit="1" customWidth="1"/>
    <col min="7" max="11" width="9.625" style="118" customWidth="1"/>
    <col min="12" max="12" width="4.625" style="118" customWidth="1"/>
    <col min="13" max="13" width="10.625" style="118" customWidth="1"/>
    <col min="14" max="17" width="9.625" style="118" customWidth="1"/>
    <col min="18" max="19" width="6.625" style="118" customWidth="1"/>
    <col min="20" max="20" width="7.5" style="118" bestFit="1" customWidth="1"/>
    <col min="21" max="21" width="6.75" style="118" customWidth="1"/>
    <col min="22" max="22" width="6.875" style="118" customWidth="1"/>
    <col min="23" max="23" width="7.125" style="118" customWidth="1"/>
    <col min="24" max="16384" width="9" style="118"/>
  </cols>
  <sheetData>
    <row r="1" spans="1:23" x14ac:dyDescent="0.15">
      <c r="J1" s="120"/>
    </row>
    <row r="2" spans="1:23" ht="12" customHeight="1" x14ac:dyDescent="0.15">
      <c r="F2" s="121"/>
      <c r="O2" s="120"/>
      <c r="U2" s="120"/>
    </row>
    <row r="3" spans="1:23" ht="12" customHeight="1" x14ac:dyDescent="0.15">
      <c r="F3" s="121"/>
    </row>
    <row r="4" spans="1:23" ht="13.5" customHeight="1" x14ac:dyDescent="0.15">
      <c r="J4" s="1487" t="s">
        <v>206</v>
      </c>
      <c r="K4" s="1487"/>
      <c r="L4" s="122"/>
      <c r="N4" s="123"/>
      <c r="O4" s="123"/>
      <c r="P4" s="123"/>
      <c r="Q4" s="123"/>
      <c r="W4" s="124" t="s">
        <v>206</v>
      </c>
    </row>
    <row r="5" spans="1:23" ht="12" customHeight="1" x14ac:dyDescent="0.15">
      <c r="A5" s="1488" t="s">
        <v>207</v>
      </c>
      <c r="B5" s="1488"/>
      <c r="C5" s="1489"/>
      <c r="D5" s="1492" t="s">
        <v>71</v>
      </c>
      <c r="E5" s="1493"/>
      <c r="F5" s="1494"/>
      <c r="G5" s="1495" t="s">
        <v>211</v>
      </c>
      <c r="H5" s="1492" t="s">
        <v>212</v>
      </c>
      <c r="I5" s="1493"/>
      <c r="J5" s="1494"/>
      <c r="K5" s="125" t="s">
        <v>203</v>
      </c>
      <c r="L5" s="1483" t="s">
        <v>216</v>
      </c>
      <c r="M5" s="1484"/>
      <c r="N5" s="1473" t="s">
        <v>952</v>
      </c>
      <c r="O5" s="1474"/>
      <c r="P5" s="1474"/>
      <c r="Q5" s="1475"/>
      <c r="R5" s="1476" t="s">
        <v>949</v>
      </c>
      <c r="S5" s="1477"/>
      <c r="T5" s="1477"/>
      <c r="U5" s="1477"/>
      <c r="V5" s="1477"/>
      <c r="W5" s="1477"/>
    </row>
    <row r="6" spans="1:23" ht="12" customHeight="1" x14ac:dyDescent="0.15">
      <c r="A6" s="1490"/>
      <c r="B6" s="1490"/>
      <c r="C6" s="1491"/>
      <c r="D6" s="126" t="s">
        <v>217</v>
      </c>
      <c r="E6" s="126" t="s">
        <v>135</v>
      </c>
      <c r="F6" s="126" t="s">
        <v>120</v>
      </c>
      <c r="G6" s="1496"/>
      <c r="H6" s="126" t="s">
        <v>96</v>
      </c>
      <c r="I6" s="126" t="s">
        <v>218</v>
      </c>
      <c r="J6" s="126" t="s">
        <v>219</v>
      </c>
      <c r="K6" s="125" t="s">
        <v>219</v>
      </c>
      <c r="L6" s="1485"/>
      <c r="M6" s="1486"/>
      <c r="N6" s="1478" t="s">
        <v>54</v>
      </c>
      <c r="O6" s="1479"/>
      <c r="P6" s="1480"/>
      <c r="Q6" s="1481" t="s">
        <v>211</v>
      </c>
      <c r="R6" s="1478" t="s">
        <v>212</v>
      </c>
      <c r="S6" s="1479"/>
      <c r="T6" s="1480"/>
      <c r="U6" s="1478" t="s">
        <v>90</v>
      </c>
      <c r="V6" s="1479"/>
      <c r="W6" s="1479"/>
    </row>
    <row r="7" spans="1:23" ht="12" customHeight="1" x14ac:dyDescent="0.15">
      <c r="A7" s="999"/>
      <c r="B7" s="127"/>
      <c r="C7" s="128"/>
      <c r="D7" s="129" t="s">
        <v>222</v>
      </c>
      <c r="E7" s="129" t="s">
        <v>40</v>
      </c>
      <c r="F7" s="129" t="s">
        <v>222</v>
      </c>
      <c r="G7" s="129" t="s">
        <v>223</v>
      </c>
      <c r="H7" s="129" t="s">
        <v>222</v>
      </c>
      <c r="I7" s="129" t="s">
        <v>222</v>
      </c>
      <c r="J7" s="129" t="s">
        <v>222</v>
      </c>
      <c r="K7" s="129" t="s">
        <v>40</v>
      </c>
      <c r="L7" s="1474"/>
      <c r="M7" s="1475"/>
      <c r="N7" s="130" t="s">
        <v>950</v>
      </c>
      <c r="O7" s="130" t="s">
        <v>135</v>
      </c>
      <c r="P7" s="130" t="s">
        <v>120</v>
      </c>
      <c r="Q7" s="1482"/>
      <c r="R7" s="130" t="s">
        <v>951</v>
      </c>
      <c r="S7" s="130" t="s">
        <v>218</v>
      </c>
      <c r="T7" s="130" t="s">
        <v>219</v>
      </c>
      <c r="U7" s="130" t="s">
        <v>174</v>
      </c>
      <c r="V7" s="130" t="s">
        <v>127</v>
      </c>
      <c r="W7" s="1259" t="s">
        <v>219</v>
      </c>
    </row>
    <row r="8" spans="1:23" ht="12" customHeight="1" x14ac:dyDescent="0.15">
      <c r="A8" s="1000" t="s">
        <v>647</v>
      </c>
      <c r="B8" s="131">
        <v>10</v>
      </c>
      <c r="C8" s="132" t="s">
        <v>944</v>
      </c>
      <c r="D8" s="133">
        <v>3633202</v>
      </c>
      <c r="E8" s="58">
        <v>1791118</v>
      </c>
      <c r="F8" s="58">
        <v>1842084</v>
      </c>
      <c r="G8" s="58">
        <v>1483472</v>
      </c>
      <c r="H8" s="58">
        <v>2065</v>
      </c>
      <c r="I8" s="58">
        <v>3407</v>
      </c>
      <c r="J8" s="58">
        <v>-1342</v>
      </c>
      <c r="K8" s="58">
        <v>-377</v>
      </c>
      <c r="L8" s="134"/>
      <c r="M8" s="135"/>
      <c r="N8" s="136" t="s">
        <v>222</v>
      </c>
      <c r="O8" s="137" t="s">
        <v>222</v>
      </c>
      <c r="P8" s="137" t="s">
        <v>222</v>
      </c>
      <c r="Q8" s="137" t="s">
        <v>223</v>
      </c>
      <c r="R8" s="138" t="s">
        <v>222</v>
      </c>
      <c r="S8" s="137" t="s">
        <v>222</v>
      </c>
      <c r="T8" s="137" t="s">
        <v>222</v>
      </c>
      <c r="U8" s="137" t="s">
        <v>222</v>
      </c>
      <c r="V8" s="137" t="s">
        <v>222</v>
      </c>
      <c r="W8" s="137" t="s">
        <v>222</v>
      </c>
    </row>
    <row r="9" spans="1:23" ht="12" customHeight="1" x14ac:dyDescent="0.15">
      <c r="A9" s="1000" t="s">
        <v>700</v>
      </c>
      <c r="B9" s="131">
        <v>10</v>
      </c>
      <c r="C9" s="132" t="s">
        <v>945</v>
      </c>
      <c r="D9" s="133">
        <v>3606480</v>
      </c>
      <c r="E9" s="58">
        <v>1777661</v>
      </c>
      <c r="F9" s="58">
        <v>1828819</v>
      </c>
      <c r="G9" s="58">
        <v>1492291</v>
      </c>
      <c r="H9" s="58">
        <v>2013</v>
      </c>
      <c r="I9" s="58">
        <v>3395</v>
      </c>
      <c r="J9" s="58">
        <v>-1382</v>
      </c>
      <c r="K9" s="58">
        <v>-542</v>
      </c>
      <c r="L9" s="1468" t="s">
        <v>226</v>
      </c>
      <c r="M9" s="1469"/>
      <c r="N9" s="139">
        <v>3550610</v>
      </c>
      <c r="O9" s="140">
        <v>1750736</v>
      </c>
      <c r="P9" s="141">
        <v>1799874</v>
      </c>
      <c r="Q9" s="142">
        <v>1516308</v>
      </c>
      <c r="R9" s="970">
        <v>1626</v>
      </c>
      <c r="S9" s="970">
        <v>4073</v>
      </c>
      <c r="T9" s="971">
        <v>-2447</v>
      </c>
      <c r="U9" s="970">
        <v>10069</v>
      </c>
      <c r="V9" s="970">
        <v>9433</v>
      </c>
      <c r="W9" s="971">
        <v>636</v>
      </c>
    </row>
    <row r="10" spans="1:23" ht="12" customHeight="1" x14ac:dyDescent="0.15">
      <c r="A10" s="1000" t="s">
        <v>668</v>
      </c>
      <c r="B10" s="967">
        <v>10</v>
      </c>
      <c r="C10" s="968" t="s">
        <v>945</v>
      </c>
      <c r="D10" s="727">
        <v>3582194</v>
      </c>
      <c r="E10" s="119">
        <v>1765909</v>
      </c>
      <c r="F10" s="119">
        <v>1816285</v>
      </c>
      <c r="G10" s="119">
        <v>1504685</v>
      </c>
      <c r="H10" s="119">
        <v>1851</v>
      </c>
      <c r="I10" s="119">
        <v>4046</v>
      </c>
      <c r="J10" s="119">
        <v>-2195</v>
      </c>
      <c r="K10" s="119">
        <v>443</v>
      </c>
      <c r="L10" s="143"/>
      <c r="M10" s="144"/>
      <c r="N10" s="145"/>
      <c r="O10" s="146"/>
      <c r="P10" s="146"/>
      <c r="Q10" s="145"/>
      <c r="R10" s="145"/>
      <c r="S10" s="145"/>
      <c r="T10" s="147"/>
      <c r="U10" s="148"/>
      <c r="V10" s="148"/>
      <c r="W10" s="148"/>
    </row>
    <row r="11" spans="1:23" ht="12" customHeight="1" x14ac:dyDescent="0.15">
      <c r="A11" s="998"/>
      <c r="B11" s="131"/>
      <c r="C11" s="132"/>
      <c r="D11" s="149"/>
      <c r="E11" s="150"/>
      <c r="F11" s="150"/>
      <c r="G11" s="150"/>
      <c r="H11" s="149"/>
      <c r="I11" s="149"/>
      <c r="J11" s="149"/>
      <c r="K11" s="151"/>
      <c r="L11" s="1470" t="s">
        <v>227</v>
      </c>
      <c r="M11" s="1470"/>
      <c r="N11" s="153">
        <v>547173</v>
      </c>
      <c r="O11" s="154">
        <v>263755</v>
      </c>
      <c r="P11" s="154">
        <v>283418</v>
      </c>
      <c r="Q11" s="154">
        <v>252765</v>
      </c>
      <c r="R11" s="970">
        <v>169</v>
      </c>
      <c r="S11" s="970">
        <v>788</v>
      </c>
      <c r="T11" s="972">
        <v>-619</v>
      </c>
      <c r="U11" s="970">
        <v>1593</v>
      </c>
      <c r="V11" s="970">
        <v>1417</v>
      </c>
      <c r="W11" s="971">
        <v>176</v>
      </c>
    </row>
    <row r="12" spans="1:23" ht="12" customHeight="1" x14ac:dyDescent="0.15">
      <c r="A12" s="120" t="s">
        <v>668</v>
      </c>
      <c r="B12" s="838">
        <v>12</v>
      </c>
      <c r="C12" s="155" t="s">
        <v>946</v>
      </c>
      <c r="D12" s="145">
        <v>3578761</v>
      </c>
      <c r="E12" s="156">
        <v>1764275</v>
      </c>
      <c r="F12" s="156">
        <v>1814486</v>
      </c>
      <c r="G12" s="156">
        <v>1505554</v>
      </c>
      <c r="H12" s="157">
        <v>1660</v>
      </c>
      <c r="I12" s="157">
        <v>4394</v>
      </c>
      <c r="J12" s="156">
        <v>-2734</v>
      </c>
      <c r="K12" s="156">
        <v>-573</v>
      </c>
      <c r="L12" s="156"/>
      <c r="M12" s="158" t="s">
        <v>228</v>
      </c>
      <c r="N12" s="159">
        <v>183669</v>
      </c>
      <c r="O12" s="160">
        <v>90159</v>
      </c>
      <c r="P12" s="160">
        <v>93510</v>
      </c>
      <c r="Q12" s="160">
        <v>84498</v>
      </c>
      <c r="R12" s="973">
        <v>66</v>
      </c>
      <c r="S12" s="973">
        <v>253</v>
      </c>
      <c r="T12" s="974">
        <v>-187</v>
      </c>
      <c r="U12" s="973">
        <v>463</v>
      </c>
      <c r="V12" s="973">
        <v>416</v>
      </c>
      <c r="W12" s="975">
        <v>47</v>
      </c>
    </row>
    <row r="13" spans="1:23" ht="12" customHeight="1" x14ac:dyDescent="0.15">
      <c r="A13" s="1001" t="s">
        <v>698</v>
      </c>
      <c r="B13" s="838">
        <v>1</v>
      </c>
      <c r="C13" s="155" t="s">
        <v>947</v>
      </c>
      <c r="D13" s="145">
        <v>3575454</v>
      </c>
      <c r="E13" s="156">
        <v>1762396</v>
      </c>
      <c r="F13" s="156">
        <v>1813058</v>
      </c>
      <c r="G13" s="156">
        <v>1504587</v>
      </c>
      <c r="H13" s="157">
        <v>1727</v>
      </c>
      <c r="I13" s="157">
        <v>5751</v>
      </c>
      <c r="J13" s="156">
        <v>-4024</v>
      </c>
      <c r="K13" s="156">
        <v>15</v>
      </c>
      <c r="L13" s="156"/>
      <c r="M13" s="162" t="s">
        <v>179</v>
      </c>
      <c r="N13" s="159">
        <v>32044</v>
      </c>
      <c r="O13" s="160">
        <v>14539</v>
      </c>
      <c r="P13" s="160">
        <v>17505</v>
      </c>
      <c r="Q13" s="160">
        <v>17834</v>
      </c>
      <c r="R13" s="973">
        <v>5</v>
      </c>
      <c r="S13" s="973">
        <v>58</v>
      </c>
      <c r="T13" s="974">
        <v>-53</v>
      </c>
      <c r="U13" s="973">
        <v>174</v>
      </c>
      <c r="V13" s="973">
        <v>152</v>
      </c>
      <c r="W13" s="974">
        <v>22</v>
      </c>
    </row>
    <row r="14" spans="1:23" ht="12" customHeight="1" x14ac:dyDescent="0.15">
      <c r="A14" s="120"/>
      <c r="B14" s="838">
        <v>2</v>
      </c>
      <c r="C14" s="155"/>
      <c r="D14" s="145">
        <v>3571445</v>
      </c>
      <c r="E14" s="156">
        <v>1760367</v>
      </c>
      <c r="F14" s="156">
        <v>1811078</v>
      </c>
      <c r="G14" s="156">
        <v>1503662</v>
      </c>
      <c r="H14" s="157">
        <v>1457</v>
      </c>
      <c r="I14" s="157">
        <v>4315</v>
      </c>
      <c r="J14" s="156">
        <v>-2858</v>
      </c>
      <c r="K14" s="156">
        <v>-24</v>
      </c>
      <c r="L14" s="156"/>
      <c r="M14" s="163" t="s">
        <v>117</v>
      </c>
      <c r="N14" s="159">
        <v>104849</v>
      </c>
      <c r="O14" s="160">
        <v>51003</v>
      </c>
      <c r="P14" s="160">
        <v>53846</v>
      </c>
      <c r="Q14" s="160">
        <v>46483</v>
      </c>
      <c r="R14" s="973">
        <v>43</v>
      </c>
      <c r="S14" s="973">
        <v>108</v>
      </c>
      <c r="T14" s="974">
        <v>-65</v>
      </c>
      <c r="U14" s="973">
        <v>297</v>
      </c>
      <c r="V14" s="973">
        <v>242</v>
      </c>
      <c r="W14" s="974">
        <v>55</v>
      </c>
    </row>
    <row r="15" spans="1:23" ht="12" customHeight="1" x14ac:dyDescent="0.15">
      <c r="A15" s="1001"/>
      <c r="B15" s="838">
        <v>3</v>
      </c>
      <c r="C15" s="155"/>
      <c r="D15" s="145">
        <v>3568563</v>
      </c>
      <c r="E15" s="156">
        <v>1758919</v>
      </c>
      <c r="F15" s="156">
        <v>1809644</v>
      </c>
      <c r="G15" s="156">
        <v>1503764</v>
      </c>
      <c r="H15" s="157">
        <v>1615</v>
      </c>
      <c r="I15" s="157">
        <v>4067</v>
      </c>
      <c r="J15" s="156">
        <v>-2452</v>
      </c>
      <c r="K15" s="156">
        <v>-4859</v>
      </c>
      <c r="L15" s="156"/>
      <c r="M15" s="162" t="s">
        <v>229</v>
      </c>
      <c r="N15" s="159">
        <v>63133</v>
      </c>
      <c r="O15" s="160">
        <v>29605</v>
      </c>
      <c r="P15" s="160">
        <v>33528</v>
      </c>
      <c r="Q15" s="160">
        <v>31097</v>
      </c>
      <c r="R15" s="973">
        <v>12</v>
      </c>
      <c r="S15" s="973">
        <v>87</v>
      </c>
      <c r="T15" s="974">
        <v>-75</v>
      </c>
      <c r="U15" s="973">
        <v>202</v>
      </c>
      <c r="V15" s="973">
        <v>204</v>
      </c>
      <c r="W15" s="974">
        <v>-2</v>
      </c>
    </row>
    <row r="16" spans="1:23" ht="12" customHeight="1" x14ac:dyDescent="0.15">
      <c r="A16" s="120"/>
      <c r="B16" s="838">
        <v>4</v>
      </c>
      <c r="C16" s="155"/>
      <c r="D16" s="145">
        <v>3561252</v>
      </c>
      <c r="E16" s="145">
        <v>1755107</v>
      </c>
      <c r="F16" s="145">
        <v>1806145</v>
      </c>
      <c r="G16" s="145">
        <v>1506916</v>
      </c>
      <c r="H16" s="156">
        <v>1510</v>
      </c>
      <c r="I16" s="156">
        <v>3505</v>
      </c>
      <c r="J16" s="156">
        <v>-1995</v>
      </c>
      <c r="K16" s="156">
        <v>1203</v>
      </c>
      <c r="L16" s="24"/>
      <c r="M16" s="162" t="s">
        <v>231</v>
      </c>
      <c r="N16" s="159">
        <v>18941</v>
      </c>
      <c r="O16" s="160">
        <v>9096</v>
      </c>
      <c r="P16" s="160">
        <v>9845</v>
      </c>
      <c r="Q16" s="160">
        <v>9359</v>
      </c>
      <c r="R16" s="973">
        <v>7</v>
      </c>
      <c r="S16" s="973">
        <v>34</v>
      </c>
      <c r="T16" s="974">
        <v>-27</v>
      </c>
      <c r="U16" s="973">
        <v>59</v>
      </c>
      <c r="V16" s="973">
        <v>36</v>
      </c>
      <c r="W16" s="974">
        <v>23</v>
      </c>
    </row>
    <row r="17" spans="1:23" ht="12" customHeight="1" x14ac:dyDescent="0.15">
      <c r="A17" s="1001"/>
      <c r="B17" s="838">
        <v>5</v>
      </c>
      <c r="C17" s="155"/>
      <c r="D17" s="145">
        <v>3560460</v>
      </c>
      <c r="E17" s="145">
        <v>1755068</v>
      </c>
      <c r="F17" s="145">
        <v>1805392</v>
      </c>
      <c r="G17" s="145">
        <v>1510855</v>
      </c>
      <c r="H17" s="156">
        <v>1687</v>
      </c>
      <c r="I17" s="156">
        <v>3888</v>
      </c>
      <c r="J17" s="156">
        <v>-2201</v>
      </c>
      <c r="K17" s="156">
        <v>1270</v>
      </c>
      <c r="L17" s="24"/>
      <c r="M17" s="162" t="s">
        <v>232</v>
      </c>
      <c r="N17" s="159">
        <v>26626</v>
      </c>
      <c r="O17" s="160">
        <v>12654</v>
      </c>
      <c r="P17" s="160">
        <v>13972</v>
      </c>
      <c r="Q17" s="160">
        <v>11463</v>
      </c>
      <c r="R17" s="973">
        <v>5</v>
      </c>
      <c r="S17" s="973">
        <v>61</v>
      </c>
      <c r="T17" s="974">
        <v>-56</v>
      </c>
      <c r="U17" s="973">
        <v>72</v>
      </c>
      <c r="V17" s="973">
        <v>65</v>
      </c>
      <c r="W17" s="974">
        <v>7</v>
      </c>
    </row>
    <row r="18" spans="1:23" s="119" customFormat="1" ht="12" customHeight="1" x14ac:dyDescent="0.15">
      <c r="A18" s="120"/>
      <c r="B18" s="838">
        <v>6</v>
      </c>
      <c r="C18" s="155"/>
      <c r="D18" s="145">
        <v>3559529</v>
      </c>
      <c r="E18" s="145">
        <v>1754796</v>
      </c>
      <c r="F18" s="145">
        <v>1804733</v>
      </c>
      <c r="G18" s="145">
        <v>1512302</v>
      </c>
      <c r="H18" s="120">
        <v>1688</v>
      </c>
      <c r="I18" s="120">
        <v>3282</v>
      </c>
      <c r="J18" s="120">
        <v>-1594</v>
      </c>
      <c r="K18" s="120">
        <v>521</v>
      </c>
      <c r="L18" s="156"/>
      <c r="M18" s="162" t="s">
        <v>233</v>
      </c>
      <c r="N18" s="159">
        <v>45394</v>
      </c>
      <c r="O18" s="160">
        <v>21790</v>
      </c>
      <c r="P18" s="160">
        <v>23604</v>
      </c>
      <c r="Q18" s="160">
        <v>19336</v>
      </c>
      <c r="R18" s="973">
        <v>14</v>
      </c>
      <c r="S18" s="973">
        <v>71</v>
      </c>
      <c r="T18" s="974">
        <v>-57</v>
      </c>
      <c r="U18" s="973">
        <v>131</v>
      </c>
      <c r="V18" s="973">
        <v>105</v>
      </c>
      <c r="W18" s="974">
        <v>26</v>
      </c>
    </row>
    <row r="19" spans="1:23" ht="12" customHeight="1" x14ac:dyDescent="0.15">
      <c r="A19" s="120"/>
      <c r="B19" s="838">
        <v>7</v>
      </c>
      <c r="C19" s="155"/>
      <c r="D19" s="145">
        <v>3558456</v>
      </c>
      <c r="E19" s="145">
        <v>1754273</v>
      </c>
      <c r="F19" s="145">
        <v>1804183</v>
      </c>
      <c r="G19" s="145">
        <v>1512873</v>
      </c>
      <c r="H19" s="156">
        <v>1630</v>
      </c>
      <c r="I19" s="156">
        <v>3566</v>
      </c>
      <c r="J19" s="156">
        <v>-1936</v>
      </c>
      <c r="K19" s="156">
        <v>593</v>
      </c>
      <c r="L19" s="156"/>
      <c r="M19" s="162" t="s">
        <v>234</v>
      </c>
      <c r="N19" s="159">
        <v>10911</v>
      </c>
      <c r="O19" s="160">
        <v>5191</v>
      </c>
      <c r="P19" s="160">
        <v>5720</v>
      </c>
      <c r="Q19" s="160">
        <v>5597</v>
      </c>
      <c r="R19" s="973">
        <v>4</v>
      </c>
      <c r="S19" s="973">
        <v>27</v>
      </c>
      <c r="T19" s="974">
        <v>-23</v>
      </c>
      <c r="U19" s="973">
        <v>40</v>
      </c>
      <c r="V19" s="973">
        <v>38</v>
      </c>
      <c r="W19" s="974">
        <v>2</v>
      </c>
    </row>
    <row r="20" spans="1:23" ht="12" customHeight="1" x14ac:dyDescent="0.15">
      <c r="B20" s="838">
        <v>8</v>
      </c>
      <c r="C20" s="155"/>
      <c r="D20" s="145">
        <v>3557113</v>
      </c>
      <c r="E20" s="145">
        <v>1753813</v>
      </c>
      <c r="F20" s="145">
        <v>1803300</v>
      </c>
      <c r="G20" s="145">
        <v>1513552</v>
      </c>
      <c r="H20" s="156">
        <v>1826</v>
      </c>
      <c r="I20" s="156">
        <v>3862</v>
      </c>
      <c r="J20" s="156">
        <v>-2036</v>
      </c>
      <c r="K20" s="156">
        <v>741</v>
      </c>
      <c r="L20" s="156"/>
      <c r="M20" s="162" t="s">
        <v>41</v>
      </c>
      <c r="N20" s="159">
        <v>6366</v>
      </c>
      <c r="O20" s="160">
        <v>3088</v>
      </c>
      <c r="P20" s="160">
        <v>3278</v>
      </c>
      <c r="Q20" s="160">
        <v>2856</v>
      </c>
      <c r="R20" s="1279" t="s">
        <v>77</v>
      </c>
      <c r="S20" s="973">
        <v>13</v>
      </c>
      <c r="T20" s="974">
        <v>-13</v>
      </c>
      <c r="U20" s="973">
        <v>18</v>
      </c>
      <c r="V20" s="973">
        <v>9</v>
      </c>
      <c r="W20" s="974">
        <v>9</v>
      </c>
    </row>
    <row r="21" spans="1:23" ht="12" customHeight="1" x14ac:dyDescent="0.15">
      <c r="A21" s="1001"/>
      <c r="B21" s="838">
        <v>9</v>
      </c>
      <c r="C21" s="155"/>
      <c r="D21" s="145">
        <v>3555818</v>
      </c>
      <c r="E21" s="145">
        <v>1753285</v>
      </c>
      <c r="F21" s="145">
        <v>1802533</v>
      </c>
      <c r="G21" s="145">
        <v>1514310</v>
      </c>
      <c r="H21" s="156">
        <v>1678</v>
      </c>
      <c r="I21" s="156">
        <v>3832</v>
      </c>
      <c r="J21" s="156">
        <v>-2154</v>
      </c>
      <c r="K21" s="156">
        <v>-146</v>
      </c>
      <c r="L21" s="156"/>
      <c r="M21" s="162" t="s">
        <v>21</v>
      </c>
      <c r="N21" s="159">
        <v>7360</v>
      </c>
      <c r="O21" s="160">
        <v>3496</v>
      </c>
      <c r="P21" s="160">
        <v>3864</v>
      </c>
      <c r="Q21" s="160">
        <v>3249</v>
      </c>
      <c r="R21" s="973">
        <v>1</v>
      </c>
      <c r="S21" s="973">
        <v>14</v>
      </c>
      <c r="T21" s="974">
        <v>-13</v>
      </c>
      <c r="U21" s="973">
        <v>15</v>
      </c>
      <c r="V21" s="973">
        <v>17</v>
      </c>
      <c r="W21" s="974">
        <v>-2</v>
      </c>
    </row>
    <row r="22" spans="1:23" ht="12" customHeight="1" x14ac:dyDescent="0.15">
      <c r="A22" s="120"/>
      <c r="B22" s="838">
        <v>10</v>
      </c>
      <c r="C22" s="997"/>
      <c r="D22" s="145">
        <v>3553518</v>
      </c>
      <c r="E22" s="145">
        <v>1752108</v>
      </c>
      <c r="F22" s="145">
        <v>1801410</v>
      </c>
      <c r="G22" s="145">
        <v>1514312</v>
      </c>
      <c r="H22" s="156">
        <v>1747</v>
      </c>
      <c r="I22" s="156">
        <v>4111</v>
      </c>
      <c r="J22" s="156">
        <v>-2364</v>
      </c>
      <c r="K22" s="156">
        <v>1267</v>
      </c>
      <c r="L22" s="164"/>
      <c r="M22" s="162" t="s">
        <v>238</v>
      </c>
      <c r="N22" s="159">
        <v>5531</v>
      </c>
      <c r="O22" s="160">
        <v>2598</v>
      </c>
      <c r="P22" s="160">
        <v>2933</v>
      </c>
      <c r="Q22" s="160">
        <v>2592</v>
      </c>
      <c r="R22" s="973">
        <v>1</v>
      </c>
      <c r="S22" s="973">
        <v>10</v>
      </c>
      <c r="T22" s="974">
        <v>-9</v>
      </c>
      <c r="U22" s="973">
        <v>7</v>
      </c>
      <c r="V22" s="973">
        <v>9</v>
      </c>
      <c r="W22" s="974">
        <v>-2</v>
      </c>
    </row>
    <row r="23" spans="1:23" ht="12" customHeight="1" x14ac:dyDescent="0.15">
      <c r="A23" s="1001"/>
      <c r="B23" s="838">
        <v>11</v>
      </c>
      <c r="C23" s="155"/>
      <c r="D23" s="145">
        <v>3552421</v>
      </c>
      <c r="E23" s="145">
        <v>1751583</v>
      </c>
      <c r="F23" s="145">
        <v>1800838</v>
      </c>
      <c r="G23" s="145">
        <v>1515652</v>
      </c>
      <c r="H23" s="165">
        <v>1626</v>
      </c>
      <c r="I23" s="165">
        <v>4073</v>
      </c>
      <c r="J23" s="165">
        <v>-2447</v>
      </c>
      <c r="K23" s="165">
        <v>636</v>
      </c>
      <c r="L23" s="152"/>
      <c r="M23" s="162" t="s">
        <v>109</v>
      </c>
      <c r="N23" s="159">
        <v>6419</v>
      </c>
      <c r="O23" s="160">
        <v>3036</v>
      </c>
      <c r="P23" s="160">
        <v>3383</v>
      </c>
      <c r="Q23" s="160">
        <v>3267</v>
      </c>
      <c r="R23" s="973">
        <v>2</v>
      </c>
      <c r="S23" s="973">
        <v>18</v>
      </c>
      <c r="T23" s="974">
        <v>-16</v>
      </c>
      <c r="U23" s="973">
        <v>10</v>
      </c>
      <c r="V23" s="973">
        <v>20</v>
      </c>
      <c r="W23" s="974">
        <v>-10</v>
      </c>
    </row>
    <row r="24" spans="1:23" ht="12" customHeight="1" x14ac:dyDescent="0.15">
      <c r="A24" s="1002"/>
      <c r="B24" s="965">
        <v>12</v>
      </c>
      <c r="C24" s="969"/>
      <c r="D24" s="966">
        <v>3550610</v>
      </c>
      <c r="E24" s="166">
        <v>1750736</v>
      </c>
      <c r="F24" s="166">
        <v>1799874</v>
      </c>
      <c r="G24" s="166">
        <v>1516308</v>
      </c>
      <c r="H24" s="776" t="s">
        <v>146</v>
      </c>
      <c r="I24" s="776" t="s">
        <v>146</v>
      </c>
      <c r="J24" s="776" t="s">
        <v>146</v>
      </c>
      <c r="K24" s="776" t="s">
        <v>146</v>
      </c>
      <c r="L24" s="152"/>
      <c r="M24" s="163" t="s">
        <v>214</v>
      </c>
      <c r="N24" s="159">
        <v>35930</v>
      </c>
      <c r="O24" s="160">
        <v>17500</v>
      </c>
      <c r="P24" s="160">
        <v>18430</v>
      </c>
      <c r="Q24" s="160">
        <v>15134</v>
      </c>
      <c r="R24" s="973">
        <v>9</v>
      </c>
      <c r="S24" s="973">
        <v>34</v>
      </c>
      <c r="T24" s="974">
        <v>-25</v>
      </c>
      <c r="U24" s="973">
        <v>105</v>
      </c>
      <c r="V24" s="973">
        <v>104</v>
      </c>
      <c r="W24" s="974">
        <v>1</v>
      </c>
    </row>
    <row r="25" spans="1:23" ht="12" customHeight="1" x14ac:dyDescent="0.15">
      <c r="A25" s="120"/>
      <c r="B25" s="120"/>
      <c r="C25" s="120"/>
      <c r="K25" s="167"/>
      <c r="L25" s="165"/>
      <c r="M25" s="168"/>
      <c r="N25" s="169"/>
      <c r="O25" s="146"/>
      <c r="P25" s="146"/>
      <c r="Q25" s="145"/>
      <c r="R25" s="145"/>
      <c r="S25" s="145"/>
      <c r="T25" s="147"/>
      <c r="U25" s="148"/>
      <c r="V25" s="148"/>
      <c r="W25" s="170"/>
    </row>
    <row r="26" spans="1:23" ht="12" customHeight="1" x14ac:dyDescent="0.15">
      <c r="A26" s="171" t="s">
        <v>948</v>
      </c>
      <c r="B26" s="172"/>
      <c r="C26" s="172"/>
      <c r="L26" s="1471" t="s">
        <v>239</v>
      </c>
      <c r="M26" s="1472"/>
      <c r="N26" s="153">
        <v>914652</v>
      </c>
      <c r="O26" s="154">
        <v>452045</v>
      </c>
      <c r="P26" s="154">
        <v>462607</v>
      </c>
      <c r="Q26" s="154">
        <v>390743</v>
      </c>
      <c r="R26" s="970">
        <v>400</v>
      </c>
      <c r="S26" s="970">
        <v>1018</v>
      </c>
      <c r="T26" s="972">
        <v>-618</v>
      </c>
      <c r="U26" s="970">
        <v>2391</v>
      </c>
      <c r="V26" s="970">
        <v>2125</v>
      </c>
      <c r="W26" s="971">
        <v>266</v>
      </c>
    </row>
    <row r="27" spans="1:23" ht="12" customHeight="1" x14ac:dyDescent="0.15">
      <c r="A27" s="173" t="s">
        <v>649</v>
      </c>
      <c r="L27" s="174"/>
      <c r="M27" s="158" t="s">
        <v>228</v>
      </c>
      <c r="N27" s="159">
        <v>183669</v>
      </c>
      <c r="O27" s="160">
        <v>90159</v>
      </c>
      <c r="P27" s="160">
        <v>93510</v>
      </c>
      <c r="Q27" s="160">
        <v>84498</v>
      </c>
      <c r="R27" s="973">
        <v>66</v>
      </c>
      <c r="S27" s="973">
        <v>253</v>
      </c>
      <c r="T27" s="974">
        <v>-187</v>
      </c>
      <c r="U27" s="973">
        <v>463</v>
      </c>
      <c r="V27" s="973">
        <v>416</v>
      </c>
      <c r="W27" s="974">
        <v>47</v>
      </c>
    </row>
    <row r="28" spans="1:23" ht="12" customHeight="1" x14ac:dyDescent="0.15">
      <c r="A28" s="173" t="s">
        <v>659</v>
      </c>
      <c r="L28" s="120"/>
      <c r="M28" s="163" t="s">
        <v>117</v>
      </c>
      <c r="N28" s="159">
        <v>104849</v>
      </c>
      <c r="O28" s="160">
        <v>51003</v>
      </c>
      <c r="P28" s="160">
        <v>53846</v>
      </c>
      <c r="Q28" s="160">
        <v>46483</v>
      </c>
      <c r="R28" s="973">
        <v>43</v>
      </c>
      <c r="S28" s="973">
        <v>108</v>
      </c>
      <c r="T28" s="974">
        <v>-65</v>
      </c>
      <c r="U28" s="973">
        <v>297</v>
      </c>
      <c r="V28" s="973">
        <v>242</v>
      </c>
      <c r="W28" s="974">
        <v>55</v>
      </c>
    </row>
    <row r="29" spans="1:23" ht="12" customHeight="1" x14ac:dyDescent="0.15">
      <c r="B29" s="93"/>
      <c r="C29" s="93"/>
      <c r="D29" s="93"/>
      <c r="E29" s="93"/>
      <c r="F29" s="93"/>
      <c r="G29" s="93"/>
      <c r="H29" s="93"/>
      <c r="I29" s="93"/>
      <c r="J29" s="93"/>
      <c r="K29" s="93"/>
      <c r="L29" s="120"/>
      <c r="M29" s="162" t="s">
        <v>14</v>
      </c>
      <c r="N29" s="159">
        <v>124874</v>
      </c>
      <c r="O29" s="160">
        <v>61805</v>
      </c>
      <c r="P29" s="160">
        <v>63069</v>
      </c>
      <c r="Q29" s="160">
        <v>53002</v>
      </c>
      <c r="R29" s="973">
        <v>53</v>
      </c>
      <c r="S29" s="973">
        <v>152</v>
      </c>
      <c r="T29" s="974">
        <v>-99</v>
      </c>
      <c r="U29" s="973">
        <v>260</v>
      </c>
      <c r="V29" s="973">
        <v>251</v>
      </c>
      <c r="W29" s="974">
        <v>9</v>
      </c>
    </row>
    <row r="30" spans="1:23" ht="12" customHeight="1" x14ac:dyDescent="0.15">
      <c r="A30" s="93"/>
      <c r="B30" s="93"/>
      <c r="C30" s="93"/>
      <c r="D30" s="93"/>
      <c r="E30" s="93"/>
      <c r="F30" s="93"/>
      <c r="G30" s="93"/>
      <c r="H30" s="93"/>
      <c r="I30" s="93"/>
      <c r="J30" s="93"/>
      <c r="K30" s="175"/>
      <c r="L30" s="120"/>
      <c r="M30" s="162" t="s">
        <v>241</v>
      </c>
      <c r="N30" s="159">
        <v>240978</v>
      </c>
      <c r="O30" s="160">
        <v>118711</v>
      </c>
      <c r="P30" s="160">
        <v>122267</v>
      </c>
      <c r="Q30" s="160">
        <v>100064</v>
      </c>
      <c r="R30" s="973">
        <v>113</v>
      </c>
      <c r="S30" s="973">
        <v>244</v>
      </c>
      <c r="T30" s="974">
        <v>-131</v>
      </c>
      <c r="U30" s="973">
        <v>551</v>
      </c>
      <c r="V30" s="973">
        <v>473</v>
      </c>
      <c r="W30" s="974">
        <v>78</v>
      </c>
    </row>
    <row r="31" spans="1:23" ht="12" customHeight="1" x14ac:dyDescent="0.15">
      <c r="A31" s="175"/>
      <c r="B31" s="175"/>
      <c r="C31" s="175"/>
      <c r="D31" s="175"/>
      <c r="E31" s="175"/>
      <c r="F31" s="175"/>
      <c r="G31" s="175"/>
      <c r="H31" s="175"/>
      <c r="I31" s="175"/>
      <c r="J31" s="175"/>
      <c r="K31" s="175"/>
      <c r="L31" s="120"/>
      <c r="M31" s="162" t="s">
        <v>59</v>
      </c>
      <c r="N31" s="159">
        <v>83106</v>
      </c>
      <c r="O31" s="160">
        <v>42475</v>
      </c>
      <c r="P31" s="160">
        <v>40631</v>
      </c>
      <c r="Q31" s="160">
        <v>33298</v>
      </c>
      <c r="R31" s="973">
        <v>39</v>
      </c>
      <c r="S31" s="973">
        <v>86</v>
      </c>
      <c r="T31" s="974">
        <v>-47</v>
      </c>
      <c r="U31" s="973">
        <v>232</v>
      </c>
      <c r="V31" s="973">
        <v>203</v>
      </c>
      <c r="W31" s="974">
        <v>29</v>
      </c>
    </row>
    <row r="32" spans="1:23" ht="12" customHeight="1" x14ac:dyDescent="0.15">
      <c r="A32" s="175"/>
      <c r="B32" s="175"/>
      <c r="C32" s="175"/>
      <c r="D32" s="175"/>
      <c r="E32" s="175"/>
      <c r="F32" s="175"/>
      <c r="G32" s="175"/>
      <c r="H32" s="175"/>
      <c r="I32" s="175"/>
      <c r="J32" s="175"/>
      <c r="K32" s="175"/>
      <c r="L32" s="120"/>
      <c r="M32" s="162" t="s">
        <v>1</v>
      </c>
      <c r="N32" s="159">
        <v>48849</v>
      </c>
      <c r="O32" s="160">
        <v>24470</v>
      </c>
      <c r="P32" s="160">
        <v>24379</v>
      </c>
      <c r="Q32" s="160">
        <v>20531</v>
      </c>
      <c r="R32" s="973">
        <v>24</v>
      </c>
      <c r="S32" s="973">
        <v>49</v>
      </c>
      <c r="T32" s="974">
        <v>-25</v>
      </c>
      <c r="U32" s="973">
        <v>129</v>
      </c>
      <c r="V32" s="973">
        <v>126</v>
      </c>
      <c r="W32" s="974">
        <v>3</v>
      </c>
    </row>
    <row r="33" spans="1:23" ht="12" customHeight="1" x14ac:dyDescent="0.15">
      <c r="A33" s="175"/>
      <c r="B33" s="175"/>
      <c r="C33" s="175"/>
      <c r="D33" s="175"/>
      <c r="E33" s="175"/>
      <c r="F33" s="175"/>
      <c r="G33" s="175"/>
      <c r="H33" s="175"/>
      <c r="I33" s="175"/>
      <c r="J33" s="175"/>
      <c r="K33" s="175"/>
      <c r="L33" s="120"/>
      <c r="M33" s="163" t="s">
        <v>214</v>
      </c>
      <c r="N33" s="159">
        <v>35930</v>
      </c>
      <c r="O33" s="160">
        <v>17500</v>
      </c>
      <c r="P33" s="160">
        <v>18430</v>
      </c>
      <c r="Q33" s="160">
        <v>15134</v>
      </c>
      <c r="R33" s="973">
        <v>9</v>
      </c>
      <c r="S33" s="973">
        <v>34</v>
      </c>
      <c r="T33" s="974">
        <v>-25</v>
      </c>
      <c r="U33" s="973">
        <v>105</v>
      </c>
      <c r="V33" s="973">
        <v>104</v>
      </c>
      <c r="W33" s="974">
        <v>1</v>
      </c>
    </row>
    <row r="34" spans="1:23" ht="12" customHeight="1" x14ac:dyDescent="0.15">
      <c r="H34" s="120"/>
      <c r="L34" s="120"/>
      <c r="M34" s="162" t="s">
        <v>12</v>
      </c>
      <c r="N34" s="159">
        <v>31424</v>
      </c>
      <c r="O34" s="160">
        <v>15238</v>
      </c>
      <c r="P34" s="160">
        <v>16186</v>
      </c>
      <c r="Q34" s="160">
        <v>13346</v>
      </c>
      <c r="R34" s="973">
        <v>18</v>
      </c>
      <c r="S34" s="973">
        <v>29</v>
      </c>
      <c r="T34" s="974">
        <v>-11</v>
      </c>
      <c r="U34" s="973">
        <v>120</v>
      </c>
      <c r="V34" s="973">
        <v>118</v>
      </c>
      <c r="W34" s="974">
        <v>2</v>
      </c>
    </row>
    <row r="35" spans="1:23" ht="12" customHeight="1" x14ac:dyDescent="0.15">
      <c r="L35" s="152"/>
      <c r="M35" s="162" t="s">
        <v>242</v>
      </c>
      <c r="N35" s="159">
        <v>43255</v>
      </c>
      <c r="O35" s="160">
        <v>21296</v>
      </c>
      <c r="P35" s="160">
        <v>21959</v>
      </c>
      <c r="Q35" s="160">
        <v>17971</v>
      </c>
      <c r="R35" s="973">
        <v>29</v>
      </c>
      <c r="S35" s="973">
        <v>39</v>
      </c>
      <c r="T35" s="974">
        <v>-10</v>
      </c>
      <c r="U35" s="973">
        <v>163</v>
      </c>
      <c r="V35" s="973">
        <v>141</v>
      </c>
      <c r="W35" s="974">
        <v>22</v>
      </c>
    </row>
    <row r="36" spans="1:23" ht="12" customHeight="1" x14ac:dyDescent="0.15">
      <c r="F36" s="120"/>
      <c r="L36" s="176"/>
      <c r="M36" s="162" t="s">
        <v>161</v>
      </c>
      <c r="N36" s="159">
        <v>17718</v>
      </c>
      <c r="O36" s="160">
        <v>9388</v>
      </c>
      <c r="P36" s="160">
        <v>8330</v>
      </c>
      <c r="Q36" s="160">
        <v>6416</v>
      </c>
      <c r="R36" s="973">
        <v>6</v>
      </c>
      <c r="S36" s="973">
        <v>24</v>
      </c>
      <c r="T36" s="974">
        <v>-18</v>
      </c>
      <c r="U36" s="973">
        <v>71</v>
      </c>
      <c r="V36" s="973">
        <v>51</v>
      </c>
      <c r="W36" s="974">
        <v>20</v>
      </c>
    </row>
    <row r="37" spans="1:23" ht="12" customHeight="1" x14ac:dyDescent="0.15">
      <c r="L37" s="120"/>
      <c r="M37" s="162"/>
      <c r="N37" s="159"/>
      <c r="O37" s="160"/>
      <c r="P37" s="160"/>
      <c r="Q37" s="160"/>
      <c r="R37" s="973"/>
      <c r="S37" s="973"/>
      <c r="T37" s="974"/>
      <c r="U37" s="973"/>
      <c r="V37" s="973"/>
      <c r="W37" s="974"/>
    </row>
    <row r="38" spans="1:23" ht="12" customHeight="1" x14ac:dyDescent="0.15">
      <c r="L38" s="1468" t="s">
        <v>244</v>
      </c>
      <c r="M38" s="1469"/>
      <c r="N38" s="153">
        <v>1118476</v>
      </c>
      <c r="O38" s="154">
        <v>545317</v>
      </c>
      <c r="P38" s="154">
        <v>573159</v>
      </c>
      <c r="Q38" s="154">
        <v>479158</v>
      </c>
      <c r="R38" s="970">
        <v>490</v>
      </c>
      <c r="S38" s="970">
        <v>1318</v>
      </c>
      <c r="T38" s="972">
        <v>-828</v>
      </c>
      <c r="U38" s="970">
        <v>2617</v>
      </c>
      <c r="V38" s="970">
        <v>2619</v>
      </c>
      <c r="W38" s="971">
        <v>-2</v>
      </c>
    </row>
    <row r="39" spans="1:23" ht="12" customHeight="1" x14ac:dyDescent="0.15">
      <c r="L39" s="120"/>
      <c r="M39" s="162" t="s">
        <v>208</v>
      </c>
      <c r="N39" s="159">
        <v>676477</v>
      </c>
      <c r="O39" s="160">
        <v>328953</v>
      </c>
      <c r="P39" s="160">
        <v>347524</v>
      </c>
      <c r="Q39" s="160">
        <v>301900</v>
      </c>
      <c r="R39" s="973">
        <v>327</v>
      </c>
      <c r="S39" s="973">
        <v>820</v>
      </c>
      <c r="T39" s="974">
        <v>-493</v>
      </c>
      <c r="U39" s="973">
        <v>1577</v>
      </c>
      <c r="V39" s="973">
        <v>1547</v>
      </c>
      <c r="W39" s="974">
        <v>30</v>
      </c>
    </row>
    <row r="40" spans="1:23" ht="12" customHeight="1" x14ac:dyDescent="0.15">
      <c r="L40" s="120"/>
      <c r="M40" s="122" t="s">
        <v>245</v>
      </c>
      <c r="N40" s="159">
        <v>243231</v>
      </c>
      <c r="O40" s="160">
        <v>116904</v>
      </c>
      <c r="P40" s="160">
        <v>126327</v>
      </c>
      <c r="Q40" s="160">
        <v>106294</v>
      </c>
      <c r="R40" s="973">
        <v>130</v>
      </c>
      <c r="S40" s="973">
        <v>314</v>
      </c>
      <c r="T40" s="974">
        <v>-184</v>
      </c>
      <c r="U40" s="973">
        <v>522</v>
      </c>
      <c r="V40" s="973">
        <v>558</v>
      </c>
      <c r="W40" s="974">
        <v>-36</v>
      </c>
    </row>
    <row r="41" spans="1:23" ht="12" customHeight="1" x14ac:dyDescent="0.15">
      <c r="L41" s="177"/>
      <c r="M41" s="122" t="s">
        <v>246</v>
      </c>
      <c r="N41" s="159">
        <v>210061</v>
      </c>
      <c r="O41" s="160">
        <v>103346</v>
      </c>
      <c r="P41" s="160">
        <v>106715</v>
      </c>
      <c r="Q41" s="160">
        <v>98740</v>
      </c>
      <c r="R41" s="973">
        <v>105</v>
      </c>
      <c r="S41" s="973">
        <v>239</v>
      </c>
      <c r="T41" s="974">
        <v>-134</v>
      </c>
      <c r="U41" s="973">
        <v>626</v>
      </c>
      <c r="V41" s="973">
        <v>613</v>
      </c>
      <c r="W41" s="974">
        <v>13</v>
      </c>
    </row>
    <row r="42" spans="1:23" ht="12" customHeight="1" x14ac:dyDescent="0.15">
      <c r="L42" s="178"/>
      <c r="M42" s="122" t="s">
        <v>247</v>
      </c>
      <c r="N42" s="159">
        <v>223185</v>
      </c>
      <c r="O42" s="160">
        <v>108703</v>
      </c>
      <c r="P42" s="160">
        <v>114482</v>
      </c>
      <c r="Q42" s="160">
        <v>96866</v>
      </c>
      <c r="R42" s="973">
        <v>92</v>
      </c>
      <c r="S42" s="973">
        <v>267</v>
      </c>
      <c r="T42" s="974">
        <v>-175</v>
      </c>
      <c r="U42" s="973">
        <v>429</v>
      </c>
      <c r="V42" s="973">
        <v>376</v>
      </c>
      <c r="W42" s="974">
        <v>53</v>
      </c>
    </row>
    <row r="43" spans="1:23" ht="12" customHeight="1" x14ac:dyDescent="0.15">
      <c r="L43" s="120"/>
      <c r="M43" s="179" t="s">
        <v>249</v>
      </c>
      <c r="N43" s="159">
        <v>93563</v>
      </c>
      <c r="O43" s="160">
        <v>45695</v>
      </c>
      <c r="P43" s="160">
        <v>47868</v>
      </c>
      <c r="Q43" s="160">
        <v>36328</v>
      </c>
      <c r="R43" s="973">
        <v>27</v>
      </c>
      <c r="S43" s="973">
        <v>118</v>
      </c>
      <c r="T43" s="974">
        <v>-91</v>
      </c>
      <c r="U43" s="973">
        <v>172</v>
      </c>
      <c r="V43" s="973">
        <v>169</v>
      </c>
      <c r="W43" s="974">
        <v>3</v>
      </c>
    </row>
    <row r="44" spans="1:23" ht="12" customHeight="1" x14ac:dyDescent="0.15">
      <c r="L44" s="120"/>
      <c r="M44" s="179" t="s">
        <v>251</v>
      </c>
      <c r="N44" s="159">
        <v>134264</v>
      </c>
      <c r="O44" s="160">
        <v>65797</v>
      </c>
      <c r="P44" s="160">
        <v>68467</v>
      </c>
      <c r="Q44" s="160">
        <v>54986</v>
      </c>
      <c r="R44" s="973">
        <v>59</v>
      </c>
      <c r="S44" s="973">
        <v>137</v>
      </c>
      <c r="T44" s="974">
        <v>-78</v>
      </c>
      <c r="U44" s="973">
        <v>346</v>
      </c>
      <c r="V44" s="973">
        <v>285</v>
      </c>
      <c r="W44" s="974">
        <v>61</v>
      </c>
    </row>
    <row r="45" spans="1:23" ht="12" customHeight="1" x14ac:dyDescent="0.15">
      <c r="L45" s="120"/>
      <c r="M45" s="179" t="s">
        <v>220</v>
      </c>
      <c r="N45" s="159">
        <v>138242</v>
      </c>
      <c r="O45" s="160">
        <v>67268</v>
      </c>
      <c r="P45" s="160">
        <v>70974</v>
      </c>
      <c r="Q45" s="160">
        <v>55340</v>
      </c>
      <c r="R45" s="973">
        <v>55</v>
      </c>
      <c r="S45" s="973">
        <v>134</v>
      </c>
      <c r="T45" s="974">
        <v>-79</v>
      </c>
      <c r="U45" s="973">
        <v>250</v>
      </c>
      <c r="V45" s="973">
        <v>301</v>
      </c>
      <c r="W45" s="974">
        <v>-51</v>
      </c>
    </row>
    <row r="46" spans="1:23" ht="12" customHeight="1" x14ac:dyDescent="0.15">
      <c r="L46" s="120"/>
      <c r="M46" s="179" t="s">
        <v>236</v>
      </c>
      <c r="N46" s="180">
        <v>41736</v>
      </c>
      <c r="O46" s="181">
        <v>20563</v>
      </c>
      <c r="P46" s="181">
        <v>21173</v>
      </c>
      <c r="Q46" s="181">
        <v>16261</v>
      </c>
      <c r="R46" s="976">
        <v>12</v>
      </c>
      <c r="S46" s="976">
        <v>62</v>
      </c>
      <c r="T46" s="974">
        <v>-50</v>
      </c>
      <c r="U46" s="976">
        <v>145</v>
      </c>
      <c r="V46" s="976">
        <v>229</v>
      </c>
      <c r="W46" s="974">
        <v>-84</v>
      </c>
    </row>
    <row r="47" spans="1:23" ht="12" customHeight="1" x14ac:dyDescent="0.15">
      <c r="L47" s="120"/>
      <c r="M47" s="179" t="s">
        <v>253</v>
      </c>
      <c r="N47" s="180">
        <v>28606</v>
      </c>
      <c r="O47" s="181">
        <v>14307</v>
      </c>
      <c r="P47" s="181">
        <v>14299</v>
      </c>
      <c r="Q47" s="181">
        <v>11864</v>
      </c>
      <c r="R47" s="976">
        <v>9</v>
      </c>
      <c r="S47" s="976">
        <v>32</v>
      </c>
      <c r="T47" s="974">
        <v>-23</v>
      </c>
      <c r="U47" s="976">
        <v>120</v>
      </c>
      <c r="V47" s="976">
        <v>77</v>
      </c>
      <c r="W47" s="974">
        <v>43</v>
      </c>
    </row>
    <row r="48" spans="1:23" ht="12" customHeight="1" x14ac:dyDescent="0.15">
      <c r="L48" s="120"/>
      <c r="M48" s="179" t="s">
        <v>152</v>
      </c>
      <c r="N48" s="180">
        <v>5588</v>
      </c>
      <c r="O48" s="181">
        <v>2734</v>
      </c>
      <c r="P48" s="181">
        <v>2854</v>
      </c>
      <c r="Q48" s="181">
        <v>2479</v>
      </c>
      <c r="R48" s="976">
        <v>1</v>
      </c>
      <c r="S48" s="976">
        <v>15</v>
      </c>
      <c r="T48" s="974">
        <v>-14</v>
      </c>
      <c r="U48" s="976">
        <v>7</v>
      </c>
      <c r="V48" s="976">
        <v>11</v>
      </c>
      <c r="W48" s="974">
        <v>-4</v>
      </c>
    </row>
    <row r="49" spans="12:24" ht="12" customHeight="1" x14ac:dyDescent="0.15">
      <c r="L49" s="120"/>
      <c r="M49" s="179"/>
      <c r="N49" s="180"/>
      <c r="O49" s="181"/>
      <c r="P49" s="181"/>
      <c r="Q49" s="181"/>
      <c r="R49" s="976"/>
      <c r="S49" s="976"/>
      <c r="T49" s="974"/>
      <c r="U49" s="976"/>
      <c r="V49" s="976"/>
      <c r="W49" s="974"/>
    </row>
    <row r="50" spans="12:24" ht="12" customHeight="1" x14ac:dyDescent="0.15">
      <c r="L50" s="1468" t="s">
        <v>13</v>
      </c>
      <c r="M50" s="1469"/>
      <c r="N50" s="182">
        <v>1294757</v>
      </c>
      <c r="O50" s="183">
        <v>648281</v>
      </c>
      <c r="P50" s="183">
        <v>646476</v>
      </c>
      <c r="Q50" s="183">
        <v>539757</v>
      </c>
      <c r="R50" s="970">
        <v>685</v>
      </c>
      <c r="S50" s="970">
        <v>1344</v>
      </c>
      <c r="T50" s="972">
        <v>-659</v>
      </c>
      <c r="U50" s="977">
        <v>4333</v>
      </c>
      <c r="V50" s="970">
        <v>4034</v>
      </c>
      <c r="W50" s="971">
        <v>299</v>
      </c>
    </row>
    <row r="51" spans="12:24" ht="12" customHeight="1" x14ac:dyDescent="0.15">
      <c r="L51" s="120"/>
      <c r="M51" s="179" t="s">
        <v>256</v>
      </c>
      <c r="N51" s="180">
        <v>779436</v>
      </c>
      <c r="O51" s="181">
        <v>387488</v>
      </c>
      <c r="P51" s="181">
        <v>391948</v>
      </c>
      <c r="Q51" s="181">
        <v>331359</v>
      </c>
      <c r="R51" s="973">
        <v>411</v>
      </c>
      <c r="S51" s="973">
        <v>817</v>
      </c>
      <c r="T51" s="974">
        <v>-406</v>
      </c>
      <c r="U51" s="973">
        <v>2662</v>
      </c>
      <c r="V51" s="973">
        <v>2461</v>
      </c>
      <c r="W51" s="974">
        <v>201</v>
      </c>
      <c r="X51" s="120"/>
    </row>
    <row r="52" spans="12:24" ht="12" customHeight="1" x14ac:dyDescent="0.15">
      <c r="L52" s="120"/>
      <c r="M52" s="122" t="s">
        <v>197</v>
      </c>
      <c r="N52" s="180">
        <v>232954</v>
      </c>
      <c r="O52" s="181">
        <v>116205</v>
      </c>
      <c r="P52" s="181">
        <v>116749</v>
      </c>
      <c r="Q52" s="181">
        <v>111735</v>
      </c>
      <c r="R52" s="973">
        <v>114</v>
      </c>
      <c r="S52" s="973">
        <v>251</v>
      </c>
      <c r="T52" s="974">
        <v>-137</v>
      </c>
      <c r="U52" s="973">
        <v>933</v>
      </c>
      <c r="V52" s="973">
        <v>771</v>
      </c>
      <c r="W52" s="974">
        <v>162</v>
      </c>
    </row>
    <row r="53" spans="12:24" ht="12" customHeight="1" x14ac:dyDescent="0.15">
      <c r="L53" s="177"/>
      <c r="M53" s="122" t="s">
        <v>47</v>
      </c>
      <c r="N53" s="180">
        <v>128077</v>
      </c>
      <c r="O53" s="181">
        <v>63754</v>
      </c>
      <c r="P53" s="181">
        <v>64323</v>
      </c>
      <c r="Q53" s="181">
        <v>54386</v>
      </c>
      <c r="R53" s="973">
        <v>87</v>
      </c>
      <c r="S53" s="973">
        <v>120</v>
      </c>
      <c r="T53" s="974">
        <v>-33</v>
      </c>
      <c r="U53" s="973">
        <v>435</v>
      </c>
      <c r="V53" s="973">
        <v>426</v>
      </c>
      <c r="W53" s="974">
        <v>9</v>
      </c>
    </row>
    <row r="54" spans="12:24" ht="12" customHeight="1" x14ac:dyDescent="0.15">
      <c r="L54" s="178"/>
      <c r="M54" s="122" t="s">
        <v>257</v>
      </c>
      <c r="N54" s="180">
        <v>105748</v>
      </c>
      <c r="O54" s="181">
        <v>52085</v>
      </c>
      <c r="P54" s="181">
        <v>53663</v>
      </c>
      <c r="Q54" s="181">
        <v>40941</v>
      </c>
      <c r="R54" s="973">
        <v>41</v>
      </c>
      <c r="S54" s="973">
        <v>89</v>
      </c>
      <c r="T54" s="974">
        <v>-48</v>
      </c>
      <c r="U54" s="973">
        <v>305</v>
      </c>
      <c r="V54" s="973">
        <v>404</v>
      </c>
      <c r="W54" s="974">
        <v>-99</v>
      </c>
    </row>
    <row r="55" spans="12:24" ht="12" customHeight="1" x14ac:dyDescent="0.15">
      <c r="L55" s="120"/>
      <c r="M55" s="122" t="s">
        <v>258</v>
      </c>
      <c r="N55" s="180">
        <v>98436</v>
      </c>
      <c r="O55" s="181">
        <v>49521</v>
      </c>
      <c r="P55" s="181">
        <v>48915</v>
      </c>
      <c r="Q55" s="181">
        <v>41714</v>
      </c>
      <c r="R55" s="973">
        <v>61</v>
      </c>
      <c r="S55" s="973">
        <v>104</v>
      </c>
      <c r="T55" s="974">
        <v>-43</v>
      </c>
      <c r="U55" s="973">
        <v>392</v>
      </c>
      <c r="V55" s="973">
        <v>378</v>
      </c>
      <c r="W55" s="974">
        <v>14</v>
      </c>
    </row>
    <row r="56" spans="12:24" ht="12" customHeight="1" x14ac:dyDescent="0.15">
      <c r="L56" s="120"/>
      <c r="M56" s="122" t="s">
        <v>191</v>
      </c>
      <c r="N56" s="180">
        <v>91023</v>
      </c>
      <c r="O56" s="181">
        <v>44957</v>
      </c>
      <c r="P56" s="181">
        <v>46066</v>
      </c>
      <c r="Q56" s="181">
        <v>35201</v>
      </c>
      <c r="R56" s="973">
        <v>48</v>
      </c>
      <c r="S56" s="973">
        <v>118</v>
      </c>
      <c r="T56" s="974">
        <v>-70</v>
      </c>
      <c r="U56" s="973">
        <v>287</v>
      </c>
      <c r="V56" s="973">
        <v>224</v>
      </c>
      <c r="W56" s="974">
        <v>63</v>
      </c>
    </row>
    <row r="57" spans="12:24" ht="12" customHeight="1" x14ac:dyDescent="0.15">
      <c r="L57" s="120"/>
      <c r="M57" s="184" t="s">
        <v>259</v>
      </c>
      <c r="N57" s="180">
        <v>98506</v>
      </c>
      <c r="O57" s="181">
        <v>48892</v>
      </c>
      <c r="P57" s="181">
        <v>49614</v>
      </c>
      <c r="Q57" s="181">
        <v>37103</v>
      </c>
      <c r="R57" s="973">
        <v>51</v>
      </c>
      <c r="S57" s="973">
        <v>77</v>
      </c>
      <c r="T57" s="974">
        <v>-26</v>
      </c>
      <c r="U57" s="973">
        <v>261</v>
      </c>
      <c r="V57" s="973">
        <v>188</v>
      </c>
      <c r="W57" s="974">
        <v>73</v>
      </c>
    </row>
    <row r="58" spans="12:24" ht="12" customHeight="1" x14ac:dyDescent="0.15">
      <c r="L58" s="120"/>
      <c r="M58" s="184" t="s">
        <v>115</v>
      </c>
      <c r="N58" s="180">
        <v>24692</v>
      </c>
      <c r="O58" s="181">
        <v>12074</v>
      </c>
      <c r="P58" s="181">
        <v>12618</v>
      </c>
      <c r="Q58" s="181">
        <v>10279</v>
      </c>
      <c r="R58" s="973">
        <v>9</v>
      </c>
      <c r="S58" s="973">
        <v>58</v>
      </c>
      <c r="T58" s="974">
        <v>-49</v>
      </c>
      <c r="U58" s="973">
        <v>49</v>
      </c>
      <c r="V58" s="973">
        <v>70</v>
      </c>
      <c r="W58" s="974">
        <v>-21</v>
      </c>
    </row>
    <row r="59" spans="12:24" ht="12" customHeight="1" x14ac:dyDescent="0.15">
      <c r="L59" s="120"/>
      <c r="M59" s="179" t="s">
        <v>261</v>
      </c>
      <c r="N59" s="159">
        <v>164002</v>
      </c>
      <c r="O59" s="160">
        <v>82667</v>
      </c>
      <c r="P59" s="160">
        <v>81335</v>
      </c>
      <c r="Q59" s="160">
        <v>67037</v>
      </c>
      <c r="R59" s="973">
        <v>87</v>
      </c>
      <c r="S59" s="973">
        <v>153</v>
      </c>
      <c r="T59" s="974">
        <v>-66</v>
      </c>
      <c r="U59" s="973">
        <v>494</v>
      </c>
      <c r="V59" s="973">
        <v>491</v>
      </c>
      <c r="W59" s="974">
        <v>3</v>
      </c>
    </row>
    <row r="60" spans="12:24" ht="12" customHeight="1" x14ac:dyDescent="0.15">
      <c r="L60" s="120"/>
      <c r="M60" s="179" t="s">
        <v>5</v>
      </c>
      <c r="N60" s="159">
        <v>113287</v>
      </c>
      <c r="O60" s="160">
        <v>57051</v>
      </c>
      <c r="P60" s="160">
        <v>56236</v>
      </c>
      <c r="Q60" s="160">
        <v>45450</v>
      </c>
      <c r="R60" s="973">
        <v>69</v>
      </c>
      <c r="S60" s="973">
        <v>117</v>
      </c>
      <c r="T60" s="974">
        <v>-48</v>
      </c>
      <c r="U60" s="973">
        <v>311</v>
      </c>
      <c r="V60" s="973">
        <v>274</v>
      </c>
      <c r="W60" s="974">
        <v>37</v>
      </c>
    </row>
    <row r="61" spans="12:24" ht="12" customHeight="1" x14ac:dyDescent="0.15">
      <c r="L61" s="120"/>
      <c r="M61" s="185" t="s">
        <v>76</v>
      </c>
      <c r="N61" s="181">
        <v>88075</v>
      </c>
      <c r="O61" s="181">
        <v>44704</v>
      </c>
      <c r="P61" s="181">
        <v>43371</v>
      </c>
      <c r="Q61" s="181">
        <v>35788</v>
      </c>
      <c r="R61" s="973">
        <v>59</v>
      </c>
      <c r="S61" s="973">
        <v>71</v>
      </c>
      <c r="T61" s="974">
        <v>-12</v>
      </c>
      <c r="U61" s="973">
        <v>331</v>
      </c>
      <c r="V61" s="973">
        <v>257</v>
      </c>
      <c r="W61" s="974">
        <v>74</v>
      </c>
    </row>
    <row r="62" spans="12:24" ht="12" customHeight="1" x14ac:dyDescent="0.15">
      <c r="L62" s="120"/>
      <c r="M62" s="179" t="s">
        <v>264</v>
      </c>
      <c r="N62" s="159">
        <v>56706</v>
      </c>
      <c r="O62" s="160">
        <v>29136</v>
      </c>
      <c r="P62" s="160">
        <v>27570</v>
      </c>
      <c r="Q62" s="160">
        <v>23811</v>
      </c>
      <c r="R62" s="976">
        <v>27</v>
      </c>
      <c r="S62" s="976">
        <v>65</v>
      </c>
      <c r="T62" s="974">
        <v>-38</v>
      </c>
      <c r="U62" s="976">
        <v>264</v>
      </c>
      <c r="V62" s="976">
        <v>253</v>
      </c>
      <c r="W62" s="974">
        <v>11</v>
      </c>
    </row>
    <row r="63" spans="12:24" ht="12" customHeight="1" x14ac:dyDescent="0.15">
      <c r="L63" s="120"/>
      <c r="M63" s="179" t="s">
        <v>266</v>
      </c>
      <c r="N63" s="159">
        <v>29575</v>
      </c>
      <c r="O63" s="160">
        <v>15063</v>
      </c>
      <c r="P63" s="160">
        <v>14512</v>
      </c>
      <c r="Q63" s="160">
        <v>11553</v>
      </c>
      <c r="R63" s="976">
        <v>10</v>
      </c>
      <c r="S63" s="976">
        <v>49</v>
      </c>
      <c r="T63" s="974">
        <v>-39</v>
      </c>
      <c r="U63" s="976">
        <v>65</v>
      </c>
      <c r="V63" s="976">
        <v>67</v>
      </c>
      <c r="W63" s="974">
        <v>-2</v>
      </c>
    </row>
    <row r="64" spans="12:24" ht="12" customHeight="1" x14ac:dyDescent="0.15">
      <c r="M64" s="179" t="s">
        <v>11</v>
      </c>
      <c r="N64" s="159">
        <v>47013</v>
      </c>
      <c r="O64" s="160">
        <v>23857</v>
      </c>
      <c r="P64" s="160">
        <v>23156</v>
      </c>
      <c r="Q64" s="160">
        <v>18474</v>
      </c>
      <c r="R64" s="976">
        <v>18</v>
      </c>
      <c r="S64" s="976">
        <v>46</v>
      </c>
      <c r="T64" s="974">
        <v>-28</v>
      </c>
      <c r="U64" s="976">
        <v>166</v>
      </c>
      <c r="V64" s="976">
        <v>184</v>
      </c>
      <c r="W64" s="974">
        <v>-18</v>
      </c>
    </row>
    <row r="65" spans="12:23" ht="12" customHeight="1" x14ac:dyDescent="0.15">
      <c r="L65" s="123"/>
      <c r="M65" s="186" t="s">
        <v>121</v>
      </c>
      <c r="N65" s="187">
        <v>16663</v>
      </c>
      <c r="O65" s="188">
        <v>8315</v>
      </c>
      <c r="P65" s="188">
        <v>8348</v>
      </c>
      <c r="Q65" s="188">
        <v>6285</v>
      </c>
      <c r="R65" s="978">
        <v>4</v>
      </c>
      <c r="S65" s="978">
        <v>26</v>
      </c>
      <c r="T65" s="979">
        <v>-22</v>
      </c>
      <c r="U65" s="978">
        <v>40</v>
      </c>
      <c r="V65" s="978">
        <v>47</v>
      </c>
      <c r="W65" s="979">
        <v>-7</v>
      </c>
    </row>
    <row r="66" spans="12:23" ht="12" customHeight="1" x14ac:dyDescent="0.15">
      <c r="M66" s="189" t="s">
        <v>648</v>
      </c>
      <c r="N66" s="190"/>
      <c r="O66" s="190"/>
      <c r="P66" s="190"/>
      <c r="Q66" s="190"/>
      <c r="R66" s="161"/>
      <c r="S66" s="161"/>
      <c r="T66" s="191"/>
      <c r="U66" s="161"/>
      <c r="V66" s="161"/>
      <c r="W66" s="191"/>
    </row>
    <row r="67" spans="12:23" ht="12" customHeight="1" x14ac:dyDescent="0.15">
      <c r="M67" s="1465" t="s">
        <v>267</v>
      </c>
      <c r="N67" s="1465"/>
      <c r="O67" s="1465"/>
      <c r="P67" s="1465"/>
      <c r="Q67" s="1465"/>
      <c r="R67" s="1465"/>
      <c r="S67" s="1465"/>
      <c r="T67" s="1465"/>
      <c r="U67" s="1465"/>
      <c r="V67" s="1465"/>
      <c r="W67" s="1465"/>
    </row>
    <row r="68" spans="12:23" ht="12" customHeight="1" x14ac:dyDescent="0.15">
      <c r="M68" s="1465" t="s">
        <v>665</v>
      </c>
      <c r="N68" s="1465"/>
      <c r="O68" s="1465"/>
      <c r="P68" s="1465"/>
      <c r="Q68" s="1465"/>
      <c r="R68" s="1465"/>
      <c r="S68" s="1465"/>
      <c r="T68" s="1465"/>
      <c r="U68" s="1465"/>
      <c r="V68" s="1465"/>
      <c r="W68" s="1465"/>
    </row>
    <row r="69" spans="12:23" ht="12" customHeight="1" x14ac:dyDescent="0.15">
      <c r="M69" s="1466" t="s">
        <v>666</v>
      </c>
      <c r="N69" s="1466"/>
      <c r="O69" s="1466"/>
      <c r="P69" s="1466"/>
      <c r="Q69" s="1466"/>
      <c r="R69" s="1466"/>
      <c r="S69" s="1466"/>
      <c r="T69" s="1466"/>
      <c r="U69" s="1466"/>
      <c r="V69" s="1466"/>
      <c r="W69" s="1466"/>
    </row>
    <row r="70" spans="12:23" ht="12" customHeight="1" x14ac:dyDescent="0.15">
      <c r="M70" s="189"/>
      <c r="N70" s="192"/>
      <c r="O70" s="192"/>
      <c r="P70" s="192"/>
      <c r="Q70" s="192"/>
      <c r="R70" s="192"/>
      <c r="S70" s="192"/>
      <c r="T70" s="192"/>
      <c r="U70" s="192"/>
      <c r="V70" s="192"/>
      <c r="W70" s="192"/>
    </row>
    <row r="71" spans="12:23" ht="12" customHeight="1" x14ac:dyDescent="0.15"/>
    <row r="72" spans="12:23" ht="12" customHeight="1" x14ac:dyDescent="0.15"/>
    <row r="73" spans="12:23" ht="12" customHeight="1" x14ac:dyDescent="0.15">
      <c r="M73" s="1467"/>
      <c r="N73" s="1467"/>
      <c r="O73" s="1467"/>
      <c r="P73" s="1467"/>
      <c r="Q73" s="1467"/>
      <c r="R73" s="1467"/>
      <c r="S73" s="1467"/>
      <c r="T73" s="1467"/>
    </row>
  </sheetData>
  <customSheetViews>
    <customSheetView guid="{47EA9957-A615-47FB-A919-F4A5C47399E9}" showPageBreaks="1" view="pageBreakPreview">
      <selection activeCell="N5" sqref="N5:Q5"/>
      <colBreaks count="1" manualBreakCount="1">
        <brk id="11" max="1048575" man="1"/>
      </colBreaks>
      <pageMargins left="0.59055118110236227" right="0.59055118110236227" top="0.78740157480314965" bottom="0.39370078740157483" header="0.19685039370078741" footer="0.19685039370078741"/>
      <pageSetup paperSize="9" scale="95" firstPageNumber="0" orientation="portrait" r:id="rId1"/>
      <headerFooter alignWithMargins="0"/>
    </customSheetView>
  </customSheetViews>
  <mergeCells count="21">
    <mergeCell ref="L5:M7"/>
    <mergeCell ref="J4:K4"/>
    <mergeCell ref="A5:C6"/>
    <mergeCell ref="D5:F5"/>
    <mergeCell ref="G5:G6"/>
    <mergeCell ref="H5:J5"/>
    <mergeCell ref="N5:Q5"/>
    <mergeCell ref="R5:W5"/>
    <mergeCell ref="N6:P6"/>
    <mergeCell ref="Q6:Q7"/>
    <mergeCell ref="R6:T6"/>
    <mergeCell ref="U6:W6"/>
    <mergeCell ref="M67:W67"/>
    <mergeCell ref="M68:W68"/>
    <mergeCell ref="M69:W69"/>
    <mergeCell ref="M73:T73"/>
    <mergeCell ref="L9:M9"/>
    <mergeCell ref="L11:M11"/>
    <mergeCell ref="L26:M26"/>
    <mergeCell ref="L38:M38"/>
    <mergeCell ref="L50:M50"/>
  </mergeCells>
  <phoneticPr fontId="60"/>
  <dataValidations count="1">
    <dataValidation imeMode="off" allowBlank="1" showInputMessage="1" showErrorMessage="1" sqref="A8:A10 D8:K9 A23:A24 A12:A13 D11:K24 A15 A21 A17"/>
  </dataValidations>
  <pageMargins left="0.59055118110236227" right="0.59055118110236227" top="0.78740157480314965" bottom="0.39370078740157483" header="0.19685039370078741" footer="0.19685039370078741"/>
  <pageSetup paperSize="9" scale="96" firstPageNumber="0" orientation="portrait" r:id="rId2"/>
  <headerFooter alignWithMargins="0"/>
  <colBreaks count="1" manualBreakCount="1">
    <brk id="11"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23"/>
  <sheetViews>
    <sheetView showGridLines="0" zoomScaleNormal="100" zoomScaleSheetLayoutView="100" workbookViewId="0">
      <selection activeCell="D4" sqref="D4:F4"/>
    </sheetView>
  </sheetViews>
  <sheetFormatPr defaultRowHeight="12" x14ac:dyDescent="0.15"/>
  <cols>
    <col min="1" max="1" width="7.625" style="39" customWidth="1"/>
    <col min="2" max="3" width="3.875" style="39" customWidth="1"/>
    <col min="4" max="9" width="13.125" style="39" customWidth="1"/>
    <col min="10" max="10" width="0.875" style="39" customWidth="1"/>
    <col min="11" max="12" width="4.625" style="39" customWidth="1"/>
    <col min="13" max="13" width="9.25" style="39" customWidth="1"/>
    <col min="14" max="14" width="4.625" style="39" customWidth="1"/>
    <col min="15" max="15" width="9.25" style="39" customWidth="1"/>
    <col min="16" max="16" width="6.625" style="39" customWidth="1"/>
    <col min="17" max="17" width="9.25" style="39" customWidth="1"/>
    <col min="18" max="18" width="5.375" style="39" customWidth="1"/>
    <col min="19" max="19" width="9.25" style="39" customWidth="1"/>
    <col min="20" max="20" width="5.375" style="39" customWidth="1"/>
    <col min="21" max="21" width="6.5" style="39" customWidth="1"/>
    <col min="22" max="23" width="4.25" style="39" customWidth="1"/>
    <col min="24" max="31" width="9.875" style="39" customWidth="1"/>
    <col min="32" max="16384" width="9" style="39"/>
  </cols>
  <sheetData>
    <row r="1" spans="1:9" ht="8.25" customHeight="1" x14ac:dyDescent="0.15"/>
    <row r="2" spans="1:9" ht="20.100000000000001" customHeight="1" x14ac:dyDescent="0.15">
      <c r="E2" s="193" t="s">
        <v>270</v>
      </c>
    </row>
    <row r="3" spans="1:9" ht="15.75" customHeight="1" x14ac:dyDescent="0.15">
      <c r="A3" s="39" t="s">
        <v>164</v>
      </c>
      <c r="F3" s="40" t="s">
        <v>956</v>
      </c>
      <c r="I3" s="194" t="s">
        <v>262</v>
      </c>
    </row>
    <row r="4" spans="1:9" ht="16.5" customHeight="1" x14ac:dyDescent="0.15">
      <c r="A4" s="1414" t="s">
        <v>7</v>
      </c>
      <c r="B4" s="1414"/>
      <c r="C4" s="1423"/>
      <c r="D4" s="1404" t="s">
        <v>31</v>
      </c>
      <c r="E4" s="1406"/>
      <c r="F4" s="1499"/>
      <c r="G4" s="1500" t="s">
        <v>271</v>
      </c>
      <c r="H4" s="1406"/>
      <c r="I4" s="1406"/>
    </row>
    <row r="5" spans="1:9" ht="6" customHeight="1" x14ac:dyDescent="0.15">
      <c r="A5" s="1415"/>
      <c r="B5" s="1415"/>
      <c r="C5" s="1424"/>
      <c r="D5" s="1428" t="s">
        <v>272</v>
      </c>
      <c r="E5" s="45"/>
      <c r="F5" s="45"/>
      <c r="G5" s="1501" t="s">
        <v>272</v>
      </c>
      <c r="H5" s="45"/>
      <c r="I5" s="45"/>
    </row>
    <row r="6" spans="1:9" ht="17.25" customHeight="1" x14ac:dyDescent="0.15">
      <c r="A6" s="1416"/>
      <c r="B6" s="1416"/>
      <c r="C6" s="1425"/>
      <c r="D6" s="1435"/>
      <c r="E6" s="47" t="s">
        <v>276</v>
      </c>
      <c r="F6" s="47" t="s">
        <v>278</v>
      </c>
      <c r="G6" s="1502"/>
      <c r="H6" s="47" t="s">
        <v>276</v>
      </c>
      <c r="I6" s="47" t="s">
        <v>166</v>
      </c>
    </row>
    <row r="7" spans="1:9" ht="12" customHeight="1" x14ac:dyDescent="0.15">
      <c r="A7" s="1497" t="s">
        <v>235</v>
      </c>
      <c r="B7" s="1497"/>
      <c r="C7" s="1498"/>
      <c r="D7" s="602">
        <v>258735</v>
      </c>
      <c r="E7" s="982">
        <v>167782</v>
      </c>
      <c r="F7" s="603">
        <v>90952</v>
      </c>
      <c r="G7" s="604">
        <v>143456</v>
      </c>
      <c r="H7" s="603">
        <v>101782</v>
      </c>
      <c r="I7" s="603">
        <v>41673</v>
      </c>
    </row>
    <row r="8" spans="1:9" ht="12" customHeight="1" x14ac:dyDescent="0.15">
      <c r="A8" s="1497" t="s">
        <v>954</v>
      </c>
      <c r="B8" s="1497"/>
      <c r="C8" s="1498"/>
      <c r="D8" s="605">
        <v>263304</v>
      </c>
      <c r="E8" s="606">
        <v>169625</v>
      </c>
      <c r="F8" s="606">
        <v>93678</v>
      </c>
      <c r="G8" s="607">
        <v>143802</v>
      </c>
      <c r="H8" s="606">
        <v>101235</v>
      </c>
      <c r="I8" s="606">
        <v>42567</v>
      </c>
    </row>
    <row r="9" spans="1:9" ht="12" customHeight="1" x14ac:dyDescent="0.15">
      <c r="A9" s="608"/>
      <c r="B9" s="764"/>
      <c r="C9" s="610"/>
      <c r="D9" s="611"/>
      <c r="E9" s="612"/>
      <c r="F9" s="613"/>
      <c r="G9" s="614"/>
      <c r="H9" s="612"/>
      <c r="I9" s="612"/>
    </row>
    <row r="10" spans="1:9" ht="12" customHeight="1" x14ac:dyDescent="0.15">
      <c r="A10" s="619" t="s">
        <v>955</v>
      </c>
      <c r="B10" s="1018">
        <v>11</v>
      </c>
      <c r="C10" s="620" t="s">
        <v>661</v>
      </c>
      <c r="D10" s="616">
        <v>262636</v>
      </c>
      <c r="E10" s="617">
        <v>169754</v>
      </c>
      <c r="F10" s="617">
        <v>92881</v>
      </c>
      <c r="G10" s="618">
        <v>143165</v>
      </c>
      <c r="H10" s="617">
        <v>101048</v>
      </c>
      <c r="I10" s="617">
        <v>42117</v>
      </c>
    </row>
    <row r="11" spans="1:9" ht="12" customHeight="1" x14ac:dyDescent="0.15">
      <c r="A11" s="619"/>
      <c r="B11" s="1018">
        <v>12</v>
      </c>
      <c r="C11" s="619" t="s">
        <v>141</v>
      </c>
      <c r="D11" s="616">
        <v>263304</v>
      </c>
      <c r="E11" s="617">
        <v>169625</v>
      </c>
      <c r="F11" s="617">
        <v>93678</v>
      </c>
      <c r="G11" s="618">
        <v>143802</v>
      </c>
      <c r="H11" s="617">
        <v>101235</v>
      </c>
      <c r="I11" s="617">
        <v>42567</v>
      </c>
    </row>
    <row r="12" spans="1:9" ht="12" customHeight="1" x14ac:dyDescent="0.15">
      <c r="A12" s="619" t="s">
        <v>698</v>
      </c>
      <c r="B12" s="1018">
        <v>1</v>
      </c>
      <c r="C12" s="609" t="s">
        <v>661</v>
      </c>
      <c r="D12" s="616">
        <v>261323</v>
      </c>
      <c r="E12" s="617">
        <v>168193</v>
      </c>
      <c r="F12" s="617">
        <v>93129</v>
      </c>
      <c r="G12" s="618">
        <v>143040</v>
      </c>
      <c r="H12" s="617">
        <v>100793</v>
      </c>
      <c r="I12" s="617">
        <v>42246</v>
      </c>
    </row>
    <row r="13" spans="1:9" ht="12" customHeight="1" x14ac:dyDescent="0.15">
      <c r="A13" s="619"/>
      <c r="B13" s="1018">
        <v>2</v>
      </c>
      <c r="C13" s="609"/>
      <c r="D13" s="616">
        <v>262514</v>
      </c>
      <c r="E13" s="617">
        <v>169324</v>
      </c>
      <c r="F13" s="617">
        <v>93189</v>
      </c>
      <c r="G13" s="618">
        <v>143026</v>
      </c>
      <c r="H13" s="617">
        <v>100760</v>
      </c>
      <c r="I13" s="617">
        <v>42265</v>
      </c>
    </row>
    <row r="14" spans="1:9" ht="12" customHeight="1" x14ac:dyDescent="0.15">
      <c r="A14" s="619"/>
      <c r="B14" s="1018">
        <v>3</v>
      </c>
      <c r="C14" s="620"/>
      <c r="D14" s="616">
        <v>263398</v>
      </c>
      <c r="E14" s="617">
        <v>169518</v>
      </c>
      <c r="F14" s="617">
        <v>93879</v>
      </c>
      <c r="G14" s="618">
        <v>144176</v>
      </c>
      <c r="H14" s="617">
        <v>101288</v>
      </c>
      <c r="I14" s="617">
        <v>42888</v>
      </c>
    </row>
    <row r="15" spans="1:9" ht="12" customHeight="1" x14ac:dyDescent="0.15">
      <c r="A15" s="619"/>
      <c r="B15" s="1018">
        <v>4</v>
      </c>
      <c r="C15" s="620"/>
      <c r="D15" s="616">
        <v>264322</v>
      </c>
      <c r="E15" s="617">
        <v>170481</v>
      </c>
      <c r="F15" s="617">
        <v>93841</v>
      </c>
      <c r="G15" s="618">
        <v>143583</v>
      </c>
      <c r="H15" s="617">
        <v>101065</v>
      </c>
      <c r="I15" s="617">
        <v>42517</v>
      </c>
    </row>
    <row r="16" spans="1:9" s="40" customFormat="1" ht="12" customHeight="1" x14ac:dyDescent="0.15">
      <c r="A16" s="615"/>
      <c r="B16" s="1018">
        <v>5</v>
      </c>
      <c r="C16" s="620"/>
      <c r="D16" s="616">
        <v>263083</v>
      </c>
      <c r="E16" s="617">
        <v>169364</v>
      </c>
      <c r="F16" s="617">
        <v>93719</v>
      </c>
      <c r="G16" s="618">
        <v>142867</v>
      </c>
      <c r="H16" s="617">
        <v>100449</v>
      </c>
      <c r="I16" s="617">
        <v>42418</v>
      </c>
    </row>
    <row r="17" spans="1:9" s="40" customFormat="1" ht="12" customHeight="1" x14ac:dyDescent="0.15">
      <c r="A17" s="615"/>
      <c r="B17" s="1018">
        <v>6</v>
      </c>
      <c r="C17" s="620"/>
      <c r="D17" s="616">
        <v>264170</v>
      </c>
      <c r="E17" s="617">
        <v>169916</v>
      </c>
      <c r="F17" s="617">
        <v>94254</v>
      </c>
      <c r="G17" s="618">
        <v>142709</v>
      </c>
      <c r="H17" s="617">
        <v>100289</v>
      </c>
      <c r="I17" s="617">
        <v>42420</v>
      </c>
    </row>
    <row r="18" spans="1:9" s="40" customFormat="1" ht="12" customHeight="1" x14ac:dyDescent="0.15">
      <c r="A18" s="615"/>
      <c r="B18" s="1018">
        <v>7</v>
      </c>
      <c r="C18" s="620"/>
      <c r="D18" s="616">
        <v>262418</v>
      </c>
      <c r="E18" s="617">
        <v>168253</v>
      </c>
      <c r="F18" s="617">
        <v>94164</v>
      </c>
      <c r="G18" s="618">
        <v>142257</v>
      </c>
      <c r="H18" s="617">
        <v>99925</v>
      </c>
      <c r="I18" s="617">
        <v>42332</v>
      </c>
    </row>
    <row r="19" spans="1:9" s="40" customFormat="1" ht="12" customHeight="1" x14ac:dyDescent="0.15">
      <c r="A19" s="615"/>
      <c r="B19" s="1018">
        <v>8</v>
      </c>
      <c r="C19" s="620"/>
      <c r="D19" s="616">
        <v>262350</v>
      </c>
      <c r="E19" s="617">
        <v>168246</v>
      </c>
      <c r="F19" s="617">
        <v>94104</v>
      </c>
      <c r="G19" s="618">
        <v>142029</v>
      </c>
      <c r="H19" s="617">
        <v>99684</v>
      </c>
      <c r="I19" s="617">
        <v>42344</v>
      </c>
    </row>
    <row r="20" spans="1:9" s="40" customFormat="1" ht="12" customHeight="1" x14ac:dyDescent="0.15">
      <c r="A20" s="619"/>
      <c r="B20" s="1018">
        <v>9</v>
      </c>
      <c r="C20" s="620"/>
      <c r="D20" s="616">
        <v>262273</v>
      </c>
      <c r="E20" s="639">
        <v>167373</v>
      </c>
      <c r="F20" s="924">
        <v>94900</v>
      </c>
      <c r="G20" s="639">
        <v>142841</v>
      </c>
      <c r="H20" s="639">
        <v>99969</v>
      </c>
      <c r="I20" s="639">
        <v>42872</v>
      </c>
    </row>
    <row r="21" spans="1:9" s="40" customFormat="1" ht="12" customHeight="1" x14ac:dyDescent="0.15">
      <c r="A21" s="621"/>
      <c r="B21" s="1019">
        <v>10</v>
      </c>
      <c r="C21" s="622"/>
      <c r="D21" s="1031">
        <v>261402</v>
      </c>
      <c r="E21" s="642">
        <v>167038</v>
      </c>
      <c r="F21" s="960">
        <v>94364</v>
      </c>
      <c r="G21" s="642">
        <v>142035</v>
      </c>
      <c r="H21" s="642">
        <v>99610</v>
      </c>
      <c r="I21" s="642">
        <v>42425</v>
      </c>
    </row>
    <row r="22" spans="1:9" ht="12" customHeight="1" x14ac:dyDescent="0.15">
      <c r="A22" s="196" t="s">
        <v>279</v>
      </c>
    </row>
    <row r="23" spans="1:9" ht="9.75" customHeight="1" x14ac:dyDescent="0.15"/>
  </sheetData>
  <mergeCells count="7">
    <mergeCell ref="A8:C8"/>
    <mergeCell ref="A4:C6"/>
    <mergeCell ref="D4:F4"/>
    <mergeCell ref="G4:I4"/>
    <mergeCell ref="D5:D6"/>
    <mergeCell ref="G5:G6"/>
    <mergeCell ref="A7:C7"/>
  </mergeCells>
  <phoneticPr fontId="60"/>
  <dataValidations count="1">
    <dataValidation imeMode="off" allowBlank="1" showInputMessage="1" showErrorMessage="1" sqref="D8:I8 B10:B21 D10:I21"/>
  </dataValidations>
  <printOptions horizontalCentered="1"/>
  <pageMargins left="0.39370078740157483" right="0.59055118110236227" top="0.55118110236220474" bottom="0.39370078740157483" header="0.19685039370078741" footer="0.19685039370078741"/>
  <pageSetup paperSize="9" firstPageNumber="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24"/>
  <sheetViews>
    <sheetView showGridLines="0" zoomScaleNormal="100" zoomScaleSheetLayoutView="100" workbookViewId="0">
      <selection activeCell="K25" sqref="K25"/>
    </sheetView>
  </sheetViews>
  <sheetFormatPr defaultRowHeight="12" x14ac:dyDescent="0.15"/>
  <cols>
    <col min="1" max="1" width="8.125" style="39" bestFit="1" customWidth="1"/>
    <col min="2" max="3" width="4.625" style="39" customWidth="1"/>
    <col min="4" max="4" width="9.25" style="39" customWidth="1"/>
    <col min="5" max="5" width="4.625" style="39" customWidth="1"/>
    <col min="6" max="6" width="9.25" style="39" customWidth="1"/>
    <col min="7" max="7" width="6.625" style="39" customWidth="1"/>
    <col min="8" max="8" width="9.25" style="39" customWidth="1"/>
    <col min="9" max="9" width="5.375" style="39" customWidth="1"/>
    <col min="10" max="10" width="9.25" style="39" customWidth="1"/>
    <col min="11" max="11" width="5.375" style="39" customWidth="1"/>
    <col min="12" max="12" width="4.5" style="39" customWidth="1"/>
    <col min="13" max="16384" width="9" style="39"/>
  </cols>
  <sheetData>
    <row r="1" spans="1:11" ht="8.25" customHeight="1" x14ac:dyDescent="0.15"/>
    <row r="2" spans="1:11" ht="20.100000000000001" customHeight="1" x14ac:dyDescent="0.15">
      <c r="C2" s="193" t="s">
        <v>957</v>
      </c>
    </row>
    <row r="3" spans="1:11" ht="15.75" customHeight="1" x14ac:dyDescent="0.15">
      <c r="A3" s="39" t="s">
        <v>697</v>
      </c>
      <c r="K3" s="194" t="s">
        <v>696</v>
      </c>
    </row>
    <row r="4" spans="1:11" ht="17.25" customHeight="1" x14ac:dyDescent="0.15">
      <c r="A4" s="1414" t="s">
        <v>163</v>
      </c>
      <c r="B4" s="1414"/>
      <c r="C4" s="1423"/>
      <c r="D4" s="1404" t="s">
        <v>687</v>
      </c>
      <c r="E4" s="1406"/>
      <c r="F4" s="1406"/>
      <c r="G4" s="1405"/>
      <c r="H4" s="1404" t="s">
        <v>692</v>
      </c>
      <c r="I4" s="1406"/>
      <c r="J4" s="1406"/>
      <c r="K4" s="1406"/>
    </row>
    <row r="5" spans="1:11" ht="17.25" customHeight="1" x14ac:dyDescent="0.15">
      <c r="A5" s="1416"/>
      <c r="B5" s="1416"/>
      <c r="C5" s="1425"/>
      <c r="D5" s="1404" t="s">
        <v>688</v>
      </c>
      <c r="E5" s="1405"/>
      <c r="F5" s="1404" t="s">
        <v>689</v>
      </c>
      <c r="G5" s="1405"/>
      <c r="H5" s="1404" t="s">
        <v>690</v>
      </c>
      <c r="I5" s="1405"/>
      <c r="J5" s="1404" t="s">
        <v>691</v>
      </c>
      <c r="K5" s="1406"/>
    </row>
    <row r="6" spans="1:11" s="40" customFormat="1" ht="12" customHeight="1" x14ac:dyDescent="0.15">
      <c r="A6" s="1497" t="s">
        <v>958</v>
      </c>
      <c r="B6" s="1497"/>
      <c r="C6" s="1498"/>
      <c r="D6" s="1011">
        <v>180</v>
      </c>
      <c r="E6" s="984"/>
      <c r="F6" s="678">
        <v>56182</v>
      </c>
      <c r="G6" s="985" t="s">
        <v>650</v>
      </c>
      <c r="H6" s="199">
        <v>1.373</v>
      </c>
      <c r="I6" s="983" t="s">
        <v>282</v>
      </c>
      <c r="J6" s="200">
        <v>1.329</v>
      </c>
      <c r="K6" s="983" t="s">
        <v>282</v>
      </c>
    </row>
    <row r="7" spans="1:11" s="40" customFormat="1" ht="12" customHeight="1" x14ac:dyDescent="0.15">
      <c r="A7" s="1497" t="s">
        <v>953</v>
      </c>
      <c r="B7" s="1497"/>
      <c r="C7" s="1498"/>
      <c r="D7" s="1011">
        <v>167</v>
      </c>
      <c r="E7" s="623"/>
      <c r="F7" s="678">
        <v>36891</v>
      </c>
      <c r="G7" s="623"/>
      <c r="H7" s="624">
        <v>1.3029999999999999</v>
      </c>
      <c r="I7" s="625"/>
      <c r="J7" s="626">
        <v>1.294</v>
      </c>
      <c r="K7" s="623"/>
    </row>
    <row r="8" spans="1:11" ht="12" customHeight="1" x14ac:dyDescent="0.15">
      <c r="A8" s="608"/>
      <c r="B8" s="764"/>
      <c r="C8" s="609"/>
      <c r="D8" s="986"/>
      <c r="E8" s="628"/>
      <c r="F8" s="612"/>
      <c r="G8" s="628"/>
      <c r="H8" s="627"/>
      <c r="I8" s="628"/>
      <c r="J8" s="628"/>
      <c r="K8" s="628"/>
    </row>
    <row r="9" spans="1:11" ht="12" customHeight="1" x14ac:dyDescent="0.15">
      <c r="A9" s="619" t="s">
        <v>668</v>
      </c>
      <c r="B9" s="764" t="s">
        <v>558</v>
      </c>
      <c r="C9" s="609" t="s">
        <v>661</v>
      </c>
      <c r="D9" s="986">
        <v>18</v>
      </c>
      <c r="E9" s="632"/>
      <c r="F9" s="987">
        <v>2810</v>
      </c>
      <c r="G9" s="629"/>
      <c r="H9" s="630">
        <v>1.3080000000000001</v>
      </c>
      <c r="I9" s="629"/>
      <c r="J9" s="631">
        <v>1.296</v>
      </c>
      <c r="K9" s="617"/>
    </row>
    <row r="10" spans="1:11" ht="12" customHeight="1" x14ac:dyDescent="0.15">
      <c r="A10" s="619" t="s">
        <v>698</v>
      </c>
      <c r="B10" s="764" t="s">
        <v>727</v>
      </c>
      <c r="C10" s="609" t="s">
        <v>661</v>
      </c>
      <c r="D10" s="986">
        <v>19</v>
      </c>
      <c r="E10" s="632"/>
      <c r="F10" s="987">
        <v>2015</v>
      </c>
      <c r="G10" s="629"/>
      <c r="H10" s="630">
        <v>1.3029999999999999</v>
      </c>
      <c r="I10" s="629"/>
      <c r="J10" s="631">
        <v>1.294</v>
      </c>
      <c r="K10" s="617"/>
    </row>
    <row r="11" spans="1:11" ht="12" customHeight="1" x14ac:dyDescent="0.15">
      <c r="A11" s="619"/>
      <c r="B11" s="764" t="s">
        <v>8</v>
      </c>
      <c r="C11" s="609"/>
      <c r="D11" s="986">
        <v>19</v>
      </c>
      <c r="E11" s="632"/>
      <c r="F11" s="987">
        <v>1355</v>
      </c>
      <c r="G11" s="629"/>
      <c r="H11" s="630">
        <v>1.298</v>
      </c>
      <c r="I11" s="629"/>
      <c r="J11" s="631">
        <v>1.2929999999999999</v>
      </c>
      <c r="K11" s="617"/>
    </row>
    <row r="12" spans="1:11" ht="12" customHeight="1" x14ac:dyDescent="0.15">
      <c r="A12" s="619"/>
      <c r="B12" s="764" t="s">
        <v>29</v>
      </c>
      <c r="C12" s="609"/>
      <c r="D12" s="986">
        <v>30</v>
      </c>
      <c r="E12" s="632"/>
      <c r="F12" s="987">
        <v>3669</v>
      </c>
      <c r="G12" s="629"/>
      <c r="H12" s="630">
        <v>1.296</v>
      </c>
      <c r="I12" s="629"/>
      <c r="J12" s="631">
        <v>1.292</v>
      </c>
      <c r="K12" s="617"/>
    </row>
    <row r="13" spans="1:11" ht="12" customHeight="1" x14ac:dyDescent="0.15">
      <c r="A13" s="619"/>
      <c r="B13" s="764" t="s">
        <v>33</v>
      </c>
      <c r="C13" s="620"/>
      <c r="D13" s="986">
        <v>11</v>
      </c>
      <c r="E13" s="632"/>
      <c r="F13" s="987">
        <v>627</v>
      </c>
      <c r="G13" s="632"/>
      <c r="H13" s="630">
        <v>1.292</v>
      </c>
      <c r="I13" s="629"/>
      <c r="J13" s="631">
        <v>1.284</v>
      </c>
      <c r="K13" s="617"/>
    </row>
    <row r="14" spans="1:11" ht="12" customHeight="1" x14ac:dyDescent="0.15">
      <c r="A14" s="619"/>
      <c r="B14" s="764" t="s">
        <v>48</v>
      </c>
      <c r="C14" s="620"/>
      <c r="D14" s="986">
        <v>17</v>
      </c>
      <c r="E14" s="609"/>
      <c r="F14" s="987">
        <v>3470</v>
      </c>
      <c r="G14" s="609"/>
      <c r="H14" s="630">
        <v>1.2909999999999999</v>
      </c>
      <c r="I14" s="629"/>
      <c r="J14" s="631">
        <v>1.2829999999999999</v>
      </c>
      <c r="K14" s="629"/>
    </row>
    <row r="15" spans="1:11" ht="12" customHeight="1" x14ac:dyDescent="0.15">
      <c r="A15" s="619"/>
      <c r="B15" s="764" t="s">
        <v>51</v>
      </c>
      <c r="C15" s="620"/>
      <c r="D15" s="986">
        <v>15</v>
      </c>
      <c r="E15" s="632"/>
      <c r="F15" s="987">
        <v>1630</v>
      </c>
      <c r="G15" s="632"/>
      <c r="H15" s="630">
        <v>1.286</v>
      </c>
      <c r="I15" s="629"/>
      <c r="J15" s="631">
        <v>1.2769999999999999</v>
      </c>
      <c r="K15" s="629"/>
    </row>
    <row r="16" spans="1:11" ht="12" customHeight="1" x14ac:dyDescent="0.15">
      <c r="A16" s="619"/>
      <c r="B16" s="764" t="s">
        <v>762</v>
      </c>
      <c r="C16" s="620"/>
      <c r="D16" s="986">
        <v>24</v>
      </c>
      <c r="E16" s="632"/>
      <c r="F16" s="987">
        <v>19697</v>
      </c>
      <c r="G16" s="632"/>
      <c r="H16" s="630">
        <v>1.2789999999999999</v>
      </c>
      <c r="I16" s="629"/>
      <c r="J16" s="631">
        <v>1.2729999999999999</v>
      </c>
      <c r="K16" s="629"/>
    </row>
    <row r="17" spans="1:11" ht="12" customHeight="1" x14ac:dyDescent="0.15">
      <c r="A17" s="619"/>
      <c r="B17" s="764" t="s">
        <v>30</v>
      </c>
      <c r="C17" s="620"/>
      <c r="D17" s="986">
        <v>15</v>
      </c>
      <c r="E17" s="632"/>
      <c r="F17" s="987">
        <v>2247</v>
      </c>
      <c r="G17" s="629"/>
      <c r="H17" s="630">
        <v>1.272</v>
      </c>
      <c r="I17" s="629"/>
      <c r="J17" s="631">
        <v>1.2669999999999999</v>
      </c>
      <c r="K17" s="629"/>
    </row>
    <row r="18" spans="1:11" ht="12" customHeight="1" x14ac:dyDescent="0.15">
      <c r="A18" s="619"/>
      <c r="B18" s="764" t="s">
        <v>62</v>
      </c>
      <c r="C18" s="620"/>
      <c r="D18" s="986">
        <v>31</v>
      </c>
      <c r="E18" s="632"/>
      <c r="F18" s="987">
        <v>1666</v>
      </c>
      <c r="G18" s="632"/>
      <c r="H18" s="934">
        <v>1.2689999999999999</v>
      </c>
      <c r="I18" s="632"/>
      <c r="J18" s="935">
        <v>1.262</v>
      </c>
      <c r="K18" s="629"/>
    </row>
    <row r="19" spans="1:11" ht="12" customHeight="1" x14ac:dyDescent="0.15">
      <c r="A19" s="619"/>
      <c r="B19" s="764" t="s">
        <v>66</v>
      </c>
      <c r="C19" s="620"/>
      <c r="D19" s="986">
        <v>17</v>
      </c>
      <c r="E19" s="629"/>
      <c r="F19" s="987">
        <v>6592</v>
      </c>
      <c r="G19" s="629"/>
      <c r="H19" s="934">
        <v>1.266</v>
      </c>
      <c r="I19" s="632"/>
      <c r="J19" s="935">
        <v>1.26</v>
      </c>
      <c r="K19" s="629"/>
    </row>
    <row r="20" spans="1:11" ht="12" customHeight="1" x14ac:dyDescent="0.15">
      <c r="A20" s="619"/>
      <c r="B20" s="764">
        <v>11</v>
      </c>
      <c r="C20" s="610"/>
      <c r="D20" s="986">
        <v>19</v>
      </c>
      <c r="E20" s="632"/>
      <c r="F20" s="987">
        <v>2885</v>
      </c>
      <c r="G20" s="1033"/>
      <c r="H20" s="1280">
        <v>1.2649999999999999</v>
      </c>
      <c r="I20" s="1281"/>
      <c r="J20" s="1282">
        <v>1.2589999999999999</v>
      </c>
      <c r="K20" s="625"/>
    </row>
    <row r="21" spans="1:11" ht="11.45" customHeight="1" x14ac:dyDescent="0.15">
      <c r="A21" s="633"/>
      <c r="B21" s="1019">
        <v>12</v>
      </c>
      <c r="C21" s="622"/>
      <c r="D21" s="988">
        <v>19</v>
      </c>
      <c r="E21" s="933"/>
      <c r="F21" s="989">
        <v>2062</v>
      </c>
      <c r="G21" s="990"/>
      <c r="H21" s="1029" t="s">
        <v>712</v>
      </c>
      <c r="I21" s="1034"/>
      <c r="J21" s="1030" t="s">
        <v>712</v>
      </c>
      <c r="K21" s="633"/>
    </row>
    <row r="22" spans="1:11" ht="11.45" customHeight="1" x14ac:dyDescent="0.15">
      <c r="A22" s="196" t="s">
        <v>684</v>
      </c>
      <c r="B22" s="41"/>
      <c r="C22" s="41"/>
      <c r="D22" s="41"/>
      <c r="E22" s="41"/>
      <c r="F22" s="41"/>
      <c r="G22" s="196" t="s">
        <v>686</v>
      </c>
      <c r="H22" s="196"/>
      <c r="I22" s="41"/>
    </row>
    <row r="23" spans="1:11" ht="13.5" customHeight="1" x14ac:dyDescent="0.15">
      <c r="A23" s="196" t="s">
        <v>685</v>
      </c>
    </row>
    <row r="24" spans="1:11" ht="20.100000000000001" customHeight="1" x14ac:dyDescent="0.15"/>
  </sheetData>
  <mergeCells count="9">
    <mergeCell ref="A6:C6"/>
    <mergeCell ref="A7:C7"/>
    <mergeCell ref="A4:C5"/>
    <mergeCell ref="D4:G4"/>
    <mergeCell ref="H4:K4"/>
    <mergeCell ref="D5:E5"/>
    <mergeCell ref="F5:G5"/>
    <mergeCell ref="H5:I5"/>
    <mergeCell ref="J5:K5"/>
  </mergeCells>
  <phoneticPr fontId="60"/>
  <dataValidations count="1">
    <dataValidation imeMode="off" allowBlank="1" showInputMessage="1" showErrorMessage="1" sqref="D6 F6 G6:K21 E6:E21 F8:F21 B9:B21 D8:D21"/>
  </dataValidations>
  <printOptions horizontalCentered="1"/>
  <pageMargins left="0.39370078740157483" right="0.59055118110236227" top="0.55118110236220474" bottom="0.39370078740157483" header="0.19685039370078741" footer="0.19685039370078741"/>
  <pageSetup paperSize="9" firstPageNumber="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23"/>
  <sheetViews>
    <sheetView showGridLines="0" zoomScaleNormal="100" zoomScaleSheetLayoutView="100" workbookViewId="0">
      <selection activeCell="H33" sqref="H33"/>
    </sheetView>
  </sheetViews>
  <sheetFormatPr defaultRowHeight="12" x14ac:dyDescent="0.15"/>
  <cols>
    <col min="1" max="1" width="6.5" style="39" customWidth="1"/>
    <col min="2" max="3" width="4.25" style="39" customWidth="1"/>
    <col min="4" max="11" width="9.875" style="39" customWidth="1"/>
    <col min="12" max="16384" width="9" style="39"/>
  </cols>
  <sheetData>
    <row r="1" spans="1:15" ht="8.25" customHeight="1" x14ac:dyDescent="0.15"/>
    <row r="2" spans="1:15" ht="20.100000000000001" customHeight="1" x14ac:dyDescent="0.15">
      <c r="F2" s="193" t="s">
        <v>86</v>
      </c>
      <c r="G2" s="193"/>
      <c r="H2" s="193"/>
      <c r="I2" s="193"/>
      <c r="J2" s="193"/>
      <c r="K2" s="193"/>
      <c r="L2" s="193"/>
      <c r="M2" s="193"/>
      <c r="N2" s="193"/>
      <c r="O2" s="193"/>
    </row>
    <row r="3" spans="1:15" ht="15.75" customHeight="1" x14ac:dyDescent="0.15">
      <c r="A3" s="39" t="s">
        <v>116</v>
      </c>
      <c r="G3" s="40" t="s">
        <v>959</v>
      </c>
      <c r="K3" s="194" t="s">
        <v>283</v>
      </c>
    </row>
    <row r="4" spans="1:15" ht="17.25" customHeight="1" x14ac:dyDescent="0.15">
      <c r="A4" s="1414" t="s">
        <v>713</v>
      </c>
      <c r="B4" s="1414"/>
      <c r="C4" s="1423"/>
      <c r="D4" s="1404" t="s">
        <v>273</v>
      </c>
      <c r="E4" s="1406"/>
      <c r="F4" s="1404" t="s">
        <v>287</v>
      </c>
      <c r="G4" s="1406"/>
      <c r="H4" s="1404" t="s">
        <v>151</v>
      </c>
      <c r="I4" s="1406"/>
      <c r="J4" s="1404" t="s">
        <v>289</v>
      </c>
      <c r="K4" s="1406"/>
    </row>
    <row r="5" spans="1:15" ht="17.25" customHeight="1" x14ac:dyDescent="0.15">
      <c r="A5" s="1416"/>
      <c r="B5" s="1416"/>
      <c r="C5" s="1425"/>
      <c r="D5" s="47" t="s">
        <v>290</v>
      </c>
      <c r="E5" s="47" t="s">
        <v>281</v>
      </c>
      <c r="F5" s="47" t="s">
        <v>290</v>
      </c>
      <c r="G5" s="47" t="s">
        <v>281</v>
      </c>
      <c r="H5" s="47" t="s">
        <v>290</v>
      </c>
      <c r="I5" s="47" t="s">
        <v>281</v>
      </c>
      <c r="J5" s="47" t="s">
        <v>290</v>
      </c>
      <c r="K5" s="47" t="s">
        <v>281</v>
      </c>
    </row>
    <row r="6" spans="1:15" ht="12" customHeight="1" x14ac:dyDescent="0.15">
      <c r="A6" s="1497" t="s">
        <v>958</v>
      </c>
      <c r="B6" s="1497"/>
      <c r="C6" s="1498"/>
      <c r="D6" s="634">
        <v>21992</v>
      </c>
      <c r="E6" s="634">
        <v>245443</v>
      </c>
      <c r="F6" s="634">
        <v>21067</v>
      </c>
      <c r="G6" s="634">
        <v>222849</v>
      </c>
      <c r="H6" s="635">
        <v>121010</v>
      </c>
      <c r="I6" s="634">
        <v>1365806</v>
      </c>
      <c r="J6" s="634">
        <v>1023</v>
      </c>
      <c r="K6" s="899">
        <v>9615</v>
      </c>
    </row>
    <row r="7" spans="1:15" ht="12" customHeight="1" x14ac:dyDescent="0.15">
      <c r="A7" s="1497" t="s">
        <v>953</v>
      </c>
      <c r="B7" s="1497"/>
      <c r="C7" s="1498"/>
      <c r="D7" s="634">
        <v>26834</v>
      </c>
      <c r="E7" s="634">
        <v>431330</v>
      </c>
      <c r="F7" s="634">
        <v>22666</v>
      </c>
      <c r="G7" s="634">
        <v>325621</v>
      </c>
      <c r="H7" s="635">
        <v>120375</v>
      </c>
      <c r="I7" s="634">
        <v>1366018</v>
      </c>
      <c r="J7" s="634">
        <v>1189</v>
      </c>
      <c r="K7" s="899">
        <v>12400</v>
      </c>
    </row>
    <row r="8" spans="1:15" ht="12" customHeight="1" x14ac:dyDescent="0.15">
      <c r="A8" s="608"/>
      <c r="B8" s="609"/>
      <c r="C8" s="610"/>
      <c r="D8" s="627"/>
      <c r="E8" s="628"/>
      <c r="F8" s="628"/>
      <c r="G8" s="628"/>
      <c r="H8" s="628"/>
      <c r="I8" s="628"/>
      <c r="J8" s="628"/>
      <c r="K8" s="628"/>
    </row>
    <row r="9" spans="1:15" ht="12" customHeight="1" x14ac:dyDescent="0.15">
      <c r="A9" s="619" t="s">
        <v>693</v>
      </c>
      <c r="B9" s="1018">
        <v>1</v>
      </c>
      <c r="C9" s="620" t="s">
        <v>661</v>
      </c>
      <c r="D9" s="636">
        <v>1723</v>
      </c>
      <c r="E9" s="637">
        <v>25700</v>
      </c>
      <c r="F9" s="637">
        <v>1393</v>
      </c>
      <c r="G9" s="637">
        <v>17702</v>
      </c>
      <c r="H9" s="637">
        <v>120908</v>
      </c>
      <c r="I9" s="637">
        <v>1374569</v>
      </c>
      <c r="J9" s="638">
        <v>79</v>
      </c>
      <c r="K9" s="639">
        <v>910</v>
      </c>
    </row>
    <row r="10" spans="1:15" ht="12" customHeight="1" x14ac:dyDescent="0.15">
      <c r="A10" s="619"/>
      <c r="B10" s="1018">
        <v>2</v>
      </c>
      <c r="C10" s="609"/>
      <c r="D10" s="636">
        <v>2067</v>
      </c>
      <c r="E10" s="637">
        <v>29391</v>
      </c>
      <c r="F10" s="637">
        <v>1682</v>
      </c>
      <c r="G10" s="637">
        <v>21917</v>
      </c>
      <c r="H10" s="637">
        <v>120692</v>
      </c>
      <c r="I10" s="637">
        <v>1369356</v>
      </c>
      <c r="J10" s="638">
        <v>108</v>
      </c>
      <c r="K10" s="639">
        <v>1078</v>
      </c>
    </row>
    <row r="11" spans="1:15" ht="12" customHeight="1" x14ac:dyDescent="0.15">
      <c r="A11" s="619"/>
      <c r="B11" s="1018">
        <v>3</v>
      </c>
      <c r="C11" s="609"/>
      <c r="D11" s="636">
        <v>2733</v>
      </c>
      <c r="E11" s="637">
        <v>41927</v>
      </c>
      <c r="F11" s="637">
        <v>2457</v>
      </c>
      <c r="G11" s="637">
        <v>35976</v>
      </c>
      <c r="H11" s="637">
        <v>120375</v>
      </c>
      <c r="I11" s="637">
        <v>1366018</v>
      </c>
      <c r="J11" s="638">
        <v>132</v>
      </c>
      <c r="K11" s="639">
        <v>1258</v>
      </c>
    </row>
    <row r="12" spans="1:15" ht="12" customHeight="1" x14ac:dyDescent="0.15">
      <c r="A12" s="619"/>
      <c r="B12" s="1018">
        <v>4</v>
      </c>
      <c r="C12" s="620"/>
      <c r="D12" s="636">
        <v>1633</v>
      </c>
      <c r="E12" s="637">
        <v>20880</v>
      </c>
      <c r="F12" s="637">
        <v>1302</v>
      </c>
      <c r="G12" s="637">
        <v>15395</v>
      </c>
      <c r="H12" s="637">
        <v>119958</v>
      </c>
      <c r="I12" s="637">
        <v>1357397</v>
      </c>
      <c r="J12" s="638">
        <v>106</v>
      </c>
      <c r="K12" s="639">
        <v>1050</v>
      </c>
    </row>
    <row r="13" spans="1:15" ht="12" customHeight="1" x14ac:dyDescent="0.15">
      <c r="A13" s="619"/>
      <c r="B13" s="1018">
        <v>5</v>
      </c>
      <c r="C13" s="620"/>
      <c r="D13" s="636">
        <v>1954</v>
      </c>
      <c r="E13" s="637">
        <v>29386</v>
      </c>
      <c r="F13" s="637">
        <v>1637</v>
      </c>
      <c r="G13" s="637">
        <v>22849</v>
      </c>
      <c r="H13" s="637">
        <v>118389</v>
      </c>
      <c r="I13" s="637">
        <v>1323866</v>
      </c>
      <c r="J13" s="638">
        <v>102</v>
      </c>
      <c r="K13" s="639">
        <v>1194</v>
      </c>
    </row>
    <row r="14" spans="1:15" ht="12" customHeight="1" x14ac:dyDescent="0.15">
      <c r="A14" s="619"/>
      <c r="B14" s="1018">
        <v>6</v>
      </c>
      <c r="C14" s="620"/>
      <c r="D14" s="636">
        <v>2474</v>
      </c>
      <c r="E14" s="637">
        <v>36500</v>
      </c>
      <c r="F14" s="637">
        <v>2066</v>
      </c>
      <c r="G14" s="637">
        <v>28390</v>
      </c>
      <c r="H14" s="637">
        <v>116277</v>
      </c>
      <c r="I14" s="637">
        <v>1292637</v>
      </c>
      <c r="J14" s="638">
        <v>129</v>
      </c>
      <c r="K14" s="639">
        <v>1306</v>
      </c>
    </row>
    <row r="15" spans="1:15" s="40" customFormat="1" ht="12" customHeight="1" x14ac:dyDescent="0.15">
      <c r="A15" s="619"/>
      <c r="B15" s="1018">
        <v>7</v>
      </c>
      <c r="C15" s="620"/>
      <c r="D15" s="636">
        <v>2168</v>
      </c>
      <c r="E15" s="637">
        <v>31042</v>
      </c>
      <c r="F15" s="637">
        <v>1881</v>
      </c>
      <c r="G15" s="637">
        <v>25377</v>
      </c>
      <c r="H15" s="637">
        <v>113996</v>
      </c>
      <c r="I15" s="637">
        <v>1263315</v>
      </c>
      <c r="J15" s="638">
        <v>129</v>
      </c>
      <c r="K15" s="639">
        <v>1279</v>
      </c>
    </row>
    <row r="16" spans="1:15" s="40" customFormat="1" ht="12" customHeight="1" x14ac:dyDescent="0.15">
      <c r="A16" s="619"/>
      <c r="B16" s="1018">
        <v>8</v>
      </c>
      <c r="C16" s="620"/>
      <c r="D16" s="636">
        <v>2248</v>
      </c>
      <c r="E16" s="637">
        <v>31175</v>
      </c>
      <c r="F16" s="637">
        <v>1971</v>
      </c>
      <c r="G16" s="637">
        <v>26616</v>
      </c>
      <c r="H16" s="637">
        <v>112577</v>
      </c>
      <c r="I16" s="637">
        <v>1245986</v>
      </c>
      <c r="J16" s="638">
        <v>118</v>
      </c>
      <c r="K16" s="639">
        <v>1154</v>
      </c>
    </row>
    <row r="17" spans="1:11" s="40" customFormat="1" ht="12" customHeight="1" x14ac:dyDescent="0.15">
      <c r="A17" s="619"/>
      <c r="B17" s="1018">
        <v>9</v>
      </c>
      <c r="C17" s="620"/>
      <c r="D17" s="636">
        <v>2147</v>
      </c>
      <c r="E17" s="637">
        <v>30142</v>
      </c>
      <c r="F17" s="637">
        <v>1860</v>
      </c>
      <c r="G17" s="637">
        <v>23777</v>
      </c>
      <c r="H17" s="637">
        <v>111595</v>
      </c>
      <c r="I17" s="637">
        <v>1233904</v>
      </c>
      <c r="J17" s="638">
        <v>103</v>
      </c>
      <c r="K17" s="639">
        <v>979</v>
      </c>
    </row>
    <row r="18" spans="1:11" s="40" customFormat="1" ht="12" customHeight="1" x14ac:dyDescent="0.15">
      <c r="A18" s="619"/>
      <c r="B18" s="1018">
        <v>10</v>
      </c>
      <c r="C18" s="620"/>
      <c r="D18" s="636">
        <v>2004</v>
      </c>
      <c r="E18" s="637">
        <v>27686</v>
      </c>
      <c r="F18" s="637">
        <v>1670</v>
      </c>
      <c r="G18" s="637">
        <v>22088</v>
      </c>
      <c r="H18" s="637">
        <v>110541</v>
      </c>
      <c r="I18" s="637">
        <v>1219423</v>
      </c>
      <c r="J18" s="638">
        <v>115</v>
      </c>
      <c r="K18" s="639">
        <v>1093</v>
      </c>
    </row>
    <row r="19" spans="1:11" s="40" customFormat="1" ht="12" customHeight="1" x14ac:dyDescent="0.15">
      <c r="A19" s="619"/>
      <c r="B19" s="1018">
        <v>11</v>
      </c>
      <c r="C19" s="620"/>
      <c r="D19" s="636">
        <v>2143</v>
      </c>
      <c r="E19" s="637">
        <v>33043</v>
      </c>
      <c r="F19" s="637">
        <v>1763</v>
      </c>
      <c r="G19" s="637">
        <v>25577</v>
      </c>
      <c r="H19" s="637">
        <v>109663</v>
      </c>
      <c r="I19" s="637">
        <v>1207824</v>
      </c>
      <c r="J19" s="1283">
        <v>148</v>
      </c>
      <c r="K19" s="639">
        <v>1691</v>
      </c>
    </row>
    <row r="20" spans="1:11" s="40" customFormat="1" ht="12" customHeight="1" x14ac:dyDescent="0.15">
      <c r="A20" s="621"/>
      <c r="B20" s="1019">
        <v>12</v>
      </c>
      <c r="C20" s="622"/>
      <c r="D20" s="640">
        <v>2491</v>
      </c>
      <c r="E20" s="641">
        <v>37105</v>
      </c>
      <c r="F20" s="641">
        <v>2240</v>
      </c>
      <c r="G20" s="641">
        <v>31745</v>
      </c>
      <c r="H20" s="641">
        <v>108645</v>
      </c>
      <c r="I20" s="641">
        <v>1197820</v>
      </c>
      <c r="J20" s="883">
        <v>122</v>
      </c>
      <c r="K20" s="642">
        <v>1180</v>
      </c>
    </row>
    <row r="21" spans="1:11" ht="12" customHeight="1" x14ac:dyDescent="0.15">
      <c r="A21" s="197" t="s">
        <v>293</v>
      </c>
    </row>
    <row r="22" spans="1:11" ht="11.25" customHeight="1" x14ac:dyDescent="0.15"/>
    <row r="23" spans="1:11" ht="11.25" customHeight="1" x14ac:dyDescent="0.15"/>
  </sheetData>
  <mergeCells count="7">
    <mergeCell ref="H4:I4"/>
    <mergeCell ref="J4:K4"/>
    <mergeCell ref="A6:C6"/>
    <mergeCell ref="A7:C7"/>
    <mergeCell ref="A4:C5"/>
    <mergeCell ref="D4:E4"/>
    <mergeCell ref="F4:G4"/>
  </mergeCells>
  <phoneticPr fontId="60"/>
  <dataValidations count="1">
    <dataValidation imeMode="off" allowBlank="1" showInputMessage="1" showErrorMessage="1" sqref="D8:K20 B8:B20"/>
  </dataValidations>
  <printOptions horizontalCentered="1"/>
  <pageMargins left="0.39370078740157483" right="0.59055118110236227" top="0.55118110236220474" bottom="0.39370078740157483" header="0.19685039370078741" footer="0.19685039370078741"/>
  <pageSetup paperSize="9" firstPageNumber="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N58"/>
  <sheetViews>
    <sheetView showGridLines="0" zoomScaleNormal="100" zoomScaleSheetLayoutView="100" workbookViewId="0">
      <selection activeCell="AX10" sqref="AX10"/>
    </sheetView>
  </sheetViews>
  <sheetFormatPr defaultRowHeight="12" x14ac:dyDescent="0.15"/>
  <cols>
    <col min="1" max="2" width="1.625" style="205" customWidth="1"/>
    <col min="3" max="4" width="2.125" style="205" customWidth="1"/>
    <col min="5" max="5" width="3.625" style="205" customWidth="1"/>
    <col min="6" max="26" width="2.125" style="205" customWidth="1"/>
    <col min="27" max="27" width="3.125" style="205" customWidth="1"/>
    <col min="28" max="29" width="2.5" style="205" customWidth="1"/>
    <col min="30" max="30" width="3.125" style="205" customWidth="1"/>
    <col min="31" max="36" width="2.125" style="205" customWidth="1"/>
    <col min="37" max="37" width="2.625" style="205" customWidth="1"/>
    <col min="38" max="45" width="2.125" style="205" customWidth="1"/>
    <col min="46" max="46" width="1.75" style="205" customWidth="1"/>
    <col min="47" max="47" width="2.125" style="205" customWidth="1"/>
    <col min="48" max="48" width="9" style="205" bestFit="1"/>
    <col min="49" max="16384" width="9" style="205"/>
  </cols>
  <sheetData>
    <row r="1" spans="2:45" ht="24" customHeight="1" x14ac:dyDescent="0.15">
      <c r="Q1" s="43" t="s">
        <v>138</v>
      </c>
      <c r="R1" s="76"/>
      <c r="S1" s="76"/>
      <c r="T1" s="76"/>
      <c r="U1" s="76"/>
      <c r="V1" s="76"/>
      <c r="W1" s="76"/>
      <c r="X1" s="76"/>
      <c r="Y1" s="76"/>
      <c r="Z1" s="76"/>
      <c r="AA1" s="76"/>
      <c r="AB1" s="76"/>
      <c r="AC1" s="76"/>
      <c r="AD1" s="76"/>
      <c r="AE1" s="76"/>
      <c r="AF1" s="76"/>
    </row>
    <row r="2" spans="2:45" ht="17.45" customHeight="1" x14ac:dyDescent="0.15">
      <c r="N2" s="76"/>
      <c r="O2" s="76"/>
      <c r="P2" s="76"/>
      <c r="Q2" s="76"/>
      <c r="R2" s="76"/>
      <c r="S2" s="76"/>
      <c r="T2" s="206" t="s">
        <v>960</v>
      </c>
      <c r="U2" s="76"/>
      <c r="V2" s="76"/>
      <c r="W2" s="76"/>
      <c r="X2" s="76"/>
      <c r="Y2" s="76"/>
      <c r="Z2" s="76"/>
      <c r="AA2" s="76"/>
      <c r="AH2" s="76"/>
    </row>
    <row r="3" spans="2:45" ht="17.45" customHeight="1" x14ac:dyDescent="0.15">
      <c r="B3" s="76"/>
      <c r="C3" s="76"/>
      <c r="D3" s="76"/>
      <c r="E3" s="76"/>
      <c r="F3" s="76"/>
      <c r="G3" s="76"/>
      <c r="H3" s="76"/>
      <c r="I3" s="76"/>
      <c r="J3" s="76"/>
      <c r="K3" s="76"/>
      <c r="L3" s="76"/>
      <c r="M3" s="76"/>
      <c r="N3" s="76"/>
      <c r="O3" s="76"/>
      <c r="P3" s="76"/>
      <c r="Q3" s="76"/>
      <c r="R3" s="76"/>
      <c r="S3" s="76"/>
      <c r="T3" s="207"/>
      <c r="U3" s="76"/>
      <c r="V3" s="76"/>
      <c r="W3" s="76"/>
      <c r="X3" s="76"/>
      <c r="Y3" s="76"/>
      <c r="Z3" s="76"/>
      <c r="AA3" s="76"/>
      <c r="AB3" s="76"/>
      <c r="AC3" s="76"/>
      <c r="AD3" s="76"/>
      <c r="AE3" s="76"/>
      <c r="AF3" s="76"/>
      <c r="AG3" s="76"/>
      <c r="AH3" s="76"/>
      <c r="AI3" s="76"/>
      <c r="AJ3" s="76"/>
      <c r="AK3" s="76"/>
      <c r="AL3" s="76"/>
      <c r="AM3" s="76"/>
      <c r="AN3" s="76"/>
      <c r="AO3" s="76"/>
      <c r="AP3" s="76"/>
      <c r="AQ3" s="76"/>
      <c r="AR3" s="76"/>
    </row>
    <row r="4" spans="2:45" ht="17.45" customHeight="1" x14ac:dyDescent="0.15">
      <c r="B4" s="76"/>
      <c r="C4" s="76"/>
      <c r="D4" s="76"/>
      <c r="E4" s="76"/>
      <c r="F4" s="76"/>
      <c r="G4" s="76"/>
      <c r="H4" s="208" t="s">
        <v>15</v>
      </c>
      <c r="I4" s="76"/>
      <c r="J4" s="76"/>
      <c r="K4" s="76"/>
      <c r="L4" s="76"/>
      <c r="M4" s="76"/>
      <c r="N4" s="76"/>
      <c r="O4" s="76"/>
      <c r="P4" s="76"/>
      <c r="Q4" s="76"/>
      <c r="R4" s="76"/>
      <c r="S4" s="76"/>
      <c r="T4" s="76"/>
      <c r="U4" s="76"/>
      <c r="V4" s="76"/>
      <c r="W4" s="76"/>
      <c r="Y4" s="76"/>
      <c r="Z4" s="76"/>
      <c r="AA4" s="76"/>
      <c r="AB4" s="76"/>
      <c r="AC4" s="76"/>
      <c r="AD4" s="76"/>
      <c r="AE4" s="76"/>
      <c r="AF4" s="76"/>
      <c r="AG4" s="76"/>
      <c r="AH4" s="76"/>
      <c r="AI4" s="76"/>
      <c r="AJ4" s="76"/>
      <c r="AK4" s="76"/>
      <c r="AL4" s="76"/>
      <c r="AM4" s="76"/>
      <c r="AN4" s="76"/>
      <c r="AO4" s="76"/>
      <c r="AP4" s="76"/>
      <c r="AQ4" s="76"/>
      <c r="AR4" s="76"/>
      <c r="AS4" s="1075" t="s">
        <v>148</v>
      </c>
    </row>
    <row r="5" spans="2:45" ht="17.45" customHeight="1" x14ac:dyDescent="0.15">
      <c r="B5" s="76"/>
      <c r="C5" s="76"/>
      <c r="D5" s="76"/>
      <c r="E5" s="76"/>
      <c r="F5" s="76"/>
      <c r="G5" s="76"/>
      <c r="H5" s="76"/>
      <c r="I5" s="76"/>
      <c r="J5" s="76"/>
      <c r="K5" s="76"/>
      <c r="L5" s="76"/>
      <c r="M5" s="76"/>
      <c r="N5" s="76"/>
      <c r="O5" s="76"/>
      <c r="P5" s="76"/>
      <c r="Q5" s="76"/>
      <c r="R5" s="76"/>
      <c r="S5" s="76"/>
      <c r="T5" s="76"/>
      <c r="U5" s="76"/>
      <c r="V5" s="76"/>
      <c r="W5" s="76"/>
      <c r="Y5" s="76"/>
      <c r="Z5" s="76"/>
      <c r="AA5" s="76"/>
      <c r="AB5" s="76"/>
      <c r="AC5" s="208" t="s">
        <v>292</v>
      </c>
      <c r="AD5" s="76"/>
      <c r="AE5" s="76"/>
      <c r="AG5" s="76"/>
      <c r="AH5" s="76"/>
      <c r="AI5" s="76"/>
      <c r="AJ5" s="76"/>
      <c r="AK5" s="76"/>
      <c r="AL5" s="76"/>
      <c r="AM5" s="76"/>
      <c r="AN5" s="76"/>
      <c r="AO5" s="76"/>
      <c r="AP5" s="76"/>
      <c r="AQ5" s="76"/>
      <c r="AR5" s="76"/>
    </row>
    <row r="6" spans="2:45" ht="17.45" customHeight="1" x14ac:dyDescent="0.15">
      <c r="B6" s="76"/>
      <c r="C6" s="30"/>
      <c r="D6" s="30"/>
      <c r="E6" s="30"/>
      <c r="F6" s="76"/>
      <c r="G6" s="30"/>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row>
    <row r="7" spans="2:45" ht="17.45" customHeight="1" x14ac:dyDescent="0.15">
      <c r="B7" s="76"/>
      <c r="C7" s="76"/>
      <c r="D7" s="76"/>
      <c r="E7" s="76"/>
      <c r="F7" s="76"/>
      <c r="G7" s="30"/>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row>
    <row r="8" spans="2:45" ht="17.45" customHeight="1" x14ac:dyDescent="0.1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row>
    <row r="9" spans="2:45" ht="17.45" customHeight="1" x14ac:dyDescent="0.1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203"/>
    </row>
    <row r="10" spans="2:45" ht="17.45" customHeight="1" x14ac:dyDescent="0.1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row>
    <row r="11" spans="2:45" ht="17.45" customHeight="1" x14ac:dyDescent="0.1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row>
    <row r="12" spans="2:45" ht="17.45" customHeight="1" x14ac:dyDescent="0.1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row>
    <row r="13" spans="2:45" ht="17.45" customHeight="1" x14ac:dyDescent="0.1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row>
    <row r="14" spans="2:45" ht="17.45" customHeight="1" x14ac:dyDescent="0.1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row>
    <row r="15" spans="2:45" ht="17.45" customHeight="1" x14ac:dyDescent="0.1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row>
    <row r="16" spans="2:45" ht="17.45" customHeight="1" x14ac:dyDescent="0.1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row>
    <row r="17" spans="1:92" ht="17.25" customHeight="1" x14ac:dyDescent="0.1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row>
    <row r="18" spans="1:92" ht="12.95" customHeight="1" x14ac:dyDescent="0.15">
      <c r="B18" s="76"/>
      <c r="C18" s="76"/>
      <c r="E18" s="210"/>
      <c r="F18" s="1072" t="s">
        <v>961</v>
      </c>
      <c r="J18" s="729"/>
      <c r="K18" s="729"/>
      <c r="L18" s="729"/>
      <c r="M18" s="729"/>
      <c r="N18" s="76"/>
      <c r="O18" s="729"/>
      <c r="P18" s="729"/>
      <c r="Q18" s="729"/>
      <c r="R18" s="729"/>
      <c r="S18" s="729"/>
      <c r="T18" s="729"/>
      <c r="U18" s="729"/>
      <c r="V18" s="729"/>
      <c r="W18" s="729"/>
      <c r="X18" s="76"/>
      <c r="AA18" s="76"/>
      <c r="AB18" s="76"/>
      <c r="AC18" s="76"/>
      <c r="AD18" s="76"/>
      <c r="AE18" s="76"/>
      <c r="AF18" s="76"/>
      <c r="AG18" s="76"/>
      <c r="AH18" s="76"/>
      <c r="AI18" s="76"/>
      <c r="AJ18" s="76"/>
      <c r="AK18" s="76"/>
      <c r="AL18" s="76"/>
      <c r="AM18" s="76"/>
      <c r="AN18" s="76"/>
      <c r="AO18" s="76"/>
      <c r="AP18" s="76"/>
      <c r="AQ18" s="76"/>
    </row>
    <row r="19" spans="1:92" ht="12.95" customHeight="1" x14ac:dyDescent="0.15">
      <c r="B19" s="76"/>
      <c r="C19" s="76"/>
      <c r="E19" s="208"/>
      <c r="F19" s="1072" t="s">
        <v>962</v>
      </c>
      <c r="J19" s="76"/>
      <c r="K19" s="76"/>
      <c r="L19" s="76"/>
      <c r="M19" s="76"/>
      <c r="N19" s="76"/>
      <c r="O19" s="76"/>
      <c r="P19" s="76"/>
      <c r="Q19" s="76"/>
      <c r="R19" s="76"/>
      <c r="S19" s="76"/>
      <c r="T19" s="76"/>
      <c r="U19" s="76"/>
      <c r="V19" s="76"/>
      <c r="W19" s="76"/>
      <c r="X19" s="76"/>
      <c r="AA19" s="76"/>
      <c r="AB19" s="76"/>
      <c r="AC19" s="76"/>
      <c r="AD19" s="76"/>
      <c r="AE19" s="76"/>
      <c r="AF19" s="76"/>
      <c r="AG19" s="76"/>
      <c r="AH19" s="76"/>
      <c r="AI19" s="76"/>
      <c r="AJ19" s="76"/>
      <c r="AK19" s="76"/>
      <c r="AL19" s="76"/>
      <c r="AM19" s="76"/>
      <c r="AN19" s="76"/>
      <c r="AO19" s="76"/>
      <c r="AP19" s="76"/>
      <c r="AQ19" s="76"/>
    </row>
    <row r="20" spans="1:92" ht="12.95" customHeight="1" x14ac:dyDescent="0.15">
      <c r="B20" s="76"/>
      <c r="C20" s="76"/>
      <c r="E20" s="208"/>
      <c r="F20" s="1072" t="s">
        <v>963</v>
      </c>
      <c r="J20" s="76"/>
      <c r="K20" s="728"/>
      <c r="L20" s="728"/>
      <c r="M20" s="728"/>
      <c r="N20" s="76"/>
      <c r="O20" s="728"/>
      <c r="P20" s="728"/>
      <c r="Q20" s="728"/>
      <c r="R20" s="728"/>
      <c r="S20" s="728"/>
      <c r="T20" s="728"/>
      <c r="U20" s="728"/>
      <c r="V20" s="728"/>
      <c r="W20" s="728"/>
      <c r="X20" s="76"/>
      <c r="AA20" s="76"/>
      <c r="AB20" s="76"/>
      <c r="AC20" s="76"/>
      <c r="AD20" s="76"/>
      <c r="AE20" s="76"/>
      <c r="AF20" s="76"/>
      <c r="AG20" s="76"/>
      <c r="AH20" s="76"/>
      <c r="AI20" s="76"/>
      <c r="AJ20" s="76"/>
      <c r="AK20" s="76"/>
      <c r="AL20" s="76"/>
      <c r="AM20" s="76"/>
      <c r="AN20" s="76"/>
      <c r="AO20" s="76"/>
      <c r="AP20" s="76"/>
      <c r="AQ20" s="76"/>
    </row>
    <row r="21" spans="1:92" ht="12.75" customHeight="1" x14ac:dyDescent="0.15">
      <c r="B21" s="1072"/>
      <c r="C21" s="1073"/>
      <c r="D21" s="1073"/>
      <c r="E21" s="1073"/>
      <c r="F21" s="1073"/>
      <c r="G21" s="1073"/>
      <c r="H21" s="1073"/>
      <c r="I21" s="1073"/>
      <c r="J21" s="1073"/>
      <c r="K21" s="1073"/>
      <c r="L21" s="1073"/>
      <c r="M21" s="1073"/>
      <c r="N21" s="1073"/>
      <c r="O21" s="1073"/>
      <c r="P21" s="1073"/>
      <c r="Q21" s="1073"/>
      <c r="R21" s="1073"/>
      <c r="S21" s="1073"/>
      <c r="T21" s="1073"/>
      <c r="U21" s="1073"/>
      <c r="V21" s="1073"/>
      <c r="W21" s="1073"/>
      <c r="X21" s="1073"/>
      <c r="Y21" s="1073"/>
      <c r="Z21" s="1073"/>
      <c r="AA21" s="1073"/>
      <c r="AB21" s="1073"/>
      <c r="AC21" s="1073"/>
      <c r="AD21" s="1073"/>
      <c r="AE21" s="1073"/>
      <c r="AF21" s="1073"/>
      <c r="AG21" s="1073"/>
      <c r="AH21" s="1073"/>
      <c r="AI21" s="1073"/>
      <c r="AJ21" s="1073"/>
      <c r="AK21" s="1073"/>
      <c r="AL21" s="1073"/>
      <c r="AM21" s="76"/>
      <c r="AN21" s="76"/>
      <c r="AO21" s="76"/>
      <c r="AP21" s="76"/>
      <c r="AQ21" s="76"/>
      <c r="AR21" s="76"/>
    </row>
    <row r="22" spans="1:92" ht="15" customHeight="1" x14ac:dyDescent="0.15"/>
    <row r="23" spans="1:92" ht="18" customHeight="1" x14ac:dyDescent="0.15">
      <c r="A23" s="211" t="s">
        <v>717</v>
      </c>
      <c r="B23" s="211"/>
      <c r="C23" s="1072" t="s">
        <v>964</v>
      </c>
      <c r="R23" s="76"/>
      <c r="S23" s="76"/>
      <c r="T23" s="76"/>
    </row>
    <row r="24" spans="1:92" ht="18" customHeight="1" x14ac:dyDescent="0.15">
      <c r="A24" s="1572" t="s">
        <v>297</v>
      </c>
      <c r="B24" s="1573"/>
      <c r="C24" s="1573"/>
      <c r="D24" s="1573"/>
      <c r="E24" s="1573"/>
      <c r="F24" s="1573"/>
      <c r="G24" s="1573"/>
      <c r="H24" s="1573"/>
      <c r="I24" s="1574"/>
      <c r="J24" s="1567" t="s">
        <v>298</v>
      </c>
      <c r="K24" s="1568"/>
      <c r="L24" s="1568"/>
      <c r="M24" s="1568"/>
      <c r="N24" s="1568"/>
      <c r="O24" s="1568"/>
      <c r="P24" s="1568"/>
      <c r="Q24" s="1568"/>
      <c r="R24" s="1568"/>
      <c r="S24" s="1568"/>
      <c r="T24" s="1568"/>
      <c r="U24" s="1578"/>
      <c r="V24" s="1567" t="s">
        <v>124</v>
      </c>
      <c r="W24" s="1568"/>
      <c r="X24" s="1568"/>
      <c r="Y24" s="1568"/>
      <c r="Z24" s="1568"/>
      <c r="AA24" s="1568"/>
      <c r="AB24" s="1568"/>
      <c r="AC24" s="1568"/>
      <c r="AD24" s="1568"/>
      <c r="AE24" s="1568"/>
      <c r="AF24" s="1568"/>
      <c r="AG24" s="1578"/>
      <c r="AH24" s="1567" t="s">
        <v>198</v>
      </c>
      <c r="AI24" s="1568"/>
      <c r="AJ24" s="1568"/>
      <c r="AK24" s="1568"/>
      <c r="AL24" s="1568"/>
      <c r="AM24" s="1568"/>
      <c r="AN24" s="1568"/>
      <c r="AO24" s="1568"/>
      <c r="AP24" s="1568"/>
      <c r="AQ24" s="1568"/>
      <c r="AR24" s="1568"/>
      <c r="AS24" s="1578"/>
    </row>
    <row r="25" spans="1:92" ht="18" customHeight="1" x14ac:dyDescent="0.15">
      <c r="A25" s="1575"/>
      <c r="B25" s="1576"/>
      <c r="C25" s="1576"/>
      <c r="D25" s="1576"/>
      <c r="E25" s="1576"/>
      <c r="F25" s="1576"/>
      <c r="G25" s="1576"/>
      <c r="H25" s="1576"/>
      <c r="I25" s="1577"/>
      <c r="J25" s="1567" t="s">
        <v>301</v>
      </c>
      <c r="K25" s="1568"/>
      <c r="L25" s="1568"/>
      <c r="M25" s="1569"/>
      <c r="N25" s="1568" t="s">
        <v>20</v>
      </c>
      <c r="O25" s="1568"/>
      <c r="P25" s="1568"/>
      <c r="Q25" s="1569"/>
      <c r="R25" s="1565" t="s">
        <v>4</v>
      </c>
      <c r="S25" s="1565"/>
      <c r="T25" s="1565"/>
      <c r="U25" s="1566"/>
      <c r="V25" s="1567" t="s">
        <v>301</v>
      </c>
      <c r="W25" s="1568"/>
      <c r="X25" s="1568"/>
      <c r="Y25" s="1569"/>
      <c r="Z25" s="1568" t="s">
        <v>20</v>
      </c>
      <c r="AA25" s="1568"/>
      <c r="AB25" s="1568"/>
      <c r="AC25" s="1569"/>
      <c r="AD25" s="1565" t="s">
        <v>4</v>
      </c>
      <c r="AE25" s="1565"/>
      <c r="AF25" s="1565"/>
      <c r="AG25" s="1566"/>
      <c r="AH25" s="1567" t="s">
        <v>301</v>
      </c>
      <c r="AI25" s="1568"/>
      <c r="AJ25" s="1568"/>
      <c r="AK25" s="1569"/>
      <c r="AL25" s="1568" t="s">
        <v>20</v>
      </c>
      <c r="AM25" s="1568"/>
      <c r="AN25" s="1568"/>
      <c r="AO25" s="1569"/>
      <c r="AP25" s="1565" t="s">
        <v>4</v>
      </c>
      <c r="AQ25" s="1565"/>
      <c r="AR25" s="1565"/>
      <c r="AS25" s="1566"/>
    </row>
    <row r="26" spans="1:92" ht="25.5" customHeight="1" x14ac:dyDescent="0.15">
      <c r="A26" s="1600" t="s">
        <v>205</v>
      </c>
      <c r="B26" s="1601"/>
      <c r="C26" s="1595" t="s">
        <v>302</v>
      </c>
      <c r="D26" s="1596"/>
      <c r="E26" s="1596"/>
      <c r="F26" s="1596"/>
      <c r="G26" s="1596"/>
      <c r="H26" s="1596"/>
      <c r="I26" s="1597"/>
      <c r="J26" s="1561">
        <v>94.7</v>
      </c>
      <c r="K26" s="1562"/>
      <c r="L26" s="1562"/>
      <c r="M26" s="1563"/>
      <c r="N26" s="1564">
        <v>1.9</v>
      </c>
      <c r="O26" s="1564"/>
      <c r="P26" s="1564"/>
      <c r="Q26" s="213" t="s">
        <v>282</v>
      </c>
      <c r="R26" s="1260"/>
      <c r="S26" s="1260"/>
      <c r="T26" s="1260"/>
      <c r="U26" s="214" t="s">
        <v>282</v>
      </c>
      <c r="V26" s="1561">
        <v>94.6</v>
      </c>
      <c r="W26" s="1562"/>
      <c r="X26" s="1562"/>
      <c r="Y26" s="1563"/>
      <c r="Z26" s="1564">
        <v>3.6</v>
      </c>
      <c r="AA26" s="1564"/>
      <c r="AB26" s="1564"/>
      <c r="AC26" s="213" t="s">
        <v>282</v>
      </c>
      <c r="AD26" s="1260"/>
      <c r="AE26" s="1260"/>
      <c r="AF26" s="1260"/>
      <c r="AG26" s="214" t="s">
        <v>282</v>
      </c>
      <c r="AH26" s="1561">
        <v>103.7</v>
      </c>
      <c r="AI26" s="1598"/>
      <c r="AJ26" s="1598"/>
      <c r="AK26" s="1599"/>
      <c r="AL26" s="1571">
        <v>-6.7</v>
      </c>
      <c r="AM26" s="1571"/>
      <c r="AN26" s="1571"/>
      <c r="AO26" s="213" t="s">
        <v>282</v>
      </c>
      <c r="AP26" s="1260"/>
      <c r="AQ26" s="1260"/>
      <c r="AR26" s="1260"/>
      <c r="AS26" s="215" t="s">
        <v>282</v>
      </c>
    </row>
    <row r="27" spans="1:92" ht="25.5" customHeight="1" x14ac:dyDescent="0.15">
      <c r="A27" s="1602"/>
      <c r="B27" s="1603"/>
      <c r="C27" s="1589" t="s">
        <v>284</v>
      </c>
      <c r="D27" s="1590"/>
      <c r="E27" s="1590"/>
      <c r="F27" s="1590"/>
      <c r="G27" s="1590"/>
      <c r="H27" s="1590"/>
      <c r="I27" s="1591"/>
      <c r="J27" s="1579">
        <v>97.4</v>
      </c>
      <c r="K27" s="1580"/>
      <c r="L27" s="1580"/>
      <c r="M27" s="1581"/>
      <c r="N27" s="1261"/>
      <c r="O27" s="1261"/>
      <c r="P27" s="1261"/>
      <c r="Q27" s="216"/>
      <c r="R27" s="1582">
        <v>1.9</v>
      </c>
      <c r="S27" s="1582"/>
      <c r="T27" s="1582"/>
      <c r="U27" s="217"/>
      <c r="V27" s="1579">
        <v>97.3</v>
      </c>
      <c r="W27" s="1580"/>
      <c r="X27" s="1580"/>
      <c r="Y27" s="1581"/>
      <c r="Z27" s="1261"/>
      <c r="AA27" s="1261"/>
      <c r="AB27" s="1261"/>
      <c r="AC27" s="216"/>
      <c r="AD27" s="1582">
        <v>4.7</v>
      </c>
      <c r="AE27" s="1582"/>
      <c r="AF27" s="1582"/>
      <c r="AG27" s="217"/>
      <c r="AH27" s="1592">
        <v>103.7</v>
      </c>
      <c r="AI27" s="1593"/>
      <c r="AJ27" s="1593"/>
      <c r="AK27" s="1594"/>
      <c r="AL27" s="218"/>
      <c r="AM27" s="1261"/>
      <c r="AN27" s="1261"/>
      <c r="AO27" s="216"/>
      <c r="AP27" s="1570">
        <v>-5</v>
      </c>
      <c r="AQ27" s="1570"/>
      <c r="AR27" s="1570"/>
      <c r="AS27" s="217"/>
    </row>
    <row r="28" spans="1:92" ht="25.5" customHeight="1" x14ac:dyDescent="0.15">
      <c r="A28" s="1503" t="s">
        <v>303</v>
      </c>
      <c r="B28" s="1553"/>
      <c r="C28" s="1595" t="s">
        <v>302</v>
      </c>
      <c r="D28" s="1596"/>
      <c r="E28" s="1596"/>
      <c r="F28" s="1596"/>
      <c r="G28" s="1596"/>
      <c r="H28" s="1596"/>
      <c r="I28" s="1597"/>
      <c r="J28" s="1561">
        <v>104.9</v>
      </c>
      <c r="K28" s="1562"/>
      <c r="L28" s="1562"/>
      <c r="M28" s="1563"/>
      <c r="N28" s="1564">
        <v>1.3</v>
      </c>
      <c r="O28" s="1564"/>
      <c r="P28" s="1564"/>
      <c r="Q28" s="219"/>
      <c r="R28" s="1260"/>
      <c r="S28" s="1260"/>
      <c r="T28" s="1260"/>
      <c r="U28" s="220"/>
      <c r="V28" s="1561">
        <v>103.8</v>
      </c>
      <c r="W28" s="1562"/>
      <c r="X28" s="1562"/>
      <c r="Y28" s="1563"/>
      <c r="Z28" s="1564">
        <v>0.4</v>
      </c>
      <c r="AA28" s="1564"/>
      <c r="AB28" s="1564"/>
      <c r="AC28" s="219"/>
      <c r="AD28" s="1260"/>
      <c r="AE28" s="1260"/>
      <c r="AF28" s="1260"/>
      <c r="AG28" s="220"/>
      <c r="AH28" s="1561">
        <v>104.2</v>
      </c>
      <c r="AI28" s="1562"/>
      <c r="AJ28" s="1562"/>
      <c r="AK28" s="1563"/>
      <c r="AL28" s="1571">
        <v>0.6</v>
      </c>
      <c r="AM28" s="1571"/>
      <c r="AN28" s="1571"/>
      <c r="AO28" s="219"/>
      <c r="AP28" s="1260"/>
      <c r="AQ28" s="1260"/>
      <c r="AR28" s="1260"/>
      <c r="AS28" s="220"/>
    </row>
    <row r="29" spans="1:92" ht="25.5" customHeight="1" x14ac:dyDescent="0.15">
      <c r="A29" s="1507"/>
      <c r="B29" s="1508"/>
      <c r="C29" s="1589" t="s">
        <v>284</v>
      </c>
      <c r="D29" s="1590"/>
      <c r="E29" s="1590"/>
      <c r="F29" s="1590"/>
      <c r="G29" s="1590"/>
      <c r="H29" s="1590"/>
      <c r="I29" s="1591"/>
      <c r="J29" s="1579">
        <v>106.6</v>
      </c>
      <c r="K29" s="1580"/>
      <c r="L29" s="1580"/>
      <c r="M29" s="1581"/>
      <c r="N29" s="1261"/>
      <c r="O29" s="1261"/>
      <c r="P29" s="1261"/>
      <c r="Q29" s="216"/>
      <c r="R29" s="1582">
        <v>1.1000000000000001</v>
      </c>
      <c r="S29" s="1582"/>
      <c r="T29" s="1582"/>
      <c r="U29" s="217"/>
      <c r="V29" s="1579">
        <v>105.7</v>
      </c>
      <c r="W29" s="1580"/>
      <c r="X29" s="1580"/>
      <c r="Y29" s="1581"/>
      <c r="Z29" s="1261"/>
      <c r="AA29" s="1261"/>
      <c r="AB29" s="1261"/>
      <c r="AC29" s="216"/>
      <c r="AD29" s="1582">
        <v>1.1000000000000001</v>
      </c>
      <c r="AE29" s="1582"/>
      <c r="AF29" s="1582"/>
      <c r="AG29" s="217"/>
      <c r="AH29" s="1592">
        <v>103.9</v>
      </c>
      <c r="AI29" s="1593"/>
      <c r="AJ29" s="1593"/>
      <c r="AK29" s="1594"/>
      <c r="AL29" s="1261"/>
      <c r="AM29" s="1261"/>
      <c r="AN29" s="1261"/>
      <c r="AO29" s="216"/>
      <c r="AP29" s="1570">
        <v>1</v>
      </c>
      <c r="AQ29" s="1570"/>
      <c r="AR29" s="1570"/>
      <c r="AS29" s="217"/>
    </row>
    <row r="30" spans="1:92" ht="12.95" customHeight="1" x14ac:dyDescent="0.15">
      <c r="A30" s="205" t="s">
        <v>965</v>
      </c>
      <c r="AV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203"/>
    </row>
    <row r="31" spans="1:92" ht="12.95" customHeight="1" x14ac:dyDescent="0.15">
      <c r="A31" s="205" t="s">
        <v>61</v>
      </c>
    </row>
    <row r="32" spans="1:92" ht="12.95" customHeight="1" x14ac:dyDescent="0.15">
      <c r="A32" s="221"/>
      <c r="B32" s="221"/>
      <c r="C32" s="221"/>
      <c r="D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row>
    <row r="33" spans="1:49" ht="18" customHeight="1" x14ac:dyDescent="0.15">
      <c r="J33" s="203"/>
      <c r="K33" s="222"/>
      <c r="L33" s="222"/>
      <c r="M33" s="222"/>
      <c r="N33" s="222"/>
      <c r="O33" s="222"/>
      <c r="P33" s="222"/>
      <c r="Q33" s="222"/>
      <c r="R33" s="222"/>
      <c r="S33" s="222"/>
      <c r="T33" s="222"/>
    </row>
    <row r="34" spans="1:49" ht="18" customHeight="1" x14ac:dyDescent="0.15">
      <c r="A34" s="1074" t="s">
        <v>718</v>
      </c>
      <c r="B34" s="1074"/>
      <c r="C34" s="223"/>
      <c r="AS34" s="224" t="s">
        <v>52</v>
      </c>
      <c r="AW34" s="203"/>
    </row>
    <row r="35" spans="1:49" ht="18" customHeight="1" x14ac:dyDescent="0.15">
      <c r="A35" s="1583" t="s">
        <v>300</v>
      </c>
      <c r="B35" s="1584"/>
      <c r="C35" s="1567" t="s">
        <v>307</v>
      </c>
      <c r="D35" s="1568"/>
      <c r="E35" s="1568"/>
      <c r="F35" s="1568"/>
      <c r="G35" s="1568"/>
      <c r="H35" s="1568"/>
      <c r="I35" s="1568"/>
      <c r="J35" s="1568"/>
      <c r="K35" s="1568"/>
      <c r="L35" s="1568"/>
      <c r="M35" s="1568"/>
      <c r="N35" s="1568"/>
      <c r="O35" s="1568"/>
      <c r="P35" s="1568"/>
      <c r="Q35" s="1568"/>
      <c r="R35" s="1568"/>
      <c r="S35" s="1568"/>
      <c r="T35" s="1568"/>
      <c r="U35" s="1568"/>
      <c r="V35" s="1568"/>
      <c r="W35" s="1568"/>
      <c r="X35" s="1578"/>
      <c r="Y35" s="1567" t="s">
        <v>311</v>
      </c>
      <c r="Z35" s="1568"/>
      <c r="AA35" s="1568"/>
      <c r="AB35" s="1568"/>
      <c r="AC35" s="1568"/>
      <c r="AD35" s="1568"/>
      <c r="AE35" s="1568"/>
      <c r="AF35" s="1568"/>
      <c r="AG35" s="1568"/>
      <c r="AH35" s="1568"/>
      <c r="AI35" s="1568"/>
      <c r="AJ35" s="1568"/>
      <c r="AK35" s="1568"/>
      <c r="AL35" s="1568"/>
      <c r="AM35" s="1568"/>
      <c r="AN35" s="1568"/>
      <c r="AO35" s="1568"/>
      <c r="AP35" s="1568"/>
      <c r="AQ35" s="1568"/>
      <c r="AR35" s="1568"/>
      <c r="AS35" s="1568"/>
      <c r="AT35" s="1578"/>
    </row>
    <row r="36" spans="1:49" ht="18" customHeight="1" x14ac:dyDescent="0.15">
      <c r="A36" s="1585"/>
      <c r="B36" s="1586"/>
      <c r="C36" s="1567" t="s">
        <v>312</v>
      </c>
      <c r="D36" s="1568"/>
      <c r="E36" s="1568"/>
      <c r="F36" s="1568"/>
      <c r="G36" s="1568"/>
      <c r="H36" s="1569"/>
      <c r="I36" s="1578" t="s">
        <v>150</v>
      </c>
      <c r="J36" s="1587"/>
      <c r="K36" s="1587"/>
      <c r="L36" s="1587"/>
      <c r="M36" s="1587"/>
      <c r="N36" s="1587"/>
      <c r="O36" s="1587"/>
      <c r="P36" s="1587"/>
      <c r="Q36" s="1587"/>
      <c r="R36" s="1587"/>
      <c r="S36" s="1587"/>
      <c r="T36" s="1587"/>
      <c r="U36" s="1587"/>
      <c r="V36" s="1587"/>
      <c r="W36" s="1587"/>
      <c r="X36" s="1587"/>
      <c r="Y36" s="1572" t="s">
        <v>312</v>
      </c>
      <c r="Z36" s="1573"/>
      <c r="AA36" s="1573"/>
      <c r="AB36" s="1573"/>
      <c r="AC36" s="1573"/>
      <c r="AD36" s="1588"/>
      <c r="AE36" s="1573" t="s">
        <v>150</v>
      </c>
      <c r="AF36" s="1573"/>
      <c r="AG36" s="1573"/>
      <c r="AH36" s="1573"/>
      <c r="AI36" s="1573"/>
      <c r="AJ36" s="1573"/>
      <c r="AK36" s="1573"/>
      <c r="AL36" s="1573"/>
      <c r="AM36" s="1573"/>
      <c r="AN36" s="1573"/>
      <c r="AO36" s="1573"/>
      <c r="AP36" s="1573"/>
      <c r="AQ36" s="1573"/>
      <c r="AR36" s="1573"/>
      <c r="AS36" s="1573"/>
      <c r="AT36" s="1574"/>
    </row>
    <row r="37" spans="1:49" ht="18" customHeight="1" x14ac:dyDescent="0.15">
      <c r="A37" s="1503" t="s">
        <v>175</v>
      </c>
      <c r="B37" s="1553"/>
      <c r="C37" s="1516" t="s">
        <v>966</v>
      </c>
      <c r="D37" s="1554"/>
      <c r="E37" s="1554"/>
      <c r="F37" s="1555">
        <v>19.7</v>
      </c>
      <c r="G37" s="1555"/>
      <c r="H37" s="1556"/>
      <c r="I37" s="1543" t="s">
        <v>967</v>
      </c>
      <c r="J37" s="1544"/>
      <c r="K37" s="1544"/>
      <c r="L37" s="1544"/>
      <c r="M37" s="1544"/>
      <c r="N37" s="1544"/>
      <c r="O37" s="1544"/>
      <c r="P37" s="1544"/>
      <c r="Q37" s="1544"/>
      <c r="R37" s="1544"/>
      <c r="S37" s="1544"/>
      <c r="T37" s="1544"/>
      <c r="U37" s="1544"/>
      <c r="V37" s="1544"/>
      <c r="W37" s="1544"/>
      <c r="X37" s="1545"/>
      <c r="Y37" s="1557" t="s">
        <v>968</v>
      </c>
      <c r="Z37" s="1558"/>
      <c r="AA37" s="1558"/>
      <c r="AB37" s="1518">
        <v>-19.600000000000001</v>
      </c>
      <c r="AC37" s="1518"/>
      <c r="AD37" s="1519"/>
      <c r="AE37" s="1514" t="s">
        <v>969</v>
      </c>
      <c r="AF37" s="1520"/>
      <c r="AG37" s="1520"/>
      <c r="AH37" s="1520"/>
      <c r="AI37" s="1520"/>
      <c r="AJ37" s="1520"/>
      <c r="AK37" s="1520"/>
      <c r="AL37" s="1520"/>
      <c r="AM37" s="1520"/>
      <c r="AN37" s="1520"/>
      <c r="AO37" s="1520"/>
      <c r="AP37" s="1520"/>
      <c r="AQ37" s="1520"/>
      <c r="AR37" s="1520"/>
      <c r="AS37" s="1520"/>
      <c r="AT37" s="1521"/>
    </row>
    <row r="38" spans="1:49" ht="18" customHeight="1" x14ac:dyDescent="0.15">
      <c r="A38" s="1505"/>
      <c r="B38" s="1540"/>
      <c r="C38" s="1522" t="s">
        <v>992</v>
      </c>
      <c r="D38" s="1523"/>
      <c r="E38" s="1523"/>
      <c r="F38" s="1511">
        <v>8.5</v>
      </c>
      <c r="G38" s="1511"/>
      <c r="H38" s="1512"/>
      <c r="I38" s="1542" t="s">
        <v>971</v>
      </c>
      <c r="J38" s="1524"/>
      <c r="K38" s="1524"/>
      <c r="L38" s="1524"/>
      <c r="M38" s="1524"/>
      <c r="N38" s="1524"/>
      <c r="O38" s="1524"/>
      <c r="P38" s="1524"/>
      <c r="Q38" s="1524"/>
      <c r="R38" s="1524"/>
      <c r="S38" s="1524"/>
      <c r="T38" s="1524"/>
      <c r="U38" s="1524"/>
      <c r="V38" s="1524"/>
      <c r="W38" s="1524"/>
      <c r="X38" s="1529"/>
      <c r="Y38" s="1509" t="s">
        <v>972</v>
      </c>
      <c r="Z38" s="1510"/>
      <c r="AA38" s="1510"/>
      <c r="AB38" s="1546">
        <v>-2.6</v>
      </c>
      <c r="AC38" s="1546"/>
      <c r="AD38" s="1547"/>
      <c r="AE38" s="1524" t="s">
        <v>973</v>
      </c>
      <c r="AF38" s="1524"/>
      <c r="AG38" s="1524"/>
      <c r="AH38" s="1524"/>
      <c r="AI38" s="1524"/>
      <c r="AJ38" s="1524"/>
      <c r="AK38" s="1524"/>
      <c r="AL38" s="1524"/>
      <c r="AM38" s="1524"/>
      <c r="AN38" s="1524"/>
      <c r="AO38" s="1524"/>
      <c r="AP38" s="1524"/>
      <c r="AQ38" s="1524"/>
      <c r="AR38" s="1524"/>
      <c r="AS38" s="1524"/>
      <c r="AT38" s="1529"/>
    </row>
    <row r="39" spans="1:49" ht="18" customHeight="1" x14ac:dyDescent="0.15">
      <c r="A39" s="1507"/>
      <c r="B39" s="1541"/>
      <c r="C39" s="1551" t="s">
        <v>974</v>
      </c>
      <c r="D39" s="1552"/>
      <c r="E39" s="1552"/>
      <c r="F39" s="1531">
        <v>1.7</v>
      </c>
      <c r="G39" s="1531"/>
      <c r="H39" s="1532"/>
      <c r="I39" s="1550" t="s">
        <v>975</v>
      </c>
      <c r="J39" s="1533"/>
      <c r="K39" s="1533"/>
      <c r="L39" s="1533"/>
      <c r="M39" s="1533"/>
      <c r="N39" s="1533"/>
      <c r="O39" s="1533"/>
      <c r="P39" s="1533"/>
      <c r="Q39" s="1533"/>
      <c r="R39" s="1533"/>
      <c r="S39" s="1533"/>
      <c r="T39" s="1533"/>
      <c r="U39" s="1533"/>
      <c r="V39" s="1533"/>
      <c r="W39" s="1533"/>
      <c r="X39" s="1534"/>
      <c r="Y39" s="1559" t="s">
        <v>976</v>
      </c>
      <c r="Z39" s="1560"/>
      <c r="AA39" s="1560"/>
      <c r="AB39" s="1535">
        <v>-14.6</v>
      </c>
      <c r="AC39" s="1535"/>
      <c r="AD39" s="1536"/>
      <c r="AE39" s="1524" t="s">
        <v>977</v>
      </c>
      <c r="AF39" s="1539"/>
      <c r="AG39" s="1539"/>
      <c r="AH39" s="1539"/>
      <c r="AI39" s="1539"/>
      <c r="AJ39" s="1539"/>
      <c r="AK39" s="1539"/>
      <c r="AL39" s="1539"/>
      <c r="AM39" s="1539"/>
      <c r="AN39" s="1539"/>
      <c r="AO39" s="1539"/>
      <c r="AP39" s="1539"/>
      <c r="AQ39" s="1539"/>
      <c r="AR39" s="1539"/>
      <c r="AS39" s="1539"/>
      <c r="AT39" s="1526"/>
    </row>
    <row r="40" spans="1:49" ht="18" customHeight="1" x14ac:dyDescent="0.15">
      <c r="A40" s="1503" t="s">
        <v>82</v>
      </c>
      <c r="B40" s="1504"/>
      <c r="C40" s="1509" t="s">
        <v>978</v>
      </c>
      <c r="D40" s="1510"/>
      <c r="E40" s="1510"/>
      <c r="F40" s="1511">
        <v>9.5</v>
      </c>
      <c r="G40" s="1511"/>
      <c r="H40" s="1512"/>
      <c r="I40" s="1542" t="s">
        <v>979</v>
      </c>
      <c r="J40" s="1524"/>
      <c r="K40" s="1524"/>
      <c r="L40" s="1524"/>
      <c r="M40" s="1524"/>
      <c r="N40" s="1524"/>
      <c r="O40" s="1524"/>
      <c r="P40" s="1524"/>
      <c r="Q40" s="1524"/>
      <c r="R40" s="1524"/>
      <c r="S40" s="1524"/>
      <c r="T40" s="1524"/>
      <c r="U40" s="1524"/>
      <c r="V40" s="1524"/>
      <c r="W40" s="1524"/>
      <c r="X40" s="1529"/>
      <c r="Y40" s="1509" t="s">
        <v>974</v>
      </c>
      <c r="Z40" s="1510"/>
      <c r="AA40" s="1510"/>
      <c r="AB40" s="1518">
        <v>-5.9</v>
      </c>
      <c r="AC40" s="1518"/>
      <c r="AD40" s="1519"/>
      <c r="AE40" s="1514" t="s">
        <v>980</v>
      </c>
      <c r="AF40" s="1520"/>
      <c r="AG40" s="1520"/>
      <c r="AH40" s="1520"/>
      <c r="AI40" s="1520"/>
      <c r="AJ40" s="1520"/>
      <c r="AK40" s="1520"/>
      <c r="AL40" s="1520"/>
      <c r="AM40" s="1520"/>
      <c r="AN40" s="1520"/>
      <c r="AO40" s="1520"/>
      <c r="AP40" s="1520"/>
      <c r="AQ40" s="1520"/>
      <c r="AR40" s="1520"/>
      <c r="AS40" s="1520"/>
      <c r="AT40" s="1521"/>
    </row>
    <row r="41" spans="1:49" ht="18" customHeight="1" x14ac:dyDescent="0.15">
      <c r="A41" s="1505"/>
      <c r="B41" s="1540"/>
      <c r="C41" s="1509" t="s">
        <v>966</v>
      </c>
      <c r="D41" s="1510"/>
      <c r="E41" s="1510"/>
      <c r="F41" s="1511">
        <v>7.7</v>
      </c>
      <c r="G41" s="1511"/>
      <c r="H41" s="1511"/>
      <c r="I41" s="1543" t="s">
        <v>981</v>
      </c>
      <c r="J41" s="1544"/>
      <c r="K41" s="1544"/>
      <c r="L41" s="1544"/>
      <c r="M41" s="1544"/>
      <c r="N41" s="1544"/>
      <c r="O41" s="1544"/>
      <c r="P41" s="1544"/>
      <c r="Q41" s="1544"/>
      <c r="R41" s="1544"/>
      <c r="S41" s="1544"/>
      <c r="T41" s="1544"/>
      <c r="U41" s="1544"/>
      <c r="V41" s="1544"/>
      <c r="W41" s="1544"/>
      <c r="X41" s="1545"/>
      <c r="Y41" s="1522" t="s">
        <v>968</v>
      </c>
      <c r="Z41" s="1523"/>
      <c r="AA41" s="1523"/>
      <c r="AB41" s="1546">
        <v>-17.100000000000001</v>
      </c>
      <c r="AC41" s="1546"/>
      <c r="AD41" s="1547"/>
      <c r="AE41" s="1524" t="s">
        <v>969</v>
      </c>
      <c r="AF41" s="1524"/>
      <c r="AG41" s="1524"/>
      <c r="AH41" s="1524"/>
      <c r="AI41" s="1524"/>
      <c r="AJ41" s="1524"/>
      <c r="AK41" s="1524"/>
      <c r="AL41" s="1524"/>
      <c r="AM41" s="1524"/>
      <c r="AN41" s="1524"/>
      <c r="AO41" s="1524"/>
      <c r="AP41" s="1524"/>
      <c r="AQ41" s="1539"/>
      <c r="AR41" s="1539"/>
      <c r="AS41" s="1539"/>
      <c r="AT41" s="1526"/>
    </row>
    <row r="42" spans="1:49" ht="18" customHeight="1" x14ac:dyDescent="0.15">
      <c r="A42" s="1507"/>
      <c r="B42" s="1541"/>
      <c r="C42" s="1548" t="s">
        <v>993</v>
      </c>
      <c r="D42" s="1549"/>
      <c r="E42" s="1549"/>
      <c r="F42" s="1531">
        <v>6.8</v>
      </c>
      <c r="G42" s="1531"/>
      <c r="H42" s="1532"/>
      <c r="I42" s="1550" t="s">
        <v>982</v>
      </c>
      <c r="J42" s="1533"/>
      <c r="K42" s="1533"/>
      <c r="L42" s="1533"/>
      <c r="M42" s="1533"/>
      <c r="N42" s="1533"/>
      <c r="O42" s="1533"/>
      <c r="P42" s="1533"/>
      <c r="Q42" s="1533"/>
      <c r="R42" s="1533"/>
      <c r="S42" s="1533"/>
      <c r="T42" s="1533"/>
      <c r="U42" s="1533"/>
      <c r="V42" s="1533"/>
      <c r="W42" s="1533"/>
      <c r="X42" s="1534"/>
      <c r="Y42" s="1551" t="s">
        <v>972</v>
      </c>
      <c r="Z42" s="1552"/>
      <c r="AA42" s="1552"/>
      <c r="AB42" s="1535">
        <v>-2</v>
      </c>
      <c r="AC42" s="1535"/>
      <c r="AD42" s="1536"/>
      <c r="AE42" s="1524" t="s">
        <v>983</v>
      </c>
      <c r="AF42" s="1539"/>
      <c r="AG42" s="1539"/>
      <c r="AH42" s="1539"/>
      <c r="AI42" s="1539"/>
      <c r="AJ42" s="1539"/>
      <c r="AK42" s="1539"/>
      <c r="AL42" s="1539"/>
      <c r="AM42" s="1539"/>
      <c r="AN42" s="1539"/>
      <c r="AO42" s="1539"/>
      <c r="AP42" s="1539"/>
      <c r="AQ42" s="1539"/>
      <c r="AR42" s="1539"/>
      <c r="AS42" s="1539"/>
      <c r="AT42" s="1526"/>
    </row>
    <row r="43" spans="1:49" ht="18" customHeight="1" x14ac:dyDescent="0.15">
      <c r="A43" s="1503" t="s">
        <v>318</v>
      </c>
      <c r="B43" s="1504"/>
      <c r="C43" s="1509" t="s">
        <v>984</v>
      </c>
      <c r="D43" s="1510"/>
      <c r="E43" s="1510"/>
      <c r="F43" s="1511">
        <v>8.6999999999999993</v>
      </c>
      <c r="G43" s="1511"/>
      <c r="H43" s="1512"/>
      <c r="I43" s="1513" t="s">
        <v>985</v>
      </c>
      <c r="J43" s="1514"/>
      <c r="K43" s="1514"/>
      <c r="L43" s="1514"/>
      <c r="M43" s="1514"/>
      <c r="N43" s="1514"/>
      <c r="O43" s="1514"/>
      <c r="P43" s="1514"/>
      <c r="Q43" s="1514"/>
      <c r="R43" s="1514"/>
      <c r="S43" s="1514"/>
      <c r="T43" s="1514"/>
      <c r="U43" s="1514"/>
      <c r="V43" s="1514"/>
      <c r="W43" s="1514"/>
      <c r="X43" s="1515"/>
      <c r="Y43" s="1516" t="s">
        <v>986</v>
      </c>
      <c r="Z43" s="1517"/>
      <c r="AA43" s="1517"/>
      <c r="AB43" s="1518">
        <v>-16</v>
      </c>
      <c r="AC43" s="1518"/>
      <c r="AD43" s="1519"/>
      <c r="AE43" s="1514" t="s">
        <v>987</v>
      </c>
      <c r="AF43" s="1520"/>
      <c r="AG43" s="1520"/>
      <c r="AH43" s="1520"/>
      <c r="AI43" s="1520"/>
      <c r="AJ43" s="1520"/>
      <c r="AK43" s="1520"/>
      <c r="AL43" s="1520"/>
      <c r="AM43" s="1520"/>
      <c r="AN43" s="1520"/>
      <c r="AO43" s="1520"/>
      <c r="AP43" s="1520"/>
      <c r="AQ43" s="1520"/>
      <c r="AR43" s="1520"/>
      <c r="AS43" s="1520"/>
      <c r="AT43" s="1521"/>
    </row>
    <row r="44" spans="1:49" ht="18" customHeight="1" x14ac:dyDescent="0.15">
      <c r="A44" s="1505"/>
      <c r="B44" s="1506"/>
      <c r="C44" s="1522" t="s">
        <v>970</v>
      </c>
      <c r="D44" s="1523"/>
      <c r="E44" s="1523"/>
      <c r="F44" s="1511">
        <v>2.6</v>
      </c>
      <c r="G44" s="1511"/>
      <c r="H44" s="1512"/>
      <c r="I44" s="1524" t="s">
        <v>982</v>
      </c>
      <c r="J44" s="1525"/>
      <c r="K44" s="1525"/>
      <c r="L44" s="1525"/>
      <c r="M44" s="1525"/>
      <c r="N44" s="1525"/>
      <c r="O44" s="1525"/>
      <c r="P44" s="1525"/>
      <c r="Q44" s="1525"/>
      <c r="R44" s="1525"/>
      <c r="S44" s="1525"/>
      <c r="T44" s="1525"/>
      <c r="U44" s="1525"/>
      <c r="V44" s="1525"/>
      <c r="W44" s="1525"/>
      <c r="X44" s="1526"/>
      <c r="Y44" s="1509" t="s">
        <v>978</v>
      </c>
      <c r="Z44" s="1510"/>
      <c r="AA44" s="1510"/>
      <c r="AB44" s="1527">
        <v>-20.3</v>
      </c>
      <c r="AC44" s="1527"/>
      <c r="AD44" s="1528"/>
      <c r="AE44" s="1524" t="s">
        <v>988</v>
      </c>
      <c r="AF44" s="1524"/>
      <c r="AG44" s="1524"/>
      <c r="AH44" s="1524"/>
      <c r="AI44" s="1524"/>
      <c r="AJ44" s="1524"/>
      <c r="AK44" s="1524"/>
      <c r="AL44" s="1524"/>
      <c r="AM44" s="1524"/>
      <c r="AN44" s="1524"/>
      <c r="AO44" s="1524"/>
      <c r="AP44" s="1524"/>
      <c r="AQ44" s="1524"/>
      <c r="AR44" s="1524"/>
      <c r="AS44" s="1524"/>
      <c r="AT44" s="1529"/>
    </row>
    <row r="45" spans="1:49" ht="18" customHeight="1" x14ac:dyDescent="0.15">
      <c r="A45" s="1507"/>
      <c r="B45" s="1508"/>
      <c r="C45" s="1509" t="s">
        <v>989</v>
      </c>
      <c r="D45" s="1530"/>
      <c r="E45" s="1530"/>
      <c r="F45" s="1531">
        <v>20.9</v>
      </c>
      <c r="G45" s="1531"/>
      <c r="H45" s="1532"/>
      <c r="I45" s="1533" t="s">
        <v>990</v>
      </c>
      <c r="J45" s="1533"/>
      <c r="K45" s="1533"/>
      <c r="L45" s="1533"/>
      <c r="M45" s="1533"/>
      <c r="N45" s="1533"/>
      <c r="O45" s="1533"/>
      <c r="P45" s="1533"/>
      <c r="Q45" s="1533"/>
      <c r="R45" s="1533"/>
      <c r="S45" s="1533"/>
      <c r="T45" s="1533"/>
      <c r="U45" s="1533"/>
      <c r="V45" s="1533"/>
      <c r="W45" s="1533"/>
      <c r="X45" s="1534"/>
      <c r="Y45" s="1509" t="s">
        <v>974</v>
      </c>
      <c r="Z45" s="1510"/>
      <c r="AA45" s="1510"/>
      <c r="AB45" s="1535">
        <v>-4.4000000000000004</v>
      </c>
      <c r="AC45" s="1535"/>
      <c r="AD45" s="1536"/>
      <c r="AE45" s="1537" t="s">
        <v>991</v>
      </c>
      <c r="AF45" s="1537"/>
      <c r="AG45" s="1537"/>
      <c r="AH45" s="1537"/>
      <c r="AI45" s="1537"/>
      <c r="AJ45" s="1537"/>
      <c r="AK45" s="1537"/>
      <c r="AL45" s="1537"/>
      <c r="AM45" s="1537"/>
      <c r="AN45" s="1537"/>
      <c r="AO45" s="1537"/>
      <c r="AP45" s="1537"/>
      <c r="AQ45" s="1537"/>
      <c r="AR45" s="1537"/>
      <c r="AS45" s="1537"/>
      <c r="AT45" s="1538"/>
    </row>
    <row r="46" spans="1:49" ht="12.95" customHeight="1" x14ac:dyDescent="0.15">
      <c r="A46" s="226" t="s">
        <v>319</v>
      </c>
      <c r="B46" s="226"/>
      <c r="C46" s="226"/>
      <c r="D46" s="226"/>
      <c r="E46" s="226"/>
      <c r="F46" s="227"/>
      <c r="G46" s="227"/>
      <c r="H46" s="227"/>
      <c r="I46" s="226"/>
      <c r="J46" s="226"/>
      <c r="K46" s="226"/>
      <c r="L46" s="226"/>
      <c r="M46" s="226"/>
      <c r="N46" s="226"/>
      <c r="O46" s="226"/>
      <c r="P46" s="226"/>
      <c r="Q46" s="226"/>
      <c r="R46" s="226"/>
      <c r="S46" s="226"/>
      <c r="T46" s="226"/>
      <c r="U46" s="226"/>
      <c r="V46" s="226"/>
      <c r="W46" s="228"/>
      <c r="X46" s="229"/>
      <c r="Y46" s="229"/>
      <c r="Z46" s="229"/>
      <c r="AA46" s="230"/>
      <c r="AB46" s="230"/>
    </row>
    <row r="47" spans="1:49" ht="12.95" customHeight="1" x14ac:dyDescent="0.15">
      <c r="A47" s="205" t="s">
        <v>320</v>
      </c>
    </row>
    <row r="48" spans="1:49" ht="12.95" customHeight="1" x14ac:dyDescent="0.15">
      <c r="A48" s="205" t="s">
        <v>321</v>
      </c>
      <c r="AQ48" s="76"/>
    </row>
    <row r="49" spans="3:44" x14ac:dyDescent="0.15">
      <c r="AE49" s="203"/>
    </row>
    <row r="50" spans="3:44" x14ac:dyDescent="0.15">
      <c r="C50" s="231"/>
      <c r="D50" s="231"/>
      <c r="Y50" s="231"/>
      <c r="Z50" s="203"/>
      <c r="AA50" s="203"/>
      <c r="AB50" s="203"/>
      <c r="AC50" s="203"/>
      <c r="AD50" s="203"/>
      <c r="AE50" s="203"/>
      <c r="AF50" s="232"/>
      <c r="AG50" s="203"/>
      <c r="AH50" s="203"/>
      <c r="AI50" s="203"/>
      <c r="AJ50" s="203"/>
      <c r="AK50" s="203"/>
      <c r="AL50" s="203"/>
      <c r="AM50" s="203"/>
      <c r="AN50" s="203"/>
      <c r="AO50" s="203"/>
      <c r="AP50" s="203"/>
      <c r="AQ50" s="203"/>
      <c r="AR50" s="203"/>
    </row>
    <row r="51" spans="3:44" x14ac:dyDescent="0.15">
      <c r="C51" s="231"/>
      <c r="D51" s="231"/>
      <c r="Y51" s="231"/>
      <c r="AA51" s="203"/>
      <c r="AB51" s="203"/>
      <c r="AC51" s="203"/>
      <c r="AD51" s="203"/>
      <c r="AE51" s="203"/>
    </row>
    <row r="52" spans="3:44" x14ac:dyDescent="0.15">
      <c r="C52" s="231"/>
      <c r="D52" s="231"/>
      <c r="Y52" s="231"/>
      <c r="AA52" s="203"/>
      <c r="AB52" s="203"/>
      <c r="AC52" s="203"/>
      <c r="AD52" s="203"/>
      <c r="AE52" s="203"/>
    </row>
    <row r="53" spans="3:44" x14ac:dyDescent="0.15">
      <c r="C53" s="231"/>
      <c r="D53" s="231"/>
      <c r="AA53" s="203"/>
      <c r="AB53" s="203"/>
      <c r="AC53" s="203"/>
      <c r="AD53" s="203"/>
      <c r="AE53" s="203"/>
    </row>
    <row r="54" spans="3:44" x14ac:dyDescent="0.15">
      <c r="C54" s="231"/>
      <c r="D54" s="231"/>
      <c r="AA54" s="203"/>
      <c r="AB54" s="203"/>
      <c r="AC54" s="203"/>
      <c r="AD54" s="203"/>
      <c r="AE54" s="203"/>
    </row>
    <row r="55" spans="3:44" x14ac:dyDescent="0.15">
      <c r="C55" s="231"/>
      <c r="D55" s="231"/>
      <c r="AA55" s="203"/>
      <c r="AB55" s="203"/>
      <c r="AC55" s="203"/>
      <c r="AD55" s="203"/>
      <c r="AE55" s="203"/>
    </row>
    <row r="56" spans="3:44" x14ac:dyDescent="0.15">
      <c r="C56" s="231"/>
      <c r="D56" s="231"/>
      <c r="AA56" s="203"/>
      <c r="AB56" s="203"/>
      <c r="AC56" s="203"/>
      <c r="AD56" s="203"/>
      <c r="AE56" s="203"/>
    </row>
    <row r="57" spans="3:44" x14ac:dyDescent="0.15">
      <c r="C57" s="232"/>
      <c r="D57" s="231"/>
      <c r="AA57" s="203"/>
      <c r="AB57" s="203"/>
      <c r="AC57" s="203"/>
      <c r="AD57" s="203"/>
    </row>
    <row r="58" spans="3:44" x14ac:dyDescent="0.15">
      <c r="C58" s="231"/>
      <c r="AA58" s="203"/>
      <c r="AB58" s="203"/>
      <c r="AC58" s="203"/>
      <c r="AD58" s="203"/>
    </row>
  </sheetData>
  <customSheetViews>
    <customSheetView guid="{47EA9957-A615-47FB-A919-F4A5C47399E9}" topLeftCell="A34">
      <selection activeCell="S22" sqref="S22"/>
      <pageMargins left="0.59055118110236227" right="0.19685039370078741" top="0.78740157480314965" bottom="0.39370078740157483" header="0.19685039370078741" footer="0.19685039370078741"/>
      <printOptions horizontalCentered="1"/>
      <pageSetup paperSize="9" scale="96" firstPageNumber="0" orientation="portrait" r:id="rId1"/>
      <headerFooter alignWithMargins="0"/>
    </customSheetView>
  </customSheetViews>
  <mergeCells count="107">
    <mergeCell ref="N25:Q25"/>
    <mergeCell ref="AL25:AO25"/>
    <mergeCell ref="AH26:AK26"/>
    <mergeCell ref="A26:B27"/>
    <mergeCell ref="C26:I26"/>
    <mergeCell ref="J26:M26"/>
    <mergeCell ref="N26:P26"/>
    <mergeCell ref="V26:Y26"/>
    <mergeCell ref="Z26:AB26"/>
    <mergeCell ref="C27:I27"/>
    <mergeCell ref="AD27:AF27"/>
    <mergeCell ref="AH27:AK27"/>
    <mergeCell ref="A35:B36"/>
    <mergeCell ref="C35:X35"/>
    <mergeCell ref="Y35:AT35"/>
    <mergeCell ref="C36:H36"/>
    <mergeCell ref="I36:X36"/>
    <mergeCell ref="Y36:AD36"/>
    <mergeCell ref="AE36:AT36"/>
    <mergeCell ref="A28:B29"/>
    <mergeCell ref="AH28:AK28"/>
    <mergeCell ref="AL28:AN28"/>
    <mergeCell ref="C29:I29"/>
    <mergeCell ref="J29:M29"/>
    <mergeCell ref="R29:T29"/>
    <mergeCell ref="V29:Y29"/>
    <mergeCell ref="AD29:AF29"/>
    <mergeCell ref="AH29:AK29"/>
    <mergeCell ref="C28:I28"/>
    <mergeCell ref="J28:M28"/>
    <mergeCell ref="N28:P28"/>
    <mergeCell ref="AE37:AT37"/>
    <mergeCell ref="C38:E38"/>
    <mergeCell ref="F38:H38"/>
    <mergeCell ref="I38:X38"/>
    <mergeCell ref="Y38:AA38"/>
    <mergeCell ref="AB38:AD38"/>
    <mergeCell ref="AE38:AT38"/>
    <mergeCell ref="R25:U25"/>
    <mergeCell ref="V25:Y25"/>
    <mergeCell ref="Z25:AC25"/>
    <mergeCell ref="AD25:AG25"/>
    <mergeCell ref="AP29:AR29"/>
    <mergeCell ref="AH25:AK25"/>
    <mergeCell ref="AP27:AR27"/>
    <mergeCell ref="AP25:AS25"/>
    <mergeCell ref="AL26:AN26"/>
    <mergeCell ref="A24:I25"/>
    <mergeCell ref="J24:U24"/>
    <mergeCell ref="V24:AG24"/>
    <mergeCell ref="AH24:AS24"/>
    <mergeCell ref="J25:M25"/>
    <mergeCell ref="J27:M27"/>
    <mergeCell ref="R27:T27"/>
    <mergeCell ref="V27:Y27"/>
    <mergeCell ref="Y37:AA37"/>
    <mergeCell ref="AB37:AD37"/>
    <mergeCell ref="C39:E39"/>
    <mergeCell ref="F39:H39"/>
    <mergeCell ref="I39:X39"/>
    <mergeCell ref="Y39:AA39"/>
    <mergeCell ref="AB39:AD39"/>
    <mergeCell ref="V28:Y28"/>
    <mergeCell ref="Z28:AB28"/>
    <mergeCell ref="AE39:AT39"/>
    <mergeCell ref="A40:B42"/>
    <mergeCell ref="C40:E40"/>
    <mergeCell ref="F40:H40"/>
    <mergeCell ref="I40:X40"/>
    <mergeCell ref="Y40:AA40"/>
    <mergeCell ref="AB40:AD40"/>
    <mergeCell ref="AE40:AT40"/>
    <mergeCell ref="C41:E41"/>
    <mergeCell ref="F41:H41"/>
    <mergeCell ref="I41:X41"/>
    <mergeCell ref="Y41:AA41"/>
    <mergeCell ref="AB41:AD41"/>
    <mergeCell ref="AE41:AT41"/>
    <mergeCell ref="C42:E42"/>
    <mergeCell ref="F42:H42"/>
    <mergeCell ref="I42:X42"/>
    <mergeCell ref="Y42:AA42"/>
    <mergeCell ref="AB42:AD42"/>
    <mergeCell ref="AE42:AT42"/>
    <mergeCell ref="A37:B39"/>
    <mergeCell ref="C37:E37"/>
    <mergeCell ref="F37:H37"/>
    <mergeCell ref="I37:X37"/>
    <mergeCell ref="A43:B45"/>
    <mergeCell ref="C43:E43"/>
    <mergeCell ref="F43:H43"/>
    <mergeCell ref="I43:X43"/>
    <mergeCell ref="Y43:AA43"/>
    <mergeCell ref="AB43:AD43"/>
    <mergeCell ref="AE43:AT43"/>
    <mergeCell ref="C44:E44"/>
    <mergeCell ref="F44:H44"/>
    <mergeCell ref="I44:X44"/>
    <mergeCell ref="Y44:AA44"/>
    <mergeCell ref="AB44:AD44"/>
    <mergeCell ref="AE44:AT44"/>
    <mergeCell ref="C45:E45"/>
    <mergeCell ref="F45:H45"/>
    <mergeCell ref="I45:X45"/>
    <mergeCell ref="Y45:AA45"/>
    <mergeCell ref="AB45:AD45"/>
    <mergeCell ref="AE45:AT45"/>
  </mergeCells>
  <phoneticPr fontId="60"/>
  <dataValidations count="2">
    <dataValidation imeMode="off" allowBlank="1" showInputMessage="1" showErrorMessage="1" sqref="Z26:AR29 J26:J29 N26:V29 AB37:AD45 F37:H45"/>
    <dataValidation imeMode="on" allowBlank="1" showInputMessage="1" showErrorMessage="1" sqref="I36:X36 Y37:AA45 C37 C45 I37:I45 AE37:AT45 J42:X45 J38:X40 C38:E44"/>
  </dataValidations>
  <printOptions horizontalCentered="1"/>
  <pageMargins left="0.59055118110236227" right="0.19685039370078741" top="0.78740157480314965" bottom="0.39370078740157483" header="0.19685039370078741" footer="0.19685039370078741"/>
  <pageSetup paperSize="9" scale="96" firstPageNumber="0"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3"/>
  <sheetViews>
    <sheetView showGridLines="0" zoomScale="75" zoomScaleNormal="100" zoomScaleSheetLayoutView="85" workbookViewId="0">
      <selection activeCell="AH44" sqref="AH44:AI44"/>
    </sheetView>
  </sheetViews>
  <sheetFormatPr defaultRowHeight="12" x14ac:dyDescent="0.15"/>
  <cols>
    <col min="1" max="1" width="3.375" style="205" customWidth="1"/>
    <col min="2" max="2" width="6" style="205" customWidth="1"/>
    <col min="3" max="3" width="1.375" style="205" customWidth="1"/>
    <col min="4" max="4" width="2.25" style="205" customWidth="1"/>
    <col min="5" max="6" width="2.375" style="205" customWidth="1"/>
    <col min="7" max="7" width="5.375" style="205" customWidth="1"/>
    <col min="8" max="8" width="2.25" style="205" customWidth="1"/>
    <col min="9" max="9" width="6" style="205" customWidth="1"/>
    <col min="10" max="10" width="2.25" style="205" customWidth="1"/>
    <col min="11" max="11" width="6.75" style="205" bestFit="1" customWidth="1"/>
    <col min="12" max="12" width="2.25" style="205" customWidth="1"/>
    <col min="13" max="13" width="5.375" style="205" customWidth="1"/>
    <col min="14" max="14" width="1.75" style="205" customWidth="1"/>
    <col min="15" max="15" width="6.25" style="205" customWidth="1"/>
    <col min="16" max="16" width="2.25" style="205" customWidth="1"/>
    <col min="17" max="17" width="6.25" style="205" customWidth="1"/>
    <col min="18" max="18" width="2.25" style="205" customWidth="1"/>
    <col min="19" max="19" width="6.75" style="205" bestFit="1" customWidth="1"/>
    <col min="20" max="20" width="2" style="205" customWidth="1"/>
    <col min="21" max="21" width="6.125" style="205" customWidth="1"/>
    <col min="22" max="22" width="2.25" style="205" customWidth="1"/>
    <col min="23" max="23" width="6.625" style="205" bestFit="1" customWidth="1"/>
    <col min="24" max="24" width="1" style="205" customWidth="1"/>
    <col min="25" max="25" width="6.75" style="205" customWidth="1"/>
    <col min="26" max="26" width="2.25" style="205" customWidth="1"/>
    <col min="27" max="27" width="6.25" style="205" customWidth="1"/>
    <col min="28" max="28" width="2.25" style="205" customWidth="1"/>
    <col min="29" max="29" width="6.75" style="205" bestFit="1" customWidth="1"/>
    <col min="30" max="30" width="2.25" style="205" customWidth="1"/>
    <col min="31" max="31" width="5.625" style="205" customWidth="1"/>
    <col min="32" max="32" width="2.25" style="205" customWidth="1"/>
    <col min="33" max="33" width="6.25" style="205" customWidth="1"/>
    <col min="34" max="34" width="2.125" style="205" customWidth="1"/>
    <col min="35" max="35" width="6.125" style="205" customWidth="1"/>
    <col min="36" max="36" width="2.25" style="205" customWidth="1"/>
    <col min="37" max="37" width="5.5" style="205" customWidth="1"/>
    <col min="38" max="38" width="2.25" style="205" customWidth="1"/>
    <col min="39" max="39" width="6.25" style="205" customWidth="1"/>
    <col min="40" max="40" width="1.5" style="205" customWidth="1"/>
    <col min="41" max="41" width="6.375" style="205" customWidth="1"/>
    <col min="42" max="42" width="1.875" style="205" customWidth="1"/>
    <col min="43" max="43" width="6.375" style="205" customWidth="1"/>
    <col min="44" max="44" width="2.25" style="205" customWidth="1"/>
    <col min="45" max="45" width="5.875" style="205" customWidth="1"/>
    <col min="46" max="46" width="2.25" style="205" customWidth="1"/>
    <col min="47" max="47" width="5.5" style="205" customWidth="1"/>
    <col min="48" max="48" width="9" style="205" bestFit="1"/>
    <col min="49" max="16384" width="9" style="205"/>
  </cols>
  <sheetData>
    <row r="1" spans="1:53" ht="23.25" customHeight="1" x14ac:dyDescent="0.15">
      <c r="R1" s="43"/>
      <c r="S1" s="43"/>
      <c r="T1" s="43"/>
      <c r="U1" s="43"/>
      <c r="V1" s="43"/>
      <c r="W1" s="43"/>
      <c r="X1" s="43"/>
      <c r="Y1" s="42" t="s">
        <v>18</v>
      </c>
      <c r="Z1" s="193" t="s">
        <v>322</v>
      </c>
      <c r="AA1" s="43"/>
      <c r="AC1" s="193"/>
      <c r="AD1" s="193"/>
      <c r="AE1" s="193"/>
      <c r="AF1" s="193"/>
      <c r="AG1" s="193"/>
      <c r="AH1" s="193"/>
      <c r="AI1" s="193"/>
      <c r="AJ1" s="193"/>
      <c r="AK1" s="193"/>
      <c r="AL1" s="193"/>
      <c r="AM1" s="193"/>
      <c r="AN1" s="193"/>
      <c r="AO1" s="193"/>
      <c r="AP1" s="193"/>
      <c r="AQ1" s="193"/>
      <c r="AR1" s="198"/>
      <c r="AV1" s="203"/>
    </row>
    <row r="2" spans="1:53" ht="14.25" customHeight="1" x14ac:dyDescent="0.15">
      <c r="A2" s="205" t="s">
        <v>324</v>
      </c>
      <c r="K2" s="76"/>
      <c r="Y2" s="76"/>
      <c r="Z2" s="76"/>
      <c r="AA2" s="233"/>
      <c r="AB2" s="234" t="s">
        <v>994</v>
      </c>
      <c r="AC2" s="234"/>
      <c r="AD2" s="234"/>
      <c r="AE2" s="76"/>
      <c r="AF2" s="76"/>
      <c r="AG2" s="76"/>
      <c r="AU2" s="235" t="s">
        <v>148</v>
      </c>
      <c r="AV2" s="203"/>
    </row>
    <row r="3" spans="1:53" ht="6.75" customHeight="1" x14ac:dyDescent="0.15">
      <c r="AV3" s="203"/>
    </row>
    <row r="4" spans="1:53" ht="7.5" customHeight="1" x14ac:dyDescent="0.15">
      <c r="A4" s="236"/>
      <c r="B4" s="236"/>
      <c r="C4" s="236"/>
      <c r="D4" s="236"/>
      <c r="E4" s="237"/>
      <c r="F4" s="1572" t="s">
        <v>327</v>
      </c>
      <c r="G4" s="1573"/>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03"/>
      <c r="BA4" s="936"/>
    </row>
    <row r="5" spans="1:53" ht="7.5" customHeight="1" x14ac:dyDescent="0.15">
      <c r="A5" s="239"/>
      <c r="B5" s="239"/>
      <c r="C5" s="239"/>
      <c r="D5" s="1637" t="s">
        <v>660</v>
      </c>
      <c r="E5" s="1638"/>
      <c r="F5" s="1644"/>
      <c r="G5" s="1637"/>
      <c r="H5" s="240"/>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41"/>
      <c r="AU5" s="242"/>
      <c r="AV5" s="203"/>
    </row>
    <row r="6" spans="1:53" ht="7.5" customHeight="1" x14ac:dyDescent="0.15">
      <c r="A6" s="239"/>
      <c r="B6" s="239"/>
      <c r="C6" s="239"/>
      <c r="D6" s="1637"/>
      <c r="E6" s="1638"/>
      <c r="F6" s="1644"/>
      <c r="G6" s="1637"/>
      <c r="H6" s="1572" t="s">
        <v>329</v>
      </c>
      <c r="I6" s="1631"/>
      <c r="J6" s="1630" t="s">
        <v>332</v>
      </c>
      <c r="K6" s="1631"/>
      <c r="L6" s="1630" t="s">
        <v>333</v>
      </c>
      <c r="M6" s="1631"/>
      <c r="N6" s="1640" t="s">
        <v>678</v>
      </c>
      <c r="O6" s="1641"/>
      <c r="P6" s="1655" t="s">
        <v>87</v>
      </c>
      <c r="Q6" s="1645"/>
      <c r="R6" s="1661" t="s">
        <v>334</v>
      </c>
      <c r="S6" s="1662"/>
      <c r="T6" s="1630" t="s">
        <v>280</v>
      </c>
      <c r="U6" s="1645"/>
      <c r="V6" s="1648" t="s">
        <v>157</v>
      </c>
      <c r="W6" s="1675"/>
      <c r="X6" s="1648" t="s">
        <v>335</v>
      </c>
      <c r="Y6" s="1670"/>
      <c r="Z6" s="1659" t="s">
        <v>25</v>
      </c>
      <c r="AA6" s="1645"/>
      <c r="AB6" s="1655" t="s">
        <v>336</v>
      </c>
      <c r="AC6" s="1656"/>
      <c r="AD6" s="1648" t="s">
        <v>331</v>
      </c>
      <c r="AE6" s="1652"/>
      <c r="AF6" s="1648" t="s">
        <v>88</v>
      </c>
      <c r="AG6" s="1667"/>
      <c r="AH6" s="1630" t="s">
        <v>337</v>
      </c>
      <c r="AI6" s="1652"/>
      <c r="AJ6" s="1630" t="s">
        <v>339</v>
      </c>
      <c r="AK6" s="1664"/>
      <c r="AL6" s="1568"/>
      <c r="AM6" s="1568"/>
      <c r="AN6" s="1568"/>
      <c r="AO6" s="1568"/>
      <c r="AP6" s="1568"/>
      <c r="AQ6" s="1568"/>
      <c r="AR6" s="1568"/>
      <c r="AS6" s="1568"/>
      <c r="AT6" s="1568"/>
      <c r="AU6" s="1568"/>
      <c r="AV6" s="203"/>
    </row>
    <row r="7" spans="1:53" ht="51" customHeight="1" x14ac:dyDescent="0.15">
      <c r="A7" s="1628"/>
      <c r="B7" s="1628"/>
      <c r="C7" s="1628"/>
      <c r="D7" s="1628"/>
      <c r="E7" s="1629"/>
      <c r="F7" s="1575"/>
      <c r="G7" s="1576"/>
      <c r="H7" s="1632"/>
      <c r="I7" s="1633"/>
      <c r="J7" s="1632"/>
      <c r="K7" s="1633"/>
      <c r="L7" s="1632"/>
      <c r="M7" s="1633"/>
      <c r="N7" s="1642"/>
      <c r="O7" s="1643"/>
      <c r="P7" s="1646"/>
      <c r="Q7" s="1647"/>
      <c r="R7" s="1663"/>
      <c r="S7" s="1646"/>
      <c r="T7" s="1646"/>
      <c r="U7" s="1647"/>
      <c r="V7" s="1676"/>
      <c r="W7" s="1677"/>
      <c r="X7" s="1671"/>
      <c r="Y7" s="1672"/>
      <c r="Z7" s="1673"/>
      <c r="AA7" s="1674"/>
      <c r="AB7" s="1657"/>
      <c r="AC7" s="1658"/>
      <c r="AD7" s="1653"/>
      <c r="AE7" s="1654"/>
      <c r="AF7" s="1668"/>
      <c r="AG7" s="1669"/>
      <c r="AH7" s="1653"/>
      <c r="AI7" s="1654"/>
      <c r="AJ7" s="1665"/>
      <c r="AK7" s="1666"/>
      <c r="AL7" s="1659" t="s">
        <v>154</v>
      </c>
      <c r="AM7" s="1660"/>
      <c r="AN7" s="1630" t="s">
        <v>343</v>
      </c>
      <c r="AO7" s="1660"/>
      <c r="AP7" s="1630" t="s">
        <v>345</v>
      </c>
      <c r="AQ7" s="1660"/>
      <c r="AR7" s="1648" t="s">
        <v>328</v>
      </c>
      <c r="AS7" s="1649"/>
      <c r="AT7" s="1650" t="s">
        <v>346</v>
      </c>
      <c r="AU7" s="1651"/>
      <c r="AV7" s="203"/>
    </row>
    <row r="8" spans="1:53" ht="12.75" customHeight="1" x14ac:dyDescent="0.15">
      <c r="A8" s="1634" t="s">
        <v>348</v>
      </c>
      <c r="B8" s="1623" t="s">
        <v>995</v>
      </c>
      <c r="C8" s="1624"/>
      <c r="D8" s="1624"/>
      <c r="E8" s="1625"/>
      <c r="F8" s="1639">
        <v>10000</v>
      </c>
      <c r="G8" s="1627"/>
      <c r="H8" s="1627">
        <v>43.4</v>
      </c>
      <c r="I8" s="1627"/>
      <c r="J8" s="1627">
        <v>175.8</v>
      </c>
      <c r="K8" s="1627"/>
      <c r="L8" s="1627">
        <v>189.3</v>
      </c>
      <c r="M8" s="1627"/>
      <c r="N8" s="1627">
        <v>1018.7</v>
      </c>
      <c r="O8" s="1627"/>
      <c r="P8" s="1627">
        <v>139</v>
      </c>
      <c r="Q8" s="1627"/>
      <c r="R8" s="1627">
        <v>933.4</v>
      </c>
      <c r="S8" s="1627"/>
      <c r="T8" s="1627">
        <v>159</v>
      </c>
      <c r="U8" s="1627"/>
      <c r="V8" s="1627">
        <v>3293.8</v>
      </c>
      <c r="W8" s="1627"/>
      <c r="X8" s="1627">
        <v>126.8</v>
      </c>
      <c r="Y8" s="1627"/>
      <c r="Z8" s="1627">
        <v>1002.7</v>
      </c>
      <c r="AA8" s="1627"/>
      <c r="AB8" s="1627">
        <v>450.8</v>
      </c>
      <c r="AC8" s="1627"/>
      <c r="AD8" s="1627">
        <v>224.3</v>
      </c>
      <c r="AE8" s="1627"/>
      <c r="AF8" s="1627">
        <v>52.6</v>
      </c>
      <c r="AG8" s="1627"/>
      <c r="AH8" s="1627">
        <v>1592.7</v>
      </c>
      <c r="AI8" s="1627"/>
      <c r="AJ8" s="1627">
        <v>597.70000000000005</v>
      </c>
      <c r="AK8" s="1627"/>
      <c r="AL8" s="1627">
        <v>262.7</v>
      </c>
      <c r="AM8" s="1627"/>
      <c r="AN8" s="1627">
        <v>73.900000000000006</v>
      </c>
      <c r="AO8" s="1627"/>
      <c r="AP8" s="1627">
        <v>108.1</v>
      </c>
      <c r="AQ8" s="1627"/>
      <c r="AR8" s="1627">
        <v>30.6</v>
      </c>
      <c r="AS8" s="1627"/>
      <c r="AT8" s="1627">
        <v>122.4</v>
      </c>
      <c r="AU8" s="1627"/>
      <c r="AV8" s="203"/>
    </row>
    <row r="9" spans="1:53" ht="12.75" customHeight="1" x14ac:dyDescent="0.15">
      <c r="A9" s="1635"/>
      <c r="B9" s="243" t="s">
        <v>996</v>
      </c>
      <c r="C9" s="765"/>
      <c r="D9" s="1020">
        <v>3</v>
      </c>
      <c r="E9" s="245" t="s">
        <v>866</v>
      </c>
      <c r="F9" s="246"/>
      <c r="G9" s="247">
        <v>90.7</v>
      </c>
      <c r="H9" s="247"/>
      <c r="I9" s="247">
        <v>83.5</v>
      </c>
      <c r="J9" s="247"/>
      <c r="K9" s="247">
        <v>86.7</v>
      </c>
      <c r="L9" s="247"/>
      <c r="M9" s="247">
        <v>99.2</v>
      </c>
      <c r="N9" s="247"/>
      <c r="O9" s="247">
        <v>108.4</v>
      </c>
      <c r="P9" s="247"/>
      <c r="Q9" s="247">
        <v>130.9</v>
      </c>
      <c r="R9" s="247"/>
      <c r="S9" s="247">
        <v>108.5</v>
      </c>
      <c r="T9" s="247"/>
      <c r="U9" s="247">
        <v>54.9</v>
      </c>
      <c r="V9" s="247"/>
      <c r="W9" s="247">
        <v>79.400000000000006</v>
      </c>
      <c r="X9" s="247"/>
      <c r="Y9" s="247">
        <v>54.3</v>
      </c>
      <c r="Z9" s="247"/>
      <c r="AA9" s="247">
        <v>113.9</v>
      </c>
      <c r="AB9" s="247"/>
      <c r="AC9" s="247">
        <v>101.9</v>
      </c>
      <c r="AD9" s="247"/>
      <c r="AE9" s="247">
        <v>88.4</v>
      </c>
      <c r="AF9" s="247"/>
      <c r="AG9" s="247">
        <v>84.5</v>
      </c>
      <c r="AH9" s="247"/>
      <c r="AI9" s="247">
        <v>80</v>
      </c>
      <c r="AJ9" s="247"/>
      <c r="AK9" s="247">
        <v>85.1</v>
      </c>
      <c r="AL9" s="247"/>
      <c r="AM9" s="247">
        <v>76.099999999999994</v>
      </c>
      <c r="AN9" s="247"/>
      <c r="AO9" s="247">
        <v>94.6</v>
      </c>
      <c r="AP9" s="247"/>
      <c r="AQ9" s="247">
        <v>94.7</v>
      </c>
      <c r="AR9" s="247"/>
      <c r="AS9" s="247">
        <v>74.5</v>
      </c>
      <c r="AT9" s="247"/>
      <c r="AU9" s="247">
        <v>93</v>
      </c>
      <c r="AV9" s="203"/>
    </row>
    <row r="10" spans="1:53" ht="12.75" customHeight="1" x14ac:dyDescent="0.15">
      <c r="A10" s="1635"/>
      <c r="B10" s="243"/>
      <c r="C10" s="765">
        <v>2</v>
      </c>
      <c r="D10" s="1020">
        <v>4</v>
      </c>
      <c r="E10" s="245"/>
      <c r="F10" s="246"/>
      <c r="G10" s="247">
        <v>92.141666666666666</v>
      </c>
      <c r="H10" s="248"/>
      <c r="I10" s="247">
        <v>87.841666666666683</v>
      </c>
      <c r="J10" s="248"/>
      <c r="K10" s="247">
        <v>85</v>
      </c>
      <c r="L10" s="248"/>
      <c r="M10" s="247">
        <v>100.80833333333334</v>
      </c>
      <c r="N10" s="248"/>
      <c r="O10" s="247">
        <v>112.85833333333333</v>
      </c>
      <c r="P10" s="248"/>
      <c r="Q10" s="247">
        <v>138.63333333333335</v>
      </c>
      <c r="R10" s="248"/>
      <c r="S10" s="247">
        <v>113.56666666666665</v>
      </c>
      <c r="T10" s="247"/>
      <c r="U10" s="247">
        <v>55.975000000000001</v>
      </c>
      <c r="V10" s="248"/>
      <c r="W10" s="247">
        <v>82.366666666666674</v>
      </c>
      <c r="X10" s="248"/>
      <c r="Y10" s="247">
        <v>51.624999999999993</v>
      </c>
      <c r="Z10" s="248"/>
      <c r="AA10" s="247">
        <v>109.74166666666666</v>
      </c>
      <c r="AB10" s="248"/>
      <c r="AC10" s="247">
        <v>97.716666666666654</v>
      </c>
      <c r="AD10" s="248"/>
      <c r="AE10" s="247">
        <v>89.325000000000003</v>
      </c>
      <c r="AF10" s="248"/>
      <c r="AG10" s="247">
        <v>82.441666666666649</v>
      </c>
      <c r="AH10" s="247"/>
      <c r="AI10" s="247">
        <v>80.466666666666654</v>
      </c>
      <c r="AJ10" s="248"/>
      <c r="AK10" s="247">
        <v>83.816666666666677</v>
      </c>
      <c r="AL10" s="247"/>
      <c r="AM10" s="247">
        <v>73.766666666666666</v>
      </c>
      <c r="AN10" s="247"/>
      <c r="AO10" s="247">
        <v>92.891666666666666</v>
      </c>
      <c r="AP10" s="248"/>
      <c r="AQ10" s="247">
        <v>93.783333333333346</v>
      </c>
      <c r="AR10" s="247"/>
      <c r="AS10" s="247">
        <v>78.749999999999986</v>
      </c>
      <c r="AT10" s="247"/>
      <c r="AU10" s="247">
        <v>92.316666666666663</v>
      </c>
      <c r="AV10" s="203"/>
    </row>
    <row r="11" spans="1:53" x14ac:dyDescent="0.15">
      <c r="A11" s="1635"/>
      <c r="B11" s="249"/>
      <c r="C11" s="250"/>
      <c r="D11" s="250"/>
      <c r="E11" s="251"/>
      <c r="F11" s="246"/>
      <c r="G11" s="252"/>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03"/>
    </row>
    <row r="12" spans="1:53" s="76" customFormat="1" x14ac:dyDescent="0.15">
      <c r="A12" s="1635"/>
      <c r="B12" s="1608" t="s">
        <v>668</v>
      </c>
      <c r="C12" s="1609"/>
      <c r="D12" s="1021">
        <v>10</v>
      </c>
      <c r="E12" s="941" t="s">
        <v>145</v>
      </c>
      <c r="F12" s="254"/>
      <c r="G12" s="255">
        <v>95.1</v>
      </c>
      <c r="H12" s="255"/>
      <c r="I12" s="255">
        <v>89.8</v>
      </c>
      <c r="J12" s="255"/>
      <c r="K12" s="255">
        <v>86.1</v>
      </c>
      <c r="L12" s="255"/>
      <c r="M12" s="255">
        <v>103.1</v>
      </c>
      <c r="N12" s="255"/>
      <c r="O12" s="255">
        <v>124</v>
      </c>
      <c r="P12" s="255"/>
      <c r="Q12" s="255">
        <v>139.6</v>
      </c>
      <c r="R12" s="255"/>
      <c r="S12" s="255">
        <v>115.6</v>
      </c>
      <c r="T12" s="255"/>
      <c r="U12" s="255">
        <v>58.4</v>
      </c>
      <c r="V12" s="255"/>
      <c r="W12" s="255">
        <v>85.5</v>
      </c>
      <c r="X12" s="255"/>
      <c r="Y12" s="255">
        <v>55.3</v>
      </c>
      <c r="Z12" s="255"/>
      <c r="AA12" s="255">
        <v>113.7</v>
      </c>
      <c r="AB12" s="255"/>
      <c r="AC12" s="255">
        <v>99.3</v>
      </c>
      <c r="AD12" s="255"/>
      <c r="AE12" s="255">
        <v>90</v>
      </c>
      <c r="AF12" s="255"/>
      <c r="AG12" s="255">
        <v>82.8</v>
      </c>
      <c r="AH12" s="255"/>
      <c r="AI12" s="255">
        <v>82.3</v>
      </c>
      <c r="AJ12" s="255"/>
      <c r="AK12" s="255">
        <v>83.2</v>
      </c>
      <c r="AL12" s="255"/>
      <c r="AM12" s="255">
        <v>72.400000000000006</v>
      </c>
      <c r="AN12" s="255"/>
      <c r="AO12" s="255">
        <v>86.4</v>
      </c>
      <c r="AP12" s="255"/>
      <c r="AQ12" s="255">
        <v>95.7</v>
      </c>
      <c r="AR12" s="255"/>
      <c r="AS12" s="255">
        <v>79.400000000000006</v>
      </c>
      <c r="AT12" s="255"/>
      <c r="AU12" s="255">
        <v>94</v>
      </c>
      <c r="AV12" s="117"/>
    </row>
    <row r="13" spans="1:53" s="76" customFormat="1" x14ac:dyDescent="0.15">
      <c r="A13" s="1635"/>
      <c r="B13" s="1608"/>
      <c r="C13" s="1609"/>
      <c r="D13" s="1021">
        <v>11</v>
      </c>
      <c r="E13" s="942"/>
      <c r="F13" s="254"/>
      <c r="G13" s="255">
        <v>93.8</v>
      </c>
      <c r="H13" s="255"/>
      <c r="I13" s="255">
        <v>82.7</v>
      </c>
      <c r="J13" s="255"/>
      <c r="K13" s="255">
        <v>85.5</v>
      </c>
      <c r="L13" s="255"/>
      <c r="M13" s="255">
        <v>101.6</v>
      </c>
      <c r="N13" s="255"/>
      <c r="O13" s="255">
        <v>123.8</v>
      </c>
      <c r="P13" s="255"/>
      <c r="Q13" s="255">
        <v>130.1</v>
      </c>
      <c r="R13" s="255"/>
      <c r="S13" s="255">
        <v>114.1</v>
      </c>
      <c r="T13" s="255"/>
      <c r="U13" s="255">
        <v>61.6</v>
      </c>
      <c r="V13" s="255"/>
      <c r="W13" s="255">
        <v>84.1</v>
      </c>
      <c r="X13" s="255"/>
      <c r="Y13" s="255">
        <v>47.3</v>
      </c>
      <c r="Z13" s="255"/>
      <c r="AA13" s="255">
        <v>110.2</v>
      </c>
      <c r="AB13" s="255"/>
      <c r="AC13" s="255">
        <v>97.2</v>
      </c>
      <c r="AD13" s="255"/>
      <c r="AE13" s="255">
        <v>87.4</v>
      </c>
      <c r="AF13" s="255"/>
      <c r="AG13" s="255">
        <v>69.3</v>
      </c>
      <c r="AH13" s="255"/>
      <c r="AI13" s="255">
        <v>82.7</v>
      </c>
      <c r="AJ13" s="255"/>
      <c r="AK13" s="255">
        <v>83.5</v>
      </c>
      <c r="AL13" s="255"/>
      <c r="AM13" s="255">
        <v>73</v>
      </c>
      <c r="AN13" s="255"/>
      <c r="AO13" s="255">
        <v>88.4</v>
      </c>
      <c r="AP13" s="255"/>
      <c r="AQ13" s="255">
        <v>99</v>
      </c>
      <c r="AR13" s="255"/>
      <c r="AS13" s="255">
        <v>73.8</v>
      </c>
      <c r="AT13" s="255"/>
      <c r="AU13" s="255">
        <v>91.5</v>
      </c>
      <c r="AV13" s="117"/>
    </row>
    <row r="14" spans="1:53" s="76" customFormat="1" ht="12.75" customHeight="1" x14ac:dyDescent="0.15">
      <c r="A14" s="1635"/>
      <c r="B14" s="1608"/>
      <c r="C14" s="1609"/>
      <c r="D14" s="1021">
        <v>12</v>
      </c>
      <c r="E14" s="941"/>
      <c r="F14" s="254"/>
      <c r="G14" s="255">
        <v>94.5</v>
      </c>
      <c r="H14" s="255"/>
      <c r="I14" s="255">
        <v>84</v>
      </c>
      <c r="J14" s="255"/>
      <c r="K14" s="255">
        <v>84.2</v>
      </c>
      <c r="L14" s="255"/>
      <c r="M14" s="255">
        <v>100.4</v>
      </c>
      <c r="N14" s="255"/>
      <c r="O14" s="255">
        <v>129.19999999999999</v>
      </c>
      <c r="P14" s="255"/>
      <c r="Q14" s="255">
        <v>136</v>
      </c>
      <c r="R14" s="255"/>
      <c r="S14" s="255">
        <v>112</v>
      </c>
      <c r="T14" s="255"/>
      <c r="U14" s="255">
        <v>58.9</v>
      </c>
      <c r="V14" s="255"/>
      <c r="W14" s="255">
        <v>83.9</v>
      </c>
      <c r="X14" s="255"/>
      <c r="Y14" s="255">
        <v>46.2</v>
      </c>
      <c r="Z14" s="255"/>
      <c r="AA14" s="255">
        <v>114.5</v>
      </c>
      <c r="AB14" s="255"/>
      <c r="AC14" s="255">
        <v>98.3</v>
      </c>
      <c r="AD14" s="255"/>
      <c r="AE14" s="255">
        <v>87.9</v>
      </c>
      <c r="AF14" s="255"/>
      <c r="AG14" s="255">
        <v>73</v>
      </c>
      <c r="AH14" s="255"/>
      <c r="AI14" s="255">
        <v>82.2</v>
      </c>
      <c r="AJ14" s="255"/>
      <c r="AK14" s="255">
        <v>83.8</v>
      </c>
      <c r="AL14" s="255"/>
      <c r="AM14" s="255">
        <v>75</v>
      </c>
      <c r="AN14" s="255"/>
      <c r="AO14" s="255">
        <v>83.6</v>
      </c>
      <c r="AP14" s="255"/>
      <c r="AQ14" s="255">
        <v>94.9</v>
      </c>
      <c r="AR14" s="255"/>
      <c r="AS14" s="255">
        <v>75.400000000000006</v>
      </c>
      <c r="AT14" s="255"/>
      <c r="AU14" s="255">
        <v>95.4</v>
      </c>
      <c r="AV14" s="117"/>
    </row>
    <row r="15" spans="1:53" s="76" customFormat="1" ht="12.75" customHeight="1" x14ac:dyDescent="0.15">
      <c r="A15" s="1635"/>
      <c r="B15" s="1608" t="s">
        <v>698</v>
      </c>
      <c r="C15" s="1609"/>
      <c r="D15" s="1021">
        <v>1</v>
      </c>
      <c r="E15" s="941" t="s">
        <v>997</v>
      </c>
      <c r="F15" s="254"/>
      <c r="G15" s="255">
        <v>92.2</v>
      </c>
      <c r="H15" s="255"/>
      <c r="I15" s="255">
        <v>74</v>
      </c>
      <c r="J15" s="255"/>
      <c r="K15" s="255">
        <v>79.099999999999994</v>
      </c>
      <c r="L15" s="255"/>
      <c r="M15" s="255">
        <v>93.6</v>
      </c>
      <c r="N15" s="255"/>
      <c r="O15" s="255">
        <v>107.8</v>
      </c>
      <c r="P15" s="255"/>
      <c r="Q15" s="255">
        <v>124.2</v>
      </c>
      <c r="R15" s="255"/>
      <c r="S15" s="255">
        <v>104.6</v>
      </c>
      <c r="T15" s="255"/>
      <c r="U15" s="255">
        <v>57.1</v>
      </c>
      <c r="V15" s="255"/>
      <c r="W15" s="255">
        <v>86.2</v>
      </c>
      <c r="X15" s="255"/>
      <c r="Y15" s="255">
        <v>59.1</v>
      </c>
      <c r="Z15" s="255"/>
      <c r="AA15" s="255">
        <v>108</v>
      </c>
      <c r="AB15" s="255"/>
      <c r="AC15" s="255">
        <v>85.9</v>
      </c>
      <c r="AD15" s="255"/>
      <c r="AE15" s="255">
        <v>84.1</v>
      </c>
      <c r="AF15" s="255"/>
      <c r="AG15" s="255">
        <v>80.099999999999994</v>
      </c>
      <c r="AH15" s="255"/>
      <c r="AI15" s="255">
        <v>78.400000000000006</v>
      </c>
      <c r="AJ15" s="255"/>
      <c r="AK15" s="255">
        <v>81.099999999999994</v>
      </c>
      <c r="AL15" s="255"/>
      <c r="AM15" s="255">
        <v>70.400000000000006</v>
      </c>
      <c r="AN15" s="255"/>
      <c r="AO15" s="255">
        <v>79.099999999999994</v>
      </c>
      <c r="AP15" s="255"/>
      <c r="AQ15" s="255">
        <v>100.3</v>
      </c>
      <c r="AR15" s="255"/>
      <c r="AS15" s="255">
        <v>62</v>
      </c>
      <c r="AT15" s="255"/>
      <c r="AU15" s="255">
        <v>91.7</v>
      </c>
      <c r="AV15" s="117"/>
    </row>
    <row r="16" spans="1:53" s="76" customFormat="1" ht="12.75" customHeight="1" x14ac:dyDescent="0.15">
      <c r="A16" s="1635"/>
      <c r="B16" s="1608"/>
      <c r="C16" s="1609"/>
      <c r="D16" s="1021">
        <v>2</v>
      </c>
      <c r="E16" s="941"/>
      <c r="F16" s="254"/>
      <c r="G16" s="255">
        <v>89.5</v>
      </c>
      <c r="H16" s="255"/>
      <c r="I16" s="255">
        <v>74.2</v>
      </c>
      <c r="J16" s="255"/>
      <c r="K16" s="255">
        <v>81.7</v>
      </c>
      <c r="L16" s="255"/>
      <c r="M16" s="255">
        <v>99</v>
      </c>
      <c r="N16" s="255"/>
      <c r="O16" s="255">
        <v>109.5</v>
      </c>
      <c r="P16" s="255"/>
      <c r="Q16" s="255">
        <v>138.19999999999999</v>
      </c>
      <c r="R16" s="255"/>
      <c r="S16" s="255">
        <v>108.1</v>
      </c>
      <c r="T16" s="255"/>
      <c r="U16" s="255">
        <v>60.2</v>
      </c>
      <c r="V16" s="255"/>
      <c r="W16" s="255">
        <v>79.2</v>
      </c>
      <c r="X16" s="255"/>
      <c r="Y16" s="255">
        <v>64.7</v>
      </c>
      <c r="Z16" s="255"/>
      <c r="AA16" s="255">
        <v>106.5</v>
      </c>
      <c r="AB16" s="255"/>
      <c r="AC16" s="255">
        <v>93.6</v>
      </c>
      <c r="AD16" s="255"/>
      <c r="AE16" s="255">
        <v>86</v>
      </c>
      <c r="AF16" s="255"/>
      <c r="AG16" s="255">
        <v>78.2</v>
      </c>
      <c r="AH16" s="255"/>
      <c r="AI16" s="255">
        <v>82.9</v>
      </c>
      <c r="AJ16" s="255"/>
      <c r="AK16" s="255">
        <v>83.9</v>
      </c>
      <c r="AL16" s="255"/>
      <c r="AM16" s="255">
        <v>72.7</v>
      </c>
      <c r="AN16" s="255"/>
      <c r="AO16" s="255">
        <v>79</v>
      </c>
      <c r="AP16" s="255"/>
      <c r="AQ16" s="255">
        <v>100.3</v>
      </c>
      <c r="AR16" s="255"/>
      <c r="AS16" s="255">
        <v>65.2</v>
      </c>
      <c r="AT16" s="255"/>
      <c r="AU16" s="255">
        <v>102.3</v>
      </c>
      <c r="AV16" s="117"/>
    </row>
    <row r="17" spans="1:49" s="76" customFormat="1" ht="12.75" customHeight="1" x14ac:dyDescent="0.15">
      <c r="A17" s="1635"/>
      <c r="B17" s="1608"/>
      <c r="C17" s="1609"/>
      <c r="D17" s="1021">
        <v>3</v>
      </c>
      <c r="E17" s="941"/>
      <c r="F17" s="254"/>
      <c r="G17" s="255">
        <v>94.3</v>
      </c>
      <c r="H17" s="255"/>
      <c r="I17" s="255">
        <v>73.8</v>
      </c>
      <c r="J17" s="255"/>
      <c r="K17" s="255">
        <v>85.2</v>
      </c>
      <c r="L17" s="255"/>
      <c r="M17" s="255">
        <v>95.7</v>
      </c>
      <c r="N17" s="255"/>
      <c r="O17" s="255">
        <v>133.4</v>
      </c>
      <c r="P17" s="255"/>
      <c r="Q17" s="255">
        <v>132.30000000000001</v>
      </c>
      <c r="R17" s="255"/>
      <c r="S17" s="255">
        <v>101.1</v>
      </c>
      <c r="T17" s="255"/>
      <c r="U17" s="255">
        <v>53.6</v>
      </c>
      <c r="V17" s="255"/>
      <c r="W17" s="255">
        <v>87.3</v>
      </c>
      <c r="X17" s="255"/>
      <c r="Y17" s="255">
        <v>56</v>
      </c>
      <c r="Z17" s="255"/>
      <c r="AA17" s="255">
        <v>102.7</v>
      </c>
      <c r="AB17" s="255"/>
      <c r="AC17" s="255">
        <v>97.2</v>
      </c>
      <c r="AD17" s="255"/>
      <c r="AE17" s="255">
        <v>86.2</v>
      </c>
      <c r="AF17" s="255"/>
      <c r="AG17" s="255">
        <v>69.8</v>
      </c>
      <c r="AH17" s="255"/>
      <c r="AI17" s="255">
        <v>82.1</v>
      </c>
      <c r="AJ17" s="255"/>
      <c r="AK17" s="255">
        <v>83.8</v>
      </c>
      <c r="AL17" s="255"/>
      <c r="AM17" s="255">
        <v>73</v>
      </c>
      <c r="AN17" s="255"/>
      <c r="AO17" s="255">
        <v>99.7</v>
      </c>
      <c r="AP17" s="255"/>
      <c r="AQ17" s="255">
        <v>98.4</v>
      </c>
      <c r="AR17" s="255"/>
      <c r="AS17" s="255">
        <v>59.8</v>
      </c>
      <c r="AT17" s="255"/>
      <c r="AU17" s="255">
        <v>92</v>
      </c>
      <c r="AV17" s="117"/>
    </row>
    <row r="18" spans="1:49" s="76" customFormat="1" ht="12.75" customHeight="1" x14ac:dyDescent="0.15">
      <c r="A18" s="1635"/>
      <c r="B18" s="1608"/>
      <c r="C18" s="1609"/>
      <c r="D18" s="1021">
        <v>4</v>
      </c>
      <c r="E18" s="941"/>
      <c r="F18" s="254"/>
      <c r="G18" s="255">
        <v>94.8</v>
      </c>
      <c r="H18" s="255"/>
      <c r="I18" s="255">
        <v>75</v>
      </c>
      <c r="J18" s="255"/>
      <c r="K18" s="255">
        <v>87.3</v>
      </c>
      <c r="L18" s="255"/>
      <c r="M18" s="255">
        <v>92.7</v>
      </c>
      <c r="N18" s="255"/>
      <c r="O18" s="255">
        <v>112.8</v>
      </c>
      <c r="P18" s="255"/>
      <c r="Q18" s="255">
        <v>122</v>
      </c>
      <c r="R18" s="255"/>
      <c r="S18" s="255">
        <v>120.3</v>
      </c>
      <c r="T18" s="255"/>
      <c r="U18" s="255">
        <v>67.7</v>
      </c>
      <c r="V18" s="255"/>
      <c r="W18" s="255">
        <v>87.1</v>
      </c>
      <c r="X18" s="255"/>
      <c r="Y18" s="255">
        <v>51.4</v>
      </c>
      <c r="Z18" s="255"/>
      <c r="AA18" s="255">
        <v>105.9</v>
      </c>
      <c r="AB18" s="255"/>
      <c r="AC18" s="255">
        <v>102.7</v>
      </c>
      <c r="AD18" s="255"/>
      <c r="AE18" s="255">
        <v>84.9</v>
      </c>
      <c r="AF18" s="255"/>
      <c r="AG18" s="255">
        <v>76.8</v>
      </c>
      <c r="AH18" s="255"/>
      <c r="AI18" s="255">
        <v>81</v>
      </c>
      <c r="AJ18" s="255"/>
      <c r="AK18" s="255">
        <v>88.4</v>
      </c>
      <c r="AL18" s="255"/>
      <c r="AM18" s="255">
        <v>75.5</v>
      </c>
      <c r="AN18" s="255"/>
      <c r="AO18" s="255">
        <v>105.9</v>
      </c>
      <c r="AP18" s="255"/>
      <c r="AQ18" s="255">
        <v>98.3</v>
      </c>
      <c r="AR18" s="255"/>
      <c r="AS18" s="255">
        <v>55.2</v>
      </c>
      <c r="AT18" s="255"/>
      <c r="AU18" s="255">
        <v>103.5</v>
      </c>
      <c r="AV18" s="117"/>
    </row>
    <row r="19" spans="1:49" s="208" customFormat="1" ht="12.75" customHeight="1" x14ac:dyDescent="0.15">
      <c r="A19" s="1635"/>
      <c r="B19" s="1608"/>
      <c r="C19" s="1609"/>
      <c r="D19" s="1021">
        <v>5</v>
      </c>
      <c r="E19" s="941"/>
      <c r="F19" s="254"/>
      <c r="G19" s="255">
        <v>95.5</v>
      </c>
      <c r="H19" s="255"/>
      <c r="I19" s="255">
        <v>78.099999999999994</v>
      </c>
      <c r="J19" s="255"/>
      <c r="K19" s="255">
        <v>86.4</v>
      </c>
      <c r="L19" s="255"/>
      <c r="M19" s="255">
        <v>90.2</v>
      </c>
      <c r="N19" s="255"/>
      <c r="O19" s="255">
        <v>125.5</v>
      </c>
      <c r="P19" s="255"/>
      <c r="Q19" s="255">
        <v>119.8</v>
      </c>
      <c r="R19" s="255"/>
      <c r="S19" s="255">
        <v>133.9</v>
      </c>
      <c r="T19" s="255"/>
      <c r="U19" s="255">
        <v>53.9</v>
      </c>
      <c r="V19" s="255"/>
      <c r="W19" s="255">
        <v>91.1</v>
      </c>
      <c r="X19" s="255"/>
      <c r="Y19" s="255">
        <v>50.8</v>
      </c>
      <c r="Z19" s="255"/>
      <c r="AA19" s="255">
        <v>105.5</v>
      </c>
      <c r="AB19" s="255"/>
      <c r="AC19" s="255">
        <v>100.9</v>
      </c>
      <c r="AD19" s="255"/>
      <c r="AE19" s="255">
        <v>83.4</v>
      </c>
      <c r="AF19" s="255"/>
      <c r="AG19" s="255">
        <v>69.3</v>
      </c>
      <c r="AH19" s="255"/>
      <c r="AI19" s="255">
        <v>73.2</v>
      </c>
      <c r="AJ19" s="255"/>
      <c r="AK19" s="255">
        <v>86.2</v>
      </c>
      <c r="AL19" s="255"/>
      <c r="AM19" s="255">
        <v>77.400000000000006</v>
      </c>
      <c r="AN19" s="255"/>
      <c r="AO19" s="255">
        <v>87.2</v>
      </c>
      <c r="AP19" s="255"/>
      <c r="AQ19" s="255">
        <v>93.6</v>
      </c>
      <c r="AR19" s="255"/>
      <c r="AS19" s="255">
        <v>69.8</v>
      </c>
      <c r="AT19" s="255"/>
      <c r="AU19" s="255">
        <v>103.3</v>
      </c>
      <c r="AV19" s="117"/>
    </row>
    <row r="20" spans="1:49" s="208" customFormat="1" ht="12.75" customHeight="1" x14ac:dyDescent="0.15">
      <c r="A20" s="1635"/>
      <c r="B20" s="1608"/>
      <c r="C20" s="1609"/>
      <c r="D20" s="1021">
        <v>6</v>
      </c>
      <c r="E20" s="941"/>
      <c r="F20" s="254"/>
      <c r="G20" s="255">
        <v>93.1</v>
      </c>
      <c r="H20" s="255"/>
      <c r="I20" s="255">
        <v>82</v>
      </c>
      <c r="J20" s="255"/>
      <c r="K20" s="255">
        <v>87.7</v>
      </c>
      <c r="L20" s="255"/>
      <c r="M20" s="255">
        <v>83.9</v>
      </c>
      <c r="N20" s="255"/>
      <c r="O20" s="255">
        <v>101.3</v>
      </c>
      <c r="P20" s="255"/>
      <c r="Q20" s="255">
        <v>131.1</v>
      </c>
      <c r="R20" s="255"/>
      <c r="S20" s="255">
        <v>124.1</v>
      </c>
      <c r="T20" s="255"/>
      <c r="U20" s="255">
        <v>50.4</v>
      </c>
      <c r="V20" s="255"/>
      <c r="W20" s="255">
        <v>91.1</v>
      </c>
      <c r="X20" s="255"/>
      <c r="Y20" s="255">
        <v>50.5</v>
      </c>
      <c r="Z20" s="255"/>
      <c r="AA20" s="255">
        <v>110.5</v>
      </c>
      <c r="AB20" s="255"/>
      <c r="AC20" s="255">
        <v>99.4</v>
      </c>
      <c r="AD20" s="255"/>
      <c r="AE20" s="255">
        <v>84.9</v>
      </c>
      <c r="AF20" s="255"/>
      <c r="AG20" s="255">
        <v>77.599999999999994</v>
      </c>
      <c r="AH20" s="255"/>
      <c r="AI20" s="255">
        <v>73.7</v>
      </c>
      <c r="AJ20" s="255"/>
      <c r="AK20" s="255">
        <v>85.5</v>
      </c>
      <c r="AL20" s="255"/>
      <c r="AM20" s="255">
        <v>76.2</v>
      </c>
      <c r="AN20" s="255"/>
      <c r="AO20" s="255">
        <v>91</v>
      </c>
      <c r="AP20" s="255"/>
      <c r="AQ20" s="255">
        <v>96.9</v>
      </c>
      <c r="AR20" s="255"/>
      <c r="AS20" s="255">
        <v>62.9</v>
      </c>
      <c r="AT20" s="255"/>
      <c r="AU20" s="255">
        <v>99</v>
      </c>
      <c r="AV20" s="117"/>
    </row>
    <row r="21" spans="1:49" s="208" customFormat="1" ht="12.75" customHeight="1" x14ac:dyDescent="0.15">
      <c r="A21" s="1635"/>
      <c r="B21" s="1608"/>
      <c r="C21" s="1609"/>
      <c r="D21" s="1021">
        <v>7</v>
      </c>
      <c r="E21" s="941"/>
      <c r="F21" s="254"/>
      <c r="G21" s="255">
        <v>90.8</v>
      </c>
      <c r="H21" s="255"/>
      <c r="I21" s="255">
        <v>80.400000000000006</v>
      </c>
      <c r="J21" s="255"/>
      <c r="K21" s="255">
        <v>91.3</v>
      </c>
      <c r="L21" s="255"/>
      <c r="M21" s="255">
        <v>85.4</v>
      </c>
      <c r="N21" s="255"/>
      <c r="O21" s="255">
        <v>117.4</v>
      </c>
      <c r="P21" s="255"/>
      <c r="Q21" s="255">
        <v>124.8</v>
      </c>
      <c r="R21" s="255"/>
      <c r="S21" s="255">
        <v>102.1</v>
      </c>
      <c r="T21" s="255"/>
      <c r="U21" s="255">
        <v>50.4</v>
      </c>
      <c r="V21" s="255"/>
      <c r="W21" s="255">
        <v>85.9</v>
      </c>
      <c r="X21" s="255"/>
      <c r="Y21" s="255">
        <v>59.4</v>
      </c>
      <c r="Z21" s="255"/>
      <c r="AA21" s="255">
        <v>109.4</v>
      </c>
      <c r="AB21" s="255"/>
      <c r="AC21" s="255">
        <v>97.5</v>
      </c>
      <c r="AD21" s="255"/>
      <c r="AE21" s="255">
        <v>83.7</v>
      </c>
      <c r="AF21" s="255"/>
      <c r="AG21" s="255">
        <v>66.900000000000006</v>
      </c>
      <c r="AH21" s="255"/>
      <c r="AI21" s="255">
        <v>76.900000000000006</v>
      </c>
      <c r="AJ21" s="255"/>
      <c r="AK21" s="255">
        <v>78.5</v>
      </c>
      <c r="AL21" s="255"/>
      <c r="AM21" s="255">
        <v>70.5</v>
      </c>
      <c r="AN21" s="255"/>
      <c r="AO21" s="255">
        <v>87.4</v>
      </c>
      <c r="AP21" s="255"/>
      <c r="AQ21" s="255">
        <v>84</v>
      </c>
      <c r="AR21" s="255"/>
      <c r="AS21" s="255">
        <v>61.3</v>
      </c>
      <c r="AT21" s="255"/>
      <c r="AU21" s="255">
        <v>93.3</v>
      </c>
      <c r="AV21" s="117"/>
    </row>
    <row r="22" spans="1:49" s="208" customFormat="1" ht="12.75" customHeight="1" x14ac:dyDescent="0.15">
      <c r="A22" s="1635"/>
      <c r="B22" s="1608"/>
      <c r="C22" s="1609"/>
      <c r="D22" s="1021">
        <v>8</v>
      </c>
      <c r="E22" s="941"/>
      <c r="F22" s="254"/>
      <c r="G22" s="255">
        <v>90.2</v>
      </c>
      <c r="H22" s="255"/>
      <c r="I22" s="255">
        <v>73.900000000000006</v>
      </c>
      <c r="J22" s="255"/>
      <c r="K22" s="255">
        <v>86.6</v>
      </c>
      <c r="L22" s="255"/>
      <c r="M22" s="255">
        <v>86.5</v>
      </c>
      <c r="N22" s="255"/>
      <c r="O22" s="255">
        <v>105.8</v>
      </c>
      <c r="P22" s="255"/>
      <c r="Q22" s="255">
        <v>113.8</v>
      </c>
      <c r="R22" s="255"/>
      <c r="S22" s="255">
        <v>97.8</v>
      </c>
      <c r="T22" s="255"/>
      <c r="U22" s="255">
        <v>53.4</v>
      </c>
      <c r="V22" s="255"/>
      <c r="W22" s="255">
        <v>91</v>
      </c>
      <c r="X22" s="255"/>
      <c r="Y22" s="255">
        <v>43.2</v>
      </c>
      <c r="Z22" s="255"/>
      <c r="AA22" s="255">
        <v>111.4</v>
      </c>
      <c r="AB22" s="255"/>
      <c r="AC22" s="255">
        <v>97.7</v>
      </c>
      <c r="AD22" s="255"/>
      <c r="AE22" s="255">
        <v>86.4</v>
      </c>
      <c r="AF22" s="255"/>
      <c r="AG22" s="255">
        <v>68.400000000000006</v>
      </c>
      <c r="AH22" s="255"/>
      <c r="AI22" s="255">
        <v>76.7</v>
      </c>
      <c r="AJ22" s="255"/>
      <c r="AK22" s="255">
        <v>80.5</v>
      </c>
      <c r="AL22" s="255"/>
      <c r="AM22" s="255">
        <v>69.3</v>
      </c>
      <c r="AN22" s="255"/>
      <c r="AO22" s="255">
        <v>95.1</v>
      </c>
      <c r="AP22" s="255"/>
      <c r="AQ22" s="255">
        <v>97.1</v>
      </c>
      <c r="AR22" s="255"/>
      <c r="AS22" s="255">
        <v>46.3</v>
      </c>
      <c r="AT22" s="255"/>
      <c r="AU22" s="255">
        <v>87.9</v>
      </c>
      <c r="AV22" s="117"/>
    </row>
    <row r="23" spans="1:49" s="208" customFormat="1" ht="12.75" customHeight="1" x14ac:dyDescent="0.15">
      <c r="A23" s="1635"/>
      <c r="B23" s="1608"/>
      <c r="C23" s="1609"/>
      <c r="D23" s="1021">
        <v>9</v>
      </c>
      <c r="E23" s="941"/>
      <c r="F23" s="944"/>
      <c r="G23" s="255">
        <v>92.9</v>
      </c>
      <c r="H23" s="255" t="s">
        <v>349</v>
      </c>
      <c r="I23" s="255">
        <v>71</v>
      </c>
      <c r="J23" s="255" t="s">
        <v>349</v>
      </c>
      <c r="K23" s="255">
        <v>90.5</v>
      </c>
      <c r="L23" s="255" t="s">
        <v>349</v>
      </c>
      <c r="M23" s="255">
        <v>87.1</v>
      </c>
      <c r="N23" s="255" t="s">
        <v>349</v>
      </c>
      <c r="O23" s="255">
        <v>111.1</v>
      </c>
      <c r="P23" s="255" t="s">
        <v>349</v>
      </c>
      <c r="Q23" s="255">
        <v>119.8</v>
      </c>
      <c r="R23" s="255" t="s">
        <v>349</v>
      </c>
      <c r="S23" s="255">
        <v>87.8</v>
      </c>
      <c r="T23" s="255" t="s">
        <v>349</v>
      </c>
      <c r="U23" s="255">
        <v>58.4</v>
      </c>
      <c r="V23" s="255" t="s">
        <v>349</v>
      </c>
      <c r="W23" s="255">
        <v>96.3</v>
      </c>
      <c r="X23" s="255" t="s">
        <v>349</v>
      </c>
      <c r="Y23" s="255">
        <v>50.2</v>
      </c>
      <c r="Z23" s="255" t="s">
        <v>349</v>
      </c>
      <c r="AA23" s="255">
        <v>110.4</v>
      </c>
      <c r="AB23" s="255" t="s">
        <v>349</v>
      </c>
      <c r="AC23" s="255">
        <v>96.5</v>
      </c>
      <c r="AD23" s="255" t="s">
        <v>349</v>
      </c>
      <c r="AE23" s="255">
        <v>84.9</v>
      </c>
      <c r="AF23" s="255" t="s">
        <v>349</v>
      </c>
      <c r="AG23" s="255">
        <v>70.8</v>
      </c>
      <c r="AH23" s="255" t="s">
        <v>349</v>
      </c>
      <c r="AI23" s="255">
        <v>82.2</v>
      </c>
      <c r="AJ23" s="255" t="s">
        <v>349</v>
      </c>
      <c r="AK23" s="255">
        <v>80.900000000000006</v>
      </c>
      <c r="AL23" s="255" t="s">
        <v>349</v>
      </c>
      <c r="AM23" s="255">
        <v>72.2</v>
      </c>
      <c r="AN23" s="255" t="s">
        <v>349</v>
      </c>
      <c r="AO23" s="255">
        <v>84.2</v>
      </c>
      <c r="AP23" s="255" t="s">
        <v>349</v>
      </c>
      <c r="AQ23" s="255">
        <v>92.7</v>
      </c>
      <c r="AR23" s="255" t="s">
        <v>349</v>
      </c>
      <c r="AS23" s="255">
        <v>61.7</v>
      </c>
      <c r="AT23" s="255" t="s">
        <v>349</v>
      </c>
      <c r="AU23" s="255">
        <v>91</v>
      </c>
      <c r="AV23" s="117"/>
    </row>
    <row r="24" spans="1:49" s="208" customFormat="1" ht="12.75" customHeight="1" x14ac:dyDescent="0.15">
      <c r="A24" s="1635"/>
      <c r="B24" s="1613"/>
      <c r="C24" s="1614"/>
      <c r="D24" s="1022">
        <v>10</v>
      </c>
      <c r="E24" s="943"/>
      <c r="F24" s="945"/>
      <c r="G24" s="946">
        <v>94.7</v>
      </c>
      <c r="H24" s="946"/>
      <c r="I24" s="946">
        <v>82.6</v>
      </c>
      <c r="J24" s="946"/>
      <c r="K24" s="946">
        <v>87.5</v>
      </c>
      <c r="L24" s="946"/>
      <c r="M24" s="946">
        <v>87.1</v>
      </c>
      <c r="N24" s="946"/>
      <c r="O24" s="946">
        <v>108.2</v>
      </c>
      <c r="P24" s="946"/>
      <c r="Q24" s="946">
        <v>96.3</v>
      </c>
      <c r="R24" s="946"/>
      <c r="S24" s="946">
        <v>105.1</v>
      </c>
      <c r="T24" s="946"/>
      <c r="U24" s="946">
        <v>49.9</v>
      </c>
      <c r="V24" s="946"/>
      <c r="W24" s="946">
        <v>96</v>
      </c>
      <c r="X24" s="946"/>
      <c r="Y24" s="946">
        <v>53</v>
      </c>
      <c r="Z24" s="946"/>
      <c r="AA24" s="946">
        <v>109.7</v>
      </c>
      <c r="AB24" s="946"/>
      <c r="AC24" s="946">
        <v>104.7</v>
      </c>
      <c r="AD24" s="946"/>
      <c r="AE24" s="946">
        <v>85</v>
      </c>
      <c r="AF24" s="946"/>
      <c r="AG24" s="946">
        <v>60.1</v>
      </c>
      <c r="AH24" s="946"/>
      <c r="AI24" s="946">
        <v>83.6</v>
      </c>
      <c r="AJ24" s="946"/>
      <c r="AK24" s="946">
        <v>80.099999999999994</v>
      </c>
      <c r="AL24" s="946"/>
      <c r="AM24" s="946">
        <v>75.099999999999994</v>
      </c>
      <c r="AN24" s="946"/>
      <c r="AO24" s="946">
        <v>79.5</v>
      </c>
      <c r="AP24" s="946"/>
      <c r="AQ24" s="946">
        <v>85.6</v>
      </c>
      <c r="AR24" s="946"/>
      <c r="AS24" s="946">
        <v>56.7</v>
      </c>
      <c r="AT24" s="946"/>
      <c r="AU24" s="946">
        <v>91.7</v>
      </c>
      <c r="AV24" s="90"/>
    </row>
    <row r="25" spans="1:49" s="728" customFormat="1" ht="15.75" customHeight="1" x14ac:dyDescent="0.15">
      <c r="A25" s="1636"/>
      <c r="B25" s="1615" t="s">
        <v>998</v>
      </c>
      <c r="C25" s="1616"/>
      <c r="D25" s="1616"/>
      <c r="E25" s="1617"/>
      <c r="F25" s="259"/>
      <c r="G25" s="261">
        <v>1.9375672766415386</v>
      </c>
      <c r="H25" s="947"/>
      <c r="I25" s="261">
        <v>16.338028169014084</v>
      </c>
      <c r="J25" s="947"/>
      <c r="K25" s="261">
        <v>-3.3149171270718258</v>
      </c>
      <c r="L25" s="947"/>
      <c r="M25" s="947">
        <v>0</v>
      </c>
      <c r="N25" s="947"/>
      <c r="O25" s="947">
        <v>-2.6102610261026005</v>
      </c>
      <c r="P25" s="947"/>
      <c r="Q25" s="947">
        <v>-19.616026711185309</v>
      </c>
      <c r="R25" s="947"/>
      <c r="S25" s="261">
        <v>19.703872437357628</v>
      </c>
      <c r="T25" s="947"/>
      <c r="U25" s="947">
        <v>-14.554794520547942</v>
      </c>
      <c r="V25" s="947"/>
      <c r="W25" s="947">
        <v>-0.31152647975077885</v>
      </c>
      <c r="X25" s="947"/>
      <c r="Y25" s="947">
        <v>5.5776892430278835</v>
      </c>
      <c r="Z25" s="947"/>
      <c r="AA25" s="261">
        <v>-0.63405797101449002</v>
      </c>
      <c r="AB25" s="947"/>
      <c r="AC25" s="948">
        <v>8.4974093264248651</v>
      </c>
      <c r="AD25" s="947"/>
      <c r="AE25" s="947">
        <v>0.11778563015312216</v>
      </c>
      <c r="AF25" s="947"/>
      <c r="AG25" s="947">
        <v>-15.112994350282483</v>
      </c>
      <c r="AH25" s="947"/>
      <c r="AI25" s="261">
        <v>1.703163017031617</v>
      </c>
      <c r="AJ25" s="947"/>
      <c r="AK25" s="261">
        <v>-0.98887515451175911</v>
      </c>
      <c r="AL25" s="947"/>
      <c r="AM25" s="947">
        <v>4.0166204986149534</v>
      </c>
      <c r="AN25" s="947"/>
      <c r="AO25" s="947">
        <v>-5.581947743467941</v>
      </c>
      <c r="AP25" s="947"/>
      <c r="AQ25" s="947">
        <v>-7.659115426105723</v>
      </c>
      <c r="AR25" s="947"/>
      <c r="AS25" s="261">
        <v>-8.1037277147487874</v>
      </c>
      <c r="AT25" s="947"/>
      <c r="AU25" s="261">
        <v>0.7692307692307665</v>
      </c>
      <c r="AV25" s="949"/>
      <c r="AW25" s="950"/>
    </row>
    <row r="26" spans="1:49" s="76" customFormat="1" ht="12.6" customHeight="1" x14ac:dyDescent="0.15">
      <c r="A26" s="1604" t="s">
        <v>173</v>
      </c>
      <c r="B26" s="1623" t="s">
        <v>999</v>
      </c>
      <c r="C26" s="1624"/>
      <c r="D26" s="1624"/>
      <c r="E26" s="1625"/>
      <c r="F26" s="1612">
        <v>10000</v>
      </c>
      <c r="G26" s="1612"/>
      <c r="H26" s="1612">
        <v>49.2</v>
      </c>
      <c r="I26" s="1612"/>
      <c r="J26" s="1612">
        <v>367.4</v>
      </c>
      <c r="K26" s="1612"/>
      <c r="L26" s="1612">
        <v>210.1</v>
      </c>
      <c r="M26" s="1612"/>
      <c r="N26" s="1612">
        <v>906.5</v>
      </c>
      <c r="O26" s="1612"/>
      <c r="P26" s="1612">
        <v>104.9</v>
      </c>
      <c r="Q26" s="1612"/>
      <c r="R26" s="1612">
        <v>778.8</v>
      </c>
      <c r="S26" s="1612"/>
      <c r="T26" s="1612">
        <v>120.8</v>
      </c>
      <c r="U26" s="1612"/>
      <c r="V26" s="1612">
        <v>3581</v>
      </c>
      <c r="W26" s="1612"/>
      <c r="X26" s="1612">
        <v>93.7</v>
      </c>
      <c r="Y26" s="1612"/>
      <c r="Z26" s="1612">
        <v>940.8</v>
      </c>
      <c r="AA26" s="1612"/>
      <c r="AB26" s="1612">
        <v>463.9</v>
      </c>
      <c r="AC26" s="1612"/>
      <c r="AD26" s="1612">
        <v>337.6</v>
      </c>
      <c r="AE26" s="1612"/>
      <c r="AF26" s="1612">
        <v>50.5</v>
      </c>
      <c r="AG26" s="1612"/>
      <c r="AH26" s="1612">
        <v>1514.5</v>
      </c>
      <c r="AI26" s="1612"/>
      <c r="AJ26" s="1612">
        <v>480.3</v>
      </c>
      <c r="AK26" s="1612"/>
      <c r="AL26" s="1612">
        <v>183.3</v>
      </c>
      <c r="AM26" s="1612"/>
      <c r="AN26" s="1612">
        <v>56.3</v>
      </c>
      <c r="AO26" s="1612"/>
      <c r="AP26" s="1612">
        <v>101.6</v>
      </c>
      <c r="AQ26" s="1612"/>
      <c r="AR26" s="1612">
        <v>31.2</v>
      </c>
      <c r="AS26" s="1612"/>
      <c r="AT26" s="1612">
        <v>107.9</v>
      </c>
      <c r="AU26" s="1612"/>
      <c r="AV26" s="117"/>
    </row>
    <row r="27" spans="1:49" s="76" customFormat="1" ht="12.6" customHeight="1" x14ac:dyDescent="0.15">
      <c r="A27" s="1605"/>
      <c r="B27" s="243" t="s">
        <v>996</v>
      </c>
      <c r="C27" s="765"/>
      <c r="D27" s="1020">
        <v>3</v>
      </c>
      <c r="E27" s="245" t="s">
        <v>866</v>
      </c>
      <c r="F27" s="256"/>
      <c r="G27" s="1262">
        <v>89.6</v>
      </c>
      <c r="H27" s="1262"/>
      <c r="I27" s="1262">
        <v>86.5</v>
      </c>
      <c r="J27" s="1262"/>
      <c r="K27" s="1262">
        <v>83.8</v>
      </c>
      <c r="L27" s="1262"/>
      <c r="M27" s="1262">
        <v>96.4</v>
      </c>
      <c r="N27" s="1262"/>
      <c r="O27" s="1262">
        <v>94.5</v>
      </c>
      <c r="P27" s="1262"/>
      <c r="Q27" s="1262">
        <v>121.3</v>
      </c>
      <c r="R27" s="1262"/>
      <c r="S27" s="1262">
        <v>108.8</v>
      </c>
      <c r="T27" s="1262"/>
      <c r="U27" s="1262">
        <v>54.2</v>
      </c>
      <c r="V27" s="1262"/>
      <c r="W27" s="1262">
        <v>80.099999999999994</v>
      </c>
      <c r="X27" s="1262"/>
      <c r="Y27" s="1262">
        <v>58.6</v>
      </c>
      <c r="Z27" s="1262"/>
      <c r="AA27" s="1262">
        <v>112.5</v>
      </c>
      <c r="AB27" s="1262"/>
      <c r="AC27" s="1262">
        <v>103</v>
      </c>
      <c r="AD27" s="1262"/>
      <c r="AE27" s="1262">
        <v>88</v>
      </c>
      <c r="AF27" s="1262"/>
      <c r="AG27" s="1262">
        <v>96.2</v>
      </c>
      <c r="AH27" s="1262"/>
      <c r="AI27" s="1262">
        <v>84.8</v>
      </c>
      <c r="AJ27" s="1262"/>
      <c r="AK27" s="1262">
        <v>88.3</v>
      </c>
      <c r="AL27" s="1262"/>
      <c r="AM27" s="1262">
        <v>78.3</v>
      </c>
      <c r="AN27" s="1262"/>
      <c r="AO27" s="1262">
        <v>101.8</v>
      </c>
      <c r="AP27" s="1262"/>
      <c r="AQ27" s="1262">
        <v>94.7</v>
      </c>
      <c r="AR27" s="1262"/>
      <c r="AS27" s="1262">
        <v>61.6</v>
      </c>
      <c r="AT27" s="1262"/>
      <c r="AU27" s="1262">
        <v>99.7</v>
      </c>
      <c r="AV27" s="117"/>
    </row>
    <row r="28" spans="1:49" s="76" customFormat="1" ht="12.6" customHeight="1" x14ac:dyDescent="0.15">
      <c r="A28" s="1605"/>
      <c r="B28" s="243"/>
      <c r="C28" s="765">
        <v>2</v>
      </c>
      <c r="D28" s="1020">
        <v>4</v>
      </c>
      <c r="E28" s="245"/>
      <c r="F28" s="255"/>
      <c r="G28" s="1262">
        <v>89.95</v>
      </c>
      <c r="H28" s="255"/>
      <c r="I28" s="1262">
        <v>89.658333333333346</v>
      </c>
      <c r="J28" s="255"/>
      <c r="K28" s="1262">
        <v>81.691666666666677</v>
      </c>
      <c r="L28" s="255"/>
      <c r="M28" s="1262">
        <v>97.199999999999989</v>
      </c>
      <c r="N28" s="255"/>
      <c r="O28" s="1262">
        <v>95.666666666666686</v>
      </c>
      <c r="P28" s="1262"/>
      <c r="Q28" s="1262">
        <v>127.69166666666666</v>
      </c>
      <c r="R28" s="255"/>
      <c r="S28" s="1262">
        <v>109.62500000000001</v>
      </c>
      <c r="T28" s="1262"/>
      <c r="U28" s="1262">
        <v>54.316666666666663</v>
      </c>
      <c r="V28" s="255"/>
      <c r="W28" s="1262">
        <v>82.575000000000003</v>
      </c>
      <c r="X28" s="255"/>
      <c r="Y28" s="1262">
        <v>54.275000000000006</v>
      </c>
      <c r="Z28" s="255"/>
      <c r="AA28" s="1262">
        <v>107.9666666666667</v>
      </c>
      <c r="AB28" s="255"/>
      <c r="AC28" s="1262">
        <v>100.30000000000001</v>
      </c>
      <c r="AD28" s="1262"/>
      <c r="AE28" s="1262">
        <v>88.924999999999997</v>
      </c>
      <c r="AF28" s="1262"/>
      <c r="AG28" s="1262">
        <v>88.283333333333317</v>
      </c>
      <c r="AH28" s="255"/>
      <c r="AI28" s="1262">
        <v>84.041666666666657</v>
      </c>
      <c r="AJ28" s="255"/>
      <c r="AK28" s="1262">
        <v>87.2</v>
      </c>
      <c r="AL28" s="1262"/>
      <c r="AM28" s="1262">
        <v>77.024999999999991</v>
      </c>
      <c r="AN28" s="1262"/>
      <c r="AO28" s="1262">
        <v>100.31666666666666</v>
      </c>
      <c r="AP28" s="255"/>
      <c r="AQ28" s="1262">
        <v>93.783333333333346</v>
      </c>
      <c r="AR28" s="1262"/>
      <c r="AS28" s="1262">
        <v>61.10833333333332</v>
      </c>
      <c r="AT28" s="255"/>
      <c r="AU28" s="1262">
        <v>98.949999999999989</v>
      </c>
      <c r="AV28" s="117"/>
    </row>
    <row r="29" spans="1:49" s="76" customFormat="1" x14ac:dyDescent="0.15">
      <c r="A29" s="1605"/>
      <c r="B29" s="951"/>
      <c r="C29" s="952"/>
      <c r="D29" s="952"/>
      <c r="E29" s="251"/>
      <c r="F29" s="256"/>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117"/>
    </row>
    <row r="30" spans="1:49" s="76" customFormat="1" x14ac:dyDescent="0.15">
      <c r="A30" s="1605"/>
      <c r="B30" s="1608" t="s">
        <v>953</v>
      </c>
      <c r="C30" s="1609"/>
      <c r="D30" s="1021">
        <v>10</v>
      </c>
      <c r="E30" s="941" t="s">
        <v>145</v>
      </c>
      <c r="F30" s="255"/>
      <c r="G30" s="953">
        <v>92.1</v>
      </c>
      <c r="H30" s="255"/>
      <c r="I30" s="953">
        <v>89.6</v>
      </c>
      <c r="J30" s="255"/>
      <c r="K30" s="953">
        <v>83.8</v>
      </c>
      <c r="L30" s="255"/>
      <c r="M30" s="953">
        <v>101.5</v>
      </c>
      <c r="N30" s="255"/>
      <c r="O30" s="953">
        <v>103</v>
      </c>
      <c r="P30" s="255"/>
      <c r="Q30" s="953">
        <v>127.8</v>
      </c>
      <c r="R30" s="255"/>
      <c r="S30" s="953">
        <v>109.2</v>
      </c>
      <c r="T30" s="255"/>
      <c r="U30" s="953">
        <v>55.9</v>
      </c>
      <c r="V30" s="255"/>
      <c r="W30" s="953">
        <v>86.6</v>
      </c>
      <c r="X30" s="255"/>
      <c r="Y30" s="953">
        <v>51.9</v>
      </c>
      <c r="Z30" s="255"/>
      <c r="AA30" s="953">
        <v>109.8</v>
      </c>
      <c r="AB30" s="255"/>
      <c r="AC30" s="953">
        <v>102.7</v>
      </c>
      <c r="AD30" s="255"/>
      <c r="AE30" s="953">
        <v>88</v>
      </c>
      <c r="AF30" s="255"/>
      <c r="AG30" s="953">
        <v>90.5</v>
      </c>
      <c r="AH30" s="255"/>
      <c r="AI30" s="953">
        <v>83</v>
      </c>
      <c r="AJ30" s="255"/>
      <c r="AK30" s="953">
        <v>85.2</v>
      </c>
      <c r="AL30" s="255"/>
      <c r="AM30" s="953">
        <v>73.900000000000006</v>
      </c>
      <c r="AN30" s="255"/>
      <c r="AO30" s="953">
        <v>96.1</v>
      </c>
      <c r="AP30" s="255"/>
      <c r="AQ30" s="953">
        <v>95.7</v>
      </c>
      <c r="AR30" s="255"/>
      <c r="AS30" s="953">
        <v>59.8</v>
      </c>
      <c r="AT30" s="255"/>
      <c r="AU30" s="953">
        <v>100.7</v>
      </c>
      <c r="AV30" s="117"/>
    </row>
    <row r="31" spans="1:49" s="76" customFormat="1" ht="12.6" customHeight="1" x14ac:dyDescent="0.15">
      <c r="A31" s="1605"/>
      <c r="B31" s="1608"/>
      <c r="C31" s="1609"/>
      <c r="D31" s="1021">
        <v>11</v>
      </c>
      <c r="E31" s="942"/>
      <c r="F31" s="258"/>
      <c r="G31" s="953">
        <v>91.6</v>
      </c>
      <c r="H31" s="255"/>
      <c r="I31" s="953">
        <v>85.6</v>
      </c>
      <c r="J31" s="255"/>
      <c r="K31" s="953">
        <v>79.900000000000006</v>
      </c>
      <c r="L31" s="255"/>
      <c r="M31" s="953">
        <v>99.7</v>
      </c>
      <c r="N31" s="255"/>
      <c r="O31" s="953">
        <v>98.8</v>
      </c>
      <c r="P31" s="255"/>
      <c r="Q31" s="953">
        <v>119.9</v>
      </c>
      <c r="R31" s="255"/>
      <c r="S31" s="953">
        <v>107.9</v>
      </c>
      <c r="T31" s="255"/>
      <c r="U31" s="953">
        <v>59.6</v>
      </c>
      <c r="V31" s="255"/>
      <c r="W31" s="953">
        <v>84.9</v>
      </c>
      <c r="X31" s="255"/>
      <c r="Y31" s="953">
        <v>53</v>
      </c>
      <c r="Z31" s="255"/>
      <c r="AA31" s="953">
        <v>109.2</v>
      </c>
      <c r="AB31" s="255"/>
      <c r="AC31" s="953">
        <v>99.2</v>
      </c>
      <c r="AD31" s="255"/>
      <c r="AE31" s="953">
        <v>87.9</v>
      </c>
      <c r="AF31" s="255"/>
      <c r="AG31" s="953">
        <v>75.8</v>
      </c>
      <c r="AH31" s="255"/>
      <c r="AI31" s="953">
        <v>83.4</v>
      </c>
      <c r="AJ31" s="255"/>
      <c r="AK31" s="953">
        <v>85.8</v>
      </c>
      <c r="AL31" s="255"/>
      <c r="AM31" s="953">
        <v>74</v>
      </c>
      <c r="AN31" s="255"/>
      <c r="AO31" s="953">
        <v>94.4</v>
      </c>
      <c r="AP31" s="255"/>
      <c r="AQ31" s="953">
        <v>99</v>
      </c>
      <c r="AR31" s="255"/>
      <c r="AS31" s="953">
        <v>59.8</v>
      </c>
      <c r="AT31" s="255"/>
      <c r="AU31" s="953">
        <v>96.7</v>
      </c>
      <c r="AV31" s="117"/>
    </row>
    <row r="32" spans="1:49" s="76" customFormat="1" ht="12.6" customHeight="1" x14ac:dyDescent="0.15">
      <c r="A32" s="1605"/>
      <c r="B32" s="1608"/>
      <c r="C32" s="1609"/>
      <c r="D32" s="1021">
        <v>12</v>
      </c>
      <c r="E32" s="941"/>
      <c r="F32" s="258"/>
      <c r="G32" s="953">
        <v>91.7</v>
      </c>
      <c r="H32" s="255"/>
      <c r="I32" s="953">
        <v>82.3</v>
      </c>
      <c r="J32" s="255"/>
      <c r="K32" s="953">
        <v>82.6</v>
      </c>
      <c r="L32" s="255"/>
      <c r="M32" s="953">
        <v>98.9</v>
      </c>
      <c r="N32" s="255"/>
      <c r="O32" s="953">
        <v>105.3</v>
      </c>
      <c r="P32" s="255"/>
      <c r="Q32" s="953">
        <v>124.4</v>
      </c>
      <c r="R32" s="255"/>
      <c r="S32" s="953">
        <v>105.6</v>
      </c>
      <c r="T32" s="255"/>
      <c r="U32" s="953">
        <v>57</v>
      </c>
      <c r="V32" s="255"/>
      <c r="W32" s="953">
        <v>83.5</v>
      </c>
      <c r="X32" s="255"/>
      <c r="Y32" s="953">
        <v>51.9</v>
      </c>
      <c r="Z32" s="255"/>
      <c r="AA32" s="953">
        <v>110.3</v>
      </c>
      <c r="AB32" s="255"/>
      <c r="AC32" s="953">
        <v>101.5</v>
      </c>
      <c r="AD32" s="255"/>
      <c r="AE32" s="953">
        <v>86.3</v>
      </c>
      <c r="AF32" s="255"/>
      <c r="AG32" s="953">
        <v>85.2</v>
      </c>
      <c r="AH32" s="255"/>
      <c r="AI32" s="953">
        <v>86.8</v>
      </c>
      <c r="AJ32" s="255"/>
      <c r="AK32" s="953">
        <v>86.2</v>
      </c>
      <c r="AL32" s="255"/>
      <c r="AM32" s="953">
        <v>77.400000000000006</v>
      </c>
      <c r="AN32" s="255"/>
      <c r="AO32" s="953">
        <v>90.2</v>
      </c>
      <c r="AP32" s="255"/>
      <c r="AQ32" s="953">
        <v>94.9</v>
      </c>
      <c r="AR32" s="255"/>
      <c r="AS32" s="953">
        <v>56.4</v>
      </c>
      <c r="AT32" s="255"/>
      <c r="AU32" s="953">
        <v>99.2</v>
      </c>
      <c r="AV32" s="117"/>
    </row>
    <row r="33" spans="1:49" s="76" customFormat="1" ht="12.6" customHeight="1" x14ac:dyDescent="0.15">
      <c r="A33" s="1605"/>
      <c r="B33" s="1608" t="s">
        <v>698</v>
      </c>
      <c r="C33" s="1609"/>
      <c r="D33" s="1021">
        <v>1</v>
      </c>
      <c r="E33" s="941" t="s">
        <v>997</v>
      </c>
      <c r="F33" s="258"/>
      <c r="G33" s="953">
        <v>90.7</v>
      </c>
      <c r="H33" s="255"/>
      <c r="I33" s="953">
        <v>76.400000000000006</v>
      </c>
      <c r="J33" s="255"/>
      <c r="K33" s="953">
        <v>74.7</v>
      </c>
      <c r="L33" s="255"/>
      <c r="M33" s="953">
        <v>95</v>
      </c>
      <c r="N33" s="255"/>
      <c r="O33" s="953">
        <v>85.4</v>
      </c>
      <c r="P33" s="255"/>
      <c r="Q33" s="953">
        <v>115.3</v>
      </c>
      <c r="R33" s="255"/>
      <c r="S33" s="953">
        <v>107.7</v>
      </c>
      <c r="T33" s="255"/>
      <c r="U33" s="953">
        <v>55.3</v>
      </c>
      <c r="V33" s="255"/>
      <c r="W33" s="953">
        <v>92</v>
      </c>
      <c r="X33" s="255"/>
      <c r="Y33" s="953">
        <v>56.1</v>
      </c>
      <c r="Z33" s="255"/>
      <c r="AA33" s="953">
        <v>105.8</v>
      </c>
      <c r="AB33" s="255"/>
      <c r="AC33" s="953">
        <v>89.1</v>
      </c>
      <c r="AD33" s="255"/>
      <c r="AE33" s="953">
        <v>84</v>
      </c>
      <c r="AF33" s="255"/>
      <c r="AG33" s="953">
        <v>79.099999999999994</v>
      </c>
      <c r="AH33" s="255"/>
      <c r="AI33" s="953">
        <v>82.5</v>
      </c>
      <c r="AJ33" s="255"/>
      <c r="AK33" s="953">
        <v>82</v>
      </c>
      <c r="AL33" s="255"/>
      <c r="AM33" s="953">
        <v>70.599999999999994</v>
      </c>
      <c r="AN33" s="255"/>
      <c r="AO33" s="953">
        <v>79.599999999999994</v>
      </c>
      <c r="AP33" s="255"/>
      <c r="AQ33" s="953">
        <v>100.3</v>
      </c>
      <c r="AR33" s="255"/>
      <c r="AS33" s="953">
        <v>54.1</v>
      </c>
      <c r="AT33" s="255"/>
      <c r="AU33" s="953">
        <v>89.5</v>
      </c>
      <c r="AV33" s="117"/>
    </row>
    <row r="34" spans="1:49" s="76" customFormat="1" ht="12.6" customHeight="1" x14ac:dyDescent="0.15">
      <c r="A34" s="1605"/>
      <c r="B34" s="1608"/>
      <c r="C34" s="1609"/>
      <c r="D34" s="1021">
        <v>2</v>
      </c>
      <c r="E34" s="941"/>
      <c r="F34" s="258"/>
      <c r="G34" s="953">
        <v>87.5</v>
      </c>
      <c r="H34" s="255"/>
      <c r="I34" s="953">
        <v>72.7</v>
      </c>
      <c r="J34" s="255"/>
      <c r="K34" s="953">
        <v>77.2</v>
      </c>
      <c r="L34" s="255"/>
      <c r="M34" s="953">
        <v>100</v>
      </c>
      <c r="N34" s="255"/>
      <c r="O34" s="953">
        <v>94.9</v>
      </c>
      <c r="P34" s="255"/>
      <c r="Q34" s="953">
        <v>128.5</v>
      </c>
      <c r="R34" s="255"/>
      <c r="S34" s="953">
        <v>108</v>
      </c>
      <c r="T34" s="255"/>
      <c r="U34" s="953">
        <v>58.4</v>
      </c>
      <c r="V34" s="255"/>
      <c r="W34" s="953">
        <v>78.7</v>
      </c>
      <c r="X34" s="255"/>
      <c r="Y34" s="953">
        <v>59.2</v>
      </c>
      <c r="Z34" s="255"/>
      <c r="AA34" s="953">
        <v>106.3</v>
      </c>
      <c r="AB34" s="255"/>
      <c r="AC34" s="953">
        <v>93.3</v>
      </c>
      <c r="AD34" s="255"/>
      <c r="AE34" s="953">
        <v>84.1</v>
      </c>
      <c r="AF34" s="255"/>
      <c r="AG34" s="953">
        <v>64.099999999999994</v>
      </c>
      <c r="AH34" s="255"/>
      <c r="AI34" s="953">
        <v>85.4</v>
      </c>
      <c r="AJ34" s="255"/>
      <c r="AK34" s="953">
        <v>86</v>
      </c>
      <c r="AL34" s="255"/>
      <c r="AM34" s="953">
        <v>79.400000000000006</v>
      </c>
      <c r="AN34" s="255"/>
      <c r="AO34" s="953">
        <v>84.5</v>
      </c>
      <c r="AP34" s="255"/>
      <c r="AQ34" s="953">
        <v>100.3</v>
      </c>
      <c r="AR34" s="255"/>
      <c r="AS34" s="953">
        <v>55.5</v>
      </c>
      <c r="AT34" s="255"/>
      <c r="AU34" s="953">
        <v>97.5</v>
      </c>
      <c r="AV34" s="117"/>
    </row>
    <row r="35" spans="1:49" s="76" customFormat="1" ht="12.6" customHeight="1" x14ac:dyDescent="0.15">
      <c r="A35" s="1605"/>
      <c r="B35" s="1608"/>
      <c r="C35" s="1609"/>
      <c r="D35" s="1021">
        <v>3</v>
      </c>
      <c r="E35" s="941"/>
      <c r="F35" s="258"/>
      <c r="G35" s="953">
        <v>92.6</v>
      </c>
      <c r="H35" s="255"/>
      <c r="I35" s="953">
        <v>76.7</v>
      </c>
      <c r="J35" s="255"/>
      <c r="K35" s="953">
        <v>78.900000000000006</v>
      </c>
      <c r="L35" s="255"/>
      <c r="M35" s="953">
        <v>90</v>
      </c>
      <c r="N35" s="255"/>
      <c r="O35" s="953">
        <v>107</v>
      </c>
      <c r="P35" s="255"/>
      <c r="Q35" s="953">
        <v>122.2</v>
      </c>
      <c r="R35" s="255"/>
      <c r="S35" s="953">
        <v>113.3</v>
      </c>
      <c r="T35" s="255"/>
      <c r="U35" s="953">
        <v>51.9</v>
      </c>
      <c r="V35" s="255"/>
      <c r="W35" s="953">
        <v>87.3</v>
      </c>
      <c r="X35" s="255"/>
      <c r="Y35" s="953">
        <v>60.3</v>
      </c>
      <c r="Z35" s="255"/>
      <c r="AA35" s="953">
        <v>100.6</v>
      </c>
      <c r="AB35" s="255"/>
      <c r="AC35" s="953">
        <v>100.8</v>
      </c>
      <c r="AD35" s="255"/>
      <c r="AE35" s="953">
        <v>84.1</v>
      </c>
      <c r="AF35" s="255"/>
      <c r="AG35" s="953">
        <v>110.2</v>
      </c>
      <c r="AH35" s="255"/>
      <c r="AI35" s="953">
        <v>85.2</v>
      </c>
      <c r="AJ35" s="255"/>
      <c r="AK35" s="953">
        <v>88.3</v>
      </c>
      <c r="AL35" s="255"/>
      <c r="AM35" s="953">
        <v>78.2</v>
      </c>
      <c r="AN35" s="255"/>
      <c r="AO35" s="953">
        <v>108.4</v>
      </c>
      <c r="AP35" s="255"/>
      <c r="AQ35" s="953">
        <v>98.4</v>
      </c>
      <c r="AR35" s="255"/>
      <c r="AS35" s="953">
        <v>55</v>
      </c>
      <c r="AT35" s="255"/>
      <c r="AU35" s="953">
        <v>94.7</v>
      </c>
      <c r="AV35" s="117"/>
    </row>
    <row r="36" spans="1:49" s="76" customFormat="1" ht="12.6" customHeight="1" x14ac:dyDescent="0.15">
      <c r="A36" s="1605"/>
      <c r="B36" s="1608"/>
      <c r="C36" s="1609"/>
      <c r="D36" s="1021">
        <v>4</v>
      </c>
      <c r="E36" s="941"/>
      <c r="F36" s="258"/>
      <c r="G36" s="953">
        <v>89.7</v>
      </c>
      <c r="H36" s="255"/>
      <c r="I36" s="953">
        <v>79</v>
      </c>
      <c r="J36" s="255"/>
      <c r="K36" s="953">
        <v>82</v>
      </c>
      <c r="L36" s="255"/>
      <c r="M36" s="953">
        <v>97.7</v>
      </c>
      <c r="N36" s="255"/>
      <c r="O36" s="953">
        <v>93.8</v>
      </c>
      <c r="P36" s="255"/>
      <c r="Q36" s="953">
        <v>112.5</v>
      </c>
      <c r="R36" s="255"/>
      <c r="S36" s="953">
        <v>111.8</v>
      </c>
      <c r="T36" s="255"/>
      <c r="U36" s="953">
        <v>66.099999999999994</v>
      </c>
      <c r="V36" s="255"/>
      <c r="W36" s="953">
        <v>86.2</v>
      </c>
      <c r="X36" s="255"/>
      <c r="Y36" s="953">
        <v>49.7</v>
      </c>
      <c r="Z36" s="255"/>
      <c r="AA36" s="953">
        <v>99.8</v>
      </c>
      <c r="AB36" s="255"/>
      <c r="AC36" s="953">
        <v>99.2</v>
      </c>
      <c r="AD36" s="255"/>
      <c r="AE36" s="953">
        <v>82.9</v>
      </c>
      <c r="AF36" s="255"/>
      <c r="AG36" s="953">
        <v>77.599999999999994</v>
      </c>
      <c r="AH36" s="255"/>
      <c r="AI36" s="953">
        <v>87.1</v>
      </c>
      <c r="AJ36" s="255"/>
      <c r="AK36" s="953">
        <v>91.2</v>
      </c>
      <c r="AL36" s="255"/>
      <c r="AM36" s="953">
        <v>79.8</v>
      </c>
      <c r="AN36" s="255"/>
      <c r="AO36" s="953">
        <v>111.7</v>
      </c>
      <c r="AP36" s="255"/>
      <c r="AQ36" s="953">
        <v>98.3</v>
      </c>
      <c r="AR36" s="255"/>
      <c r="AS36" s="953">
        <v>49.3</v>
      </c>
      <c r="AT36" s="255"/>
      <c r="AU36" s="953">
        <v>103.7</v>
      </c>
      <c r="AV36" s="117"/>
    </row>
    <row r="37" spans="1:49" s="76" customFormat="1" ht="12.6" customHeight="1" x14ac:dyDescent="0.15">
      <c r="A37" s="1605"/>
      <c r="B37" s="1608"/>
      <c r="C37" s="1609"/>
      <c r="D37" s="1021">
        <v>5</v>
      </c>
      <c r="E37" s="941"/>
      <c r="F37" s="258"/>
      <c r="G37" s="953">
        <v>92.2</v>
      </c>
      <c r="H37" s="255"/>
      <c r="I37" s="953">
        <v>78.2</v>
      </c>
      <c r="J37" s="255"/>
      <c r="K37" s="953">
        <v>80</v>
      </c>
      <c r="L37" s="255"/>
      <c r="M37" s="953">
        <v>89.7</v>
      </c>
      <c r="N37" s="255"/>
      <c r="O37" s="953">
        <v>109.9</v>
      </c>
      <c r="P37" s="255"/>
      <c r="Q37" s="953">
        <v>111.6</v>
      </c>
      <c r="R37" s="255"/>
      <c r="S37" s="953">
        <v>121.1</v>
      </c>
      <c r="T37" s="255"/>
      <c r="U37" s="953">
        <v>52.5</v>
      </c>
      <c r="V37" s="255"/>
      <c r="W37" s="953">
        <v>90</v>
      </c>
      <c r="X37" s="255"/>
      <c r="Y37" s="953">
        <v>52.2</v>
      </c>
      <c r="Z37" s="255"/>
      <c r="AA37" s="953">
        <v>104.8</v>
      </c>
      <c r="AB37" s="255"/>
      <c r="AC37" s="953">
        <v>102.1</v>
      </c>
      <c r="AD37" s="255"/>
      <c r="AE37" s="953">
        <v>84</v>
      </c>
      <c r="AF37" s="255"/>
      <c r="AG37" s="953">
        <v>70.400000000000006</v>
      </c>
      <c r="AH37" s="255"/>
      <c r="AI37" s="953">
        <v>74.8</v>
      </c>
      <c r="AJ37" s="255"/>
      <c r="AK37" s="953">
        <v>85.7</v>
      </c>
      <c r="AL37" s="255"/>
      <c r="AM37" s="953">
        <v>80.3</v>
      </c>
      <c r="AN37" s="255"/>
      <c r="AO37" s="953">
        <v>92.8</v>
      </c>
      <c r="AP37" s="255"/>
      <c r="AQ37" s="953">
        <v>93.6</v>
      </c>
      <c r="AR37" s="255"/>
      <c r="AS37" s="953">
        <v>49.4</v>
      </c>
      <c r="AT37" s="255"/>
      <c r="AU37" s="953">
        <v>95.6</v>
      </c>
      <c r="AV37" s="117"/>
    </row>
    <row r="38" spans="1:49" s="76" customFormat="1" ht="12.6" customHeight="1" x14ac:dyDescent="0.15">
      <c r="A38" s="1606"/>
      <c r="B38" s="1608"/>
      <c r="C38" s="1609"/>
      <c r="D38" s="1021">
        <v>6</v>
      </c>
      <c r="E38" s="941"/>
      <c r="F38" s="258"/>
      <c r="G38" s="953">
        <v>90.6</v>
      </c>
      <c r="H38" s="953"/>
      <c r="I38" s="953">
        <v>81.2</v>
      </c>
      <c r="J38" s="953"/>
      <c r="K38" s="953">
        <v>85.5</v>
      </c>
      <c r="L38" s="953"/>
      <c r="M38" s="953">
        <v>83.3</v>
      </c>
      <c r="N38" s="953"/>
      <c r="O38" s="953">
        <v>80.7</v>
      </c>
      <c r="P38" s="953"/>
      <c r="Q38" s="953">
        <v>121.3</v>
      </c>
      <c r="R38" s="953"/>
      <c r="S38" s="953">
        <v>115.5</v>
      </c>
      <c r="T38" s="953"/>
      <c r="U38" s="953">
        <v>49.4</v>
      </c>
      <c r="V38" s="953"/>
      <c r="W38" s="953">
        <v>91.8</v>
      </c>
      <c r="X38" s="953"/>
      <c r="Y38" s="953">
        <v>53.5</v>
      </c>
      <c r="Z38" s="953"/>
      <c r="AA38" s="953">
        <v>108.1</v>
      </c>
      <c r="AB38" s="953"/>
      <c r="AC38" s="953">
        <v>100.9</v>
      </c>
      <c r="AD38" s="953"/>
      <c r="AE38" s="953">
        <v>84.3</v>
      </c>
      <c r="AF38" s="953"/>
      <c r="AG38" s="953">
        <v>75.099999999999994</v>
      </c>
      <c r="AH38" s="953"/>
      <c r="AI38" s="953">
        <v>76.7</v>
      </c>
      <c r="AJ38" s="953"/>
      <c r="AK38" s="953">
        <v>88.8</v>
      </c>
      <c r="AL38" s="953"/>
      <c r="AM38" s="953">
        <v>77.400000000000006</v>
      </c>
      <c r="AN38" s="953"/>
      <c r="AO38" s="953">
        <v>99.5</v>
      </c>
      <c r="AP38" s="953"/>
      <c r="AQ38" s="953">
        <v>96.9</v>
      </c>
      <c r="AR38" s="953"/>
      <c r="AS38" s="953">
        <v>50.3</v>
      </c>
      <c r="AT38" s="953"/>
      <c r="AU38" s="953">
        <v>105.6</v>
      </c>
      <c r="AV38" s="117"/>
    </row>
    <row r="39" spans="1:49" s="76" customFormat="1" ht="12.6" customHeight="1" x14ac:dyDescent="0.15">
      <c r="A39" s="1606"/>
      <c r="B39" s="1608"/>
      <c r="C39" s="1609"/>
      <c r="D39" s="1021">
        <v>7</v>
      </c>
      <c r="E39" s="941"/>
      <c r="F39" s="258"/>
      <c r="G39" s="953">
        <v>90.9</v>
      </c>
      <c r="H39" s="953"/>
      <c r="I39" s="953">
        <v>82.5</v>
      </c>
      <c r="J39" s="953"/>
      <c r="K39" s="953">
        <v>83.2</v>
      </c>
      <c r="L39" s="953"/>
      <c r="M39" s="953">
        <v>86.6</v>
      </c>
      <c r="N39" s="953"/>
      <c r="O39" s="953">
        <v>96.5</v>
      </c>
      <c r="P39" s="953"/>
      <c r="Q39" s="953">
        <v>115.5</v>
      </c>
      <c r="R39" s="953"/>
      <c r="S39" s="953">
        <v>104.3</v>
      </c>
      <c r="T39" s="953"/>
      <c r="U39" s="953">
        <v>49.2</v>
      </c>
      <c r="V39" s="953"/>
      <c r="W39" s="953">
        <v>90.6</v>
      </c>
      <c r="X39" s="953"/>
      <c r="Y39" s="953">
        <v>53.2</v>
      </c>
      <c r="Z39" s="953"/>
      <c r="AA39" s="953">
        <v>106.8</v>
      </c>
      <c r="AB39" s="953"/>
      <c r="AC39" s="953">
        <v>100</v>
      </c>
      <c r="AD39" s="953"/>
      <c r="AE39" s="953">
        <v>84.1</v>
      </c>
      <c r="AF39" s="953"/>
      <c r="AG39" s="953">
        <v>73.400000000000006</v>
      </c>
      <c r="AH39" s="953"/>
      <c r="AI39" s="953">
        <v>85.1</v>
      </c>
      <c r="AJ39" s="953"/>
      <c r="AK39" s="953">
        <v>81.400000000000006</v>
      </c>
      <c r="AL39" s="953"/>
      <c r="AM39" s="953">
        <v>72</v>
      </c>
      <c r="AN39" s="953"/>
      <c r="AO39" s="953">
        <v>93.9</v>
      </c>
      <c r="AP39" s="953"/>
      <c r="AQ39" s="953">
        <v>84</v>
      </c>
      <c r="AR39" s="953"/>
      <c r="AS39" s="953">
        <v>50.9</v>
      </c>
      <c r="AT39" s="953"/>
      <c r="AU39" s="953">
        <v>96.7</v>
      </c>
      <c r="AV39" s="117"/>
    </row>
    <row r="40" spans="1:49" s="76" customFormat="1" ht="12.6" customHeight="1" x14ac:dyDescent="0.15">
      <c r="A40" s="1606"/>
      <c r="B40" s="1608"/>
      <c r="C40" s="1609"/>
      <c r="D40" s="1021">
        <v>8</v>
      </c>
      <c r="E40" s="941"/>
      <c r="F40" s="256"/>
      <c r="G40" s="953">
        <v>89.5</v>
      </c>
      <c r="H40" s="953"/>
      <c r="I40" s="953">
        <v>77.2</v>
      </c>
      <c r="J40" s="953"/>
      <c r="K40" s="953">
        <v>81.3</v>
      </c>
      <c r="L40" s="953"/>
      <c r="M40" s="953">
        <v>84.8</v>
      </c>
      <c r="N40" s="953"/>
      <c r="O40" s="953">
        <v>93.4</v>
      </c>
      <c r="P40" s="953"/>
      <c r="Q40" s="953">
        <v>105.7</v>
      </c>
      <c r="R40" s="953"/>
      <c r="S40" s="953">
        <v>107.6</v>
      </c>
      <c r="T40" s="953"/>
      <c r="U40" s="953">
        <v>52.2</v>
      </c>
      <c r="V40" s="953"/>
      <c r="W40" s="953">
        <v>85.5</v>
      </c>
      <c r="X40" s="953"/>
      <c r="Y40" s="953">
        <v>47.3</v>
      </c>
      <c r="Z40" s="953"/>
      <c r="AA40" s="953">
        <v>111.5</v>
      </c>
      <c r="AB40" s="953"/>
      <c r="AC40" s="953">
        <v>101.1</v>
      </c>
      <c r="AD40" s="953"/>
      <c r="AE40" s="953">
        <v>84.6</v>
      </c>
      <c r="AF40" s="953"/>
      <c r="AG40" s="953">
        <v>76</v>
      </c>
      <c r="AH40" s="953"/>
      <c r="AI40" s="953">
        <v>84.7</v>
      </c>
      <c r="AJ40" s="953"/>
      <c r="AK40" s="953">
        <v>85.2</v>
      </c>
      <c r="AL40" s="953"/>
      <c r="AM40" s="953">
        <v>75</v>
      </c>
      <c r="AN40" s="953"/>
      <c r="AO40" s="953">
        <v>102</v>
      </c>
      <c r="AP40" s="953"/>
      <c r="AQ40" s="953">
        <v>97.1</v>
      </c>
      <c r="AR40" s="953"/>
      <c r="AS40" s="953">
        <v>40.799999999999997</v>
      </c>
      <c r="AT40" s="953"/>
      <c r="AU40" s="953">
        <v>95.7</v>
      </c>
      <c r="AV40" s="117"/>
      <c r="AW40" s="117"/>
    </row>
    <row r="41" spans="1:49" s="76" customFormat="1" ht="12.6" customHeight="1" x14ac:dyDescent="0.15">
      <c r="A41" s="1606"/>
      <c r="B41" s="1608"/>
      <c r="C41" s="1609"/>
      <c r="D41" s="1021">
        <v>9</v>
      </c>
      <c r="E41" s="941"/>
      <c r="F41" s="256"/>
      <c r="G41" s="953">
        <v>91.3</v>
      </c>
      <c r="H41" s="953" t="s">
        <v>349</v>
      </c>
      <c r="I41" s="953">
        <v>74.599999999999994</v>
      </c>
      <c r="J41" s="953" t="s">
        <v>349</v>
      </c>
      <c r="K41" s="953">
        <v>83.6</v>
      </c>
      <c r="L41" s="953" t="s">
        <v>349</v>
      </c>
      <c r="M41" s="953">
        <v>88.9</v>
      </c>
      <c r="N41" s="953" t="s">
        <v>349</v>
      </c>
      <c r="O41" s="953">
        <v>94.2</v>
      </c>
      <c r="P41" s="953" t="s">
        <v>349</v>
      </c>
      <c r="Q41" s="953">
        <v>110.1</v>
      </c>
      <c r="R41" s="953" t="s">
        <v>349</v>
      </c>
      <c r="S41" s="953">
        <v>98.9</v>
      </c>
      <c r="T41" s="953" t="s">
        <v>349</v>
      </c>
      <c r="U41" s="953">
        <v>57.6</v>
      </c>
      <c r="V41" s="953" t="s">
        <v>349</v>
      </c>
      <c r="W41" s="953">
        <v>91.5</v>
      </c>
      <c r="X41" s="953" t="s">
        <v>349</v>
      </c>
      <c r="Y41" s="953">
        <v>50.6</v>
      </c>
      <c r="Z41" s="953" t="s">
        <v>349</v>
      </c>
      <c r="AA41" s="953">
        <v>109.6</v>
      </c>
      <c r="AB41" s="953" t="s">
        <v>349</v>
      </c>
      <c r="AC41" s="953">
        <v>100.4</v>
      </c>
      <c r="AD41" s="953" t="s">
        <v>349</v>
      </c>
      <c r="AE41" s="953">
        <v>84.5</v>
      </c>
      <c r="AF41" s="953" t="s">
        <v>349</v>
      </c>
      <c r="AG41" s="953">
        <v>65.3</v>
      </c>
      <c r="AH41" s="953" t="s">
        <v>349</v>
      </c>
      <c r="AI41" s="953">
        <v>87.6</v>
      </c>
      <c r="AJ41" s="953" t="s">
        <v>349</v>
      </c>
      <c r="AK41" s="953">
        <v>83.4</v>
      </c>
      <c r="AL41" s="953" t="s">
        <v>349</v>
      </c>
      <c r="AM41" s="953">
        <v>76.5</v>
      </c>
      <c r="AN41" s="953" t="s">
        <v>349</v>
      </c>
      <c r="AO41" s="953">
        <v>89.5</v>
      </c>
      <c r="AP41" s="953" t="s">
        <v>349</v>
      </c>
      <c r="AQ41" s="953">
        <v>92.7</v>
      </c>
      <c r="AR41" s="953" t="s">
        <v>349</v>
      </c>
      <c r="AS41" s="953">
        <v>45.3</v>
      </c>
      <c r="AT41" s="953" t="s">
        <v>349</v>
      </c>
      <c r="AU41" s="953">
        <v>96.2</v>
      </c>
      <c r="AV41" s="117"/>
      <c r="AW41" s="117"/>
    </row>
    <row r="42" spans="1:49" s="76" customFormat="1" ht="12.6" customHeight="1" x14ac:dyDescent="0.15">
      <c r="A42" s="1606"/>
      <c r="B42" s="1613"/>
      <c r="C42" s="1614"/>
      <c r="D42" s="1022">
        <v>10</v>
      </c>
      <c r="E42" s="943"/>
      <c r="F42" s="877"/>
      <c r="G42" s="954">
        <v>94.6</v>
      </c>
      <c r="H42" s="954"/>
      <c r="I42" s="954">
        <v>80.400000000000006</v>
      </c>
      <c r="J42" s="954"/>
      <c r="K42" s="954">
        <v>83.9</v>
      </c>
      <c r="L42" s="954"/>
      <c r="M42" s="954">
        <v>85.4</v>
      </c>
      <c r="N42" s="954"/>
      <c r="O42" s="954">
        <v>92.3</v>
      </c>
      <c r="P42" s="954"/>
      <c r="Q42" s="954">
        <v>91.3</v>
      </c>
      <c r="R42" s="954"/>
      <c r="S42" s="954">
        <v>106.5</v>
      </c>
      <c r="T42" s="954"/>
      <c r="U42" s="954">
        <v>48.3</v>
      </c>
      <c r="V42" s="954"/>
      <c r="W42" s="954">
        <v>100.2</v>
      </c>
      <c r="X42" s="954"/>
      <c r="Y42" s="954">
        <v>48.7</v>
      </c>
      <c r="Z42" s="954"/>
      <c r="AA42" s="954">
        <v>109</v>
      </c>
      <c r="AB42" s="954"/>
      <c r="AC42" s="954">
        <v>107.2</v>
      </c>
      <c r="AD42" s="954"/>
      <c r="AE42" s="954">
        <v>83.3</v>
      </c>
      <c r="AF42" s="954"/>
      <c r="AG42" s="954">
        <v>72.099999999999994</v>
      </c>
      <c r="AH42" s="954"/>
      <c r="AI42" s="954">
        <v>82.4</v>
      </c>
      <c r="AJ42" s="954"/>
      <c r="AK42" s="954">
        <v>80.8</v>
      </c>
      <c r="AL42" s="954"/>
      <c r="AM42" s="954">
        <v>76</v>
      </c>
      <c r="AN42" s="954"/>
      <c r="AO42" s="954">
        <v>84</v>
      </c>
      <c r="AP42" s="954"/>
      <c r="AQ42" s="954">
        <v>85.6</v>
      </c>
      <c r="AR42" s="954"/>
      <c r="AS42" s="954">
        <v>53.2</v>
      </c>
      <c r="AT42" s="954"/>
      <c r="AU42" s="954">
        <v>94.9</v>
      </c>
      <c r="AV42" s="117"/>
    </row>
    <row r="43" spans="1:49" s="728" customFormat="1" ht="16.5" customHeight="1" x14ac:dyDescent="0.15">
      <c r="A43" s="1607"/>
      <c r="B43" s="1615" t="s">
        <v>998</v>
      </c>
      <c r="C43" s="1616"/>
      <c r="D43" s="1616"/>
      <c r="E43" s="1617"/>
      <c r="F43" s="259"/>
      <c r="G43" s="261">
        <v>3.6144578313253017</v>
      </c>
      <c r="H43" s="955"/>
      <c r="I43" s="261">
        <v>7.7747989276139462</v>
      </c>
      <c r="J43" s="261"/>
      <c r="K43" s="261">
        <v>0.35885167464115852</v>
      </c>
      <c r="L43" s="261"/>
      <c r="M43" s="261">
        <v>-3.9370078740157521</v>
      </c>
      <c r="N43" s="261"/>
      <c r="O43" s="261">
        <v>-2.0169851380042569</v>
      </c>
      <c r="P43" s="955"/>
      <c r="Q43" s="955">
        <v>-17.075386012715711</v>
      </c>
      <c r="R43" s="955"/>
      <c r="S43" s="261">
        <v>7.6845298281091878</v>
      </c>
      <c r="T43" s="955"/>
      <c r="U43" s="955">
        <v>-16.145833333333336</v>
      </c>
      <c r="V43" s="955"/>
      <c r="W43" s="955">
        <v>9.5081967213114673</v>
      </c>
      <c r="X43" s="955"/>
      <c r="Y43" s="955">
        <v>-3.7549407114624511</v>
      </c>
      <c r="Z43" s="955"/>
      <c r="AA43" s="261">
        <v>-0.54744525547444356</v>
      </c>
      <c r="AB43" s="955"/>
      <c r="AC43" s="955">
        <v>6.7729083665338585</v>
      </c>
      <c r="AD43" s="955"/>
      <c r="AE43" s="261">
        <v>-1.4201183431952646</v>
      </c>
      <c r="AF43" s="261"/>
      <c r="AG43" s="261">
        <v>10.41347626339968</v>
      </c>
      <c r="AH43" s="955"/>
      <c r="AI43" s="261">
        <v>-5.9360730593607141</v>
      </c>
      <c r="AJ43" s="261"/>
      <c r="AK43" s="261">
        <v>-3.1175059952038509</v>
      </c>
      <c r="AL43" s="955"/>
      <c r="AM43" s="955">
        <v>-0.65359477124182774</v>
      </c>
      <c r="AN43" s="955"/>
      <c r="AO43" s="955">
        <v>-6.1452513966480442</v>
      </c>
      <c r="AP43" s="955"/>
      <c r="AQ43" s="955">
        <v>-7.659115426105723</v>
      </c>
      <c r="AR43" s="955"/>
      <c r="AS43" s="261">
        <v>17.439293598234016</v>
      </c>
      <c r="AT43" s="261"/>
      <c r="AU43" s="261">
        <v>-1.3513513513513487</v>
      </c>
      <c r="AV43" s="403"/>
    </row>
    <row r="44" spans="1:49" s="76" customFormat="1" ht="12.6" customHeight="1" x14ac:dyDescent="0.15">
      <c r="A44" s="1604" t="s">
        <v>64</v>
      </c>
      <c r="B44" s="1623" t="s">
        <v>1000</v>
      </c>
      <c r="C44" s="1624"/>
      <c r="D44" s="1624"/>
      <c r="E44" s="1625"/>
      <c r="F44" s="1611">
        <v>10000</v>
      </c>
      <c r="G44" s="1610"/>
      <c r="H44" s="1610">
        <v>39.299999999999997</v>
      </c>
      <c r="I44" s="1610"/>
      <c r="J44" s="1610">
        <v>661.5</v>
      </c>
      <c r="K44" s="1610"/>
      <c r="L44" s="1610">
        <v>445.4</v>
      </c>
      <c r="M44" s="1610"/>
      <c r="N44" s="1610">
        <v>1016.8</v>
      </c>
      <c r="O44" s="1610"/>
      <c r="P44" s="1610">
        <v>0</v>
      </c>
      <c r="Q44" s="1610"/>
      <c r="R44" s="1610">
        <v>467.9</v>
      </c>
      <c r="S44" s="1610"/>
      <c r="T44" s="1610">
        <v>0</v>
      </c>
      <c r="U44" s="1610"/>
      <c r="V44" s="1610">
        <v>1247.7</v>
      </c>
      <c r="W44" s="1610"/>
      <c r="X44" s="1610">
        <v>219.4</v>
      </c>
      <c r="Y44" s="1610"/>
      <c r="Z44" s="1610">
        <v>1559.4</v>
      </c>
      <c r="AA44" s="1610"/>
      <c r="AB44" s="1610">
        <v>920.3</v>
      </c>
      <c r="AC44" s="1610"/>
      <c r="AD44" s="1610">
        <v>1448.1</v>
      </c>
      <c r="AE44" s="1610"/>
      <c r="AF44" s="1610">
        <v>58.6</v>
      </c>
      <c r="AG44" s="1610"/>
      <c r="AH44" s="1610">
        <v>1302.2</v>
      </c>
      <c r="AI44" s="1610"/>
      <c r="AJ44" s="1610">
        <v>613.4</v>
      </c>
      <c r="AK44" s="1610"/>
      <c r="AL44" s="1610">
        <v>143</v>
      </c>
      <c r="AM44" s="1610"/>
      <c r="AN44" s="1610">
        <v>43.4</v>
      </c>
      <c r="AO44" s="1610"/>
      <c r="AP44" s="1610">
        <v>0</v>
      </c>
      <c r="AQ44" s="1610"/>
      <c r="AR44" s="1610">
        <v>125.3</v>
      </c>
      <c r="AS44" s="1610"/>
      <c r="AT44" s="1626">
        <v>301.7</v>
      </c>
      <c r="AU44" s="1626"/>
      <c r="AV44" s="117"/>
    </row>
    <row r="45" spans="1:49" s="76" customFormat="1" ht="12.6" customHeight="1" x14ac:dyDescent="0.15">
      <c r="A45" s="1620"/>
      <c r="B45" s="243" t="s">
        <v>996</v>
      </c>
      <c r="C45" s="765"/>
      <c r="D45" s="1020">
        <v>3</v>
      </c>
      <c r="E45" s="245" t="s">
        <v>866</v>
      </c>
      <c r="F45" s="254"/>
      <c r="G45" s="1263">
        <v>103.3</v>
      </c>
      <c r="H45" s="1263"/>
      <c r="I45" s="1263">
        <v>93.2</v>
      </c>
      <c r="J45" s="1263"/>
      <c r="K45" s="1263">
        <v>54.3</v>
      </c>
      <c r="L45" s="1263"/>
      <c r="M45" s="1263">
        <v>90.8</v>
      </c>
      <c r="N45" s="1263"/>
      <c r="O45" s="1263">
        <v>119.1</v>
      </c>
      <c r="P45" s="1263"/>
      <c r="Q45" s="1263" t="s">
        <v>74</v>
      </c>
      <c r="R45" s="1263"/>
      <c r="S45" s="1263">
        <v>94.8</v>
      </c>
      <c r="T45" s="1263"/>
      <c r="U45" s="1263" t="s">
        <v>74</v>
      </c>
      <c r="V45" s="1263"/>
      <c r="W45" s="1263">
        <v>80.3</v>
      </c>
      <c r="X45" s="1263"/>
      <c r="Y45" s="1263">
        <v>14.5</v>
      </c>
      <c r="Z45" s="1263"/>
      <c r="AA45" s="1263">
        <v>156.9</v>
      </c>
      <c r="AB45" s="1263"/>
      <c r="AC45" s="1263">
        <v>101.4</v>
      </c>
      <c r="AD45" s="1263"/>
      <c r="AE45" s="1263">
        <v>95.8</v>
      </c>
      <c r="AF45" s="1263"/>
      <c r="AG45" s="1263">
        <v>124.8</v>
      </c>
      <c r="AH45" s="1263"/>
      <c r="AI45" s="1263">
        <v>107</v>
      </c>
      <c r="AJ45" s="1263"/>
      <c r="AK45" s="1263">
        <v>98.9</v>
      </c>
      <c r="AL45" s="1263"/>
      <c r="AM45" s="1263">
        <v>111</v>
      </c>
      <c r="AN45" s="1263"/>
      <c r="AO45" s="1263">
        <v>140.9</v>
      </c>
      <c r="AP45" s="1263"/>
      <c r="AQ45" s="1263" t="s">
        <v>74</v>
      </c>
      <c r="AR45" s="1263"/>
      <c r="AS45" s="1263">
        <v>67.900000000000006</v>
      </c>
      <c r="AT45" s="1263"/>
      <c r="AU45" s="1263">
        <v>100.1</v>
      </c>
      <c r="AV45" s="117"/>
    </row>
    <row r="46" spans="1:49" s="76" customFormat="1" ht="12.6" customHeight="1" x14ac:dyDescent="0.15">
      <c r="A46" s="1620"/>
      <c r="B46" s="243"/>
      <c r="C46" s="765">
        <v>2</v>
      </c>
      <c r="D46" s="1020">
        <v>4</v>
      </c>
      <c r="E46" s="245"/>
      <c r="F46" s="255"/>
      <c r="G46" s="1263">
        <v>106.98333333333333</v>
      </c>
      <c r="H46" s="1263"/>
      <c r="I46" s="1263">
        <v>95.916666666666671</v>
      </c>
      <c r="J46" s="1263"/>
      <c r="K46" s="1263">
        <v>62.81666666666667</v>
      </c>
      <c r="L46" s="255"/>
      <c r="M46" s="1263">
        <v>98.233333333333348</v>
      </c>
      <c r="N46" s="255"/>
      <c r="O46" s="1263">
        <v>117.01666666666667</v>
      </c>
      <c r="P46" s="1263"/>
      <c r="Q46" s="1263" t="s">
        <v>74</v>
      </c>
      <c r="R46" s="255"/>
      <c r="S46" s="1263">
        <v>104.89999999999998</v>
      </c>
      <c r="T46" s="1263"/>
      <c r="U46" s="1263" t="s">
        <v>74</v>
      </c>
      <c r="V46" s="1263"/>
      <c r="W46" s="1263">
        <v>90.283333333333317</v>
      </c>
      <c r="X46" s="1263"/>
      <c r="Y46" s="1263">
        <v>12.583333333333334</v>
      </c>
      <c r="Z46" s="1263"/>
      <c r="AA46" s="1263">
        <v>156.74166666666665</v>
      </c>
      <c r="AB46" s="255"/>
      <c r="AC46" s="1263">
        <v>107.67499999999997</v>
      </c>
      <c r="AD46" s="1263"/>
      <c r="AE46" s="1263">
        <v>91.833333333333329</v>
      </c>
      <c r="AF46" s="1263"/>
      <c r="AG46" s="1263">
        <v>134.59166666666667</v>
      </c>
      <c r="AH46" s="1263"/>
      <c r="AI46" s="1263">
        <v>120.34166666666665</v>
      </c>
      <c r="AJ46" s="1263"/>
      <c r="AK46" s="1263">
        <v>91.658333333333317</v>
      </c>
      <c r="AL46" s="1263"/>
      <c r="AM46" s="1263">
        <v>113.91666666666667</v>
      </c>
      <c r="AN46" s="1263"/>
      <c r="AO46" s="1263">
        <v>158.48333333333332</v>
      </c>
      <c r="AP46" s="1263"/>
      <c r="AQ46" s="1263" t="s">
        <v>74</v>
      </c>
      <c r="AR46" s="1263"/>
      <c r="AS46" s="1263">
        <v>65.233333333333334</v>
      </c>
      <c r="AT46" s="1263"/>
      <c r="AU46" s="1263">
        <v>82.474999999999994</v>
      </c>
      <c r="AV46" s="117"/>
    </row>
    <row r="47" spans="1:49" s="76" customFormat="1" x14ac:dyDescent="0.15">
      <c r="A47" s="1620"/>
      <c r="B47" s="951"/>
      <c r="C47" s="952"/>
      <c r="D47" s="952"/>
      <c r="E47" s="251"/>
      <c r="F47" s="256"/>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117"/>
    </row>
    <row r="48" spans="1:49" s="76" customFormat="1" ht="12.6" customHeight="1" x14ac:dyDescent="0.15">
      <c r="A48" s="1620"/>
      <c r="B48" s="1608" t="s">
        <v>1001</v>
      </c>
      <c r="C48" s="1609"/>
      <c r="D48" s="1021">
        <v>10</v>
      </c>
      <c r="E48" s="941" t="s">
        <v>145</v>
      </c>
      <c r="F48" s="255"/>
      <c r="G48" s="257">
        <v>109.2</v>
      </c>
      <c r="H48" s="255"/>
      <c r="I48" s="257">
        <v>96.1</v>
      </c>
      <c r="J48" s="255"/>
      <c r="K48" s="257">
        <v>58.8</v>
      </c>
      <c r="L48" s="255"/>
      <c r="M48" s="257">
        <v>103.5</v>
      </c>
      <c r="N48" s="255"/>
      <c r="O48" s="257">
        <v>119.8</v>
      </c>
      <c r="P48" s="255"/>
      <c r="Q48" s="257" t="s">
        <v>74</v>
      </c>
      <c r="R48" s="255"/>
      <c r="S48" s="257">
        <v>116.1</v>
      </c>
      <c r="T48" s="257"/>
      <c r="U48" s="257" t="s">
        <v>74</v>
      </c>
      <c r="V48" s="255"/>
      <c r="W48" s="257">
        <v>100</v>
      </c>
      <c r="X48" s="255"/>
      <c r="Y48" s="257">
        <v>11.8</v>
      </c>
      <c r="Z48" s="255"/>
      <c r="AA48" s="257">
        <v>165.9</v>
      </c>
      <c r="AB48" s="255"/>
      <c r="AC48" s="257">
        <v>107.3</v>
      </c>
      <c r="AD48" s="255"/>
      <c r="AE48" s="257">
        <v>91.9</v>
      </c>
      <c r="AF48" s="255"/>
      <c r="AG48" s="257">
        <v>135.19999999999999</v>
      </c>
      <c r="AH48" s="255"/>
      <c r="AI48" s="257">
        <v>113.7</v>
      </c>
      <c r="AJ48" s="255"/>
      <c r="AK48" s="257">
        <v>90</v>
      </c>
      <c r="AL48" s="255"/>
      <c r="AM48" s="257">
        <v>108.9</v>
      </c>
      <c r="AN48" s="255"/>
      <c r="AO48" s="257">
        <v>110.3</v>
      </c>
      <c r="AP48" s="257"/>
      <c r="AQ48" s="257" t="s">
        <v>74</v>
      </c>
      <c r="AR48" s="255"/>
      <c r="AS48" s="257">
        <v>71.2</v>
      </c>
      <c r="AT48" s="255"/>
      <c r="AU48" s="257">
        <v>83.8</v>
      </c>
      <c r="AV48" s="117"/>
    </row>
    <row r="49" spans="1:48" s="76" customFormat="1" ht="12.6" customHeight="1" x14ac:dyDescent="0.15">
      <c r="A49" s="1620"/>
      <c r="B49" s="1608"/>
      <c r="C49" s="1609"/>
      <c r="D49" s="1021">
        <v>11</v>
      </c>
      <c r="E49" s="942"/>
      <c r="F49" s="258"/>
      <c r="G49" s="257">
        <v>109.3</v>
      </c>
      <c r="H49" s="255"/>
      <c r="I49" s="257">
        <v>93.7</v>
      </c>
      <c r="J49" s="255"/>
      <c r="K49" s="257">
        <v>57.5</v>
      </c>
      <c r="L49" s="255"/>
      <c r="M49" s="257">
        <v>104.1</v>
      </c>
      <c r="N49" s="255"/>
      <c r="O49" s="257">
        <v>119.8</v>
      </c>
      <c r="P49" s="255"/>
      <c r="Q49" s="257" t="s">
        <v>74</v>
      </c>
      <c r="R49" s="255"/>
      <c r="S49" s="257">
        <v>116.1</v>
      </c>
      <c r="T49" s="257"/>
      <c r="U49" s="257" t="s">
        <v>74</v>
      </c>
      <c r="V49" s="255"/>
      <c r="W49" s="257">
        <v>100</v>
      </c>
      <c r="X49" s="255"/>
      <c r="Y49" s="257">
        <v>11.1</v>
      </c>
      <c r="Z49" s="255"/>
      <c r="AA49" s="257">
        <v>152.9</v>
      </c>
      <c r="AB49" s="255"/>
      <c r="AC49" s="257">
        <v>108</v>
      </c>
      <c r="AD49" s="255"/>
      <c r="AE49" s="257">
        <v>90.4</v>
      </c>
      <c r="AF49" s="255"/>
      <c r="AG49" s="257">
        <v>137.9</v>
      </c>
      <c r="AH49" s="255"/>
      <c r="AI49" s="257">
        <v>126.9</v>
      </c>
      <c r="AJ49" s="255"/>
      <c r="AK49" s="257">
        <v>92.4</v>
      </c>
      <c r="AL49" s="255"/>
      <c r="AM49" s="257">
        <v>111.4</v>
      </c>
      <c r="AN49" s="255"/>
      <c r="AO49" s="257">
        <v>124.2</v>
      </c>
      <c r="AP49" s="257"/>
      <c r="AQ49" s="257" t="s">
        <v>74</v>
      </c>
      <c r="AR49" s="255"/>
      <c r="AS49" s="257">
        <v>73.900000000000006</v>
      </c>
      <c r="AT49" s="255"/>
      <c r="AU49" s="257">
        <v>86.7</v>
      </c>
      <c r="AV49" s="117"/>
    </row>
    <row r="50" spans="1:48" s="76" customFormat="1" ht="12.6" customHeight="1" x14ac:dyDescent="0.15">
      <c r="A50" s="1620"/>
      <c r="B50" s="1608"/>
      <c r="C50" s="1609"/>
      <c r="D50" s="1021">
        <v>12</v>
      </c>
      <c r="E50" s="941"/>
      <c r="F50" s="258"/>
      <c r="G50" s="257">
        <v>106.5</v>
      </c>
      <c r="H50" s="255"/>
      <c r="I50" s="257">
        <v>96.6</v>
      </c>
      <c r="J50" s="255"/>
      <c r="K50" s="257">
        <v>56.5</v>
      </c>
      <c r="L50" s="255"/>
      <c r="M50" s="257">
        <v>101.5</v>
      </c>
      <c r="N50" s="255"/>
      <c r="O50" s="257">
        <v>115.7</v>
      </c>
      <c r="P50" s="255"/>
      <c r="Q50" s="257" t="s">
        <v>74</v>
      </c>
      <c r="R50" s="255"/>
      <c r="S50" s="257">
        <v>112.3</v>
      </c>
      <c r="T50" s="257"/>
      <c r="U50" s="257" t="s">
        <v>74</v>
      </c>
      <c r="V50" s="255"/>
      <c r="W50" s="257">
        <v>96.1</v>
      </c>
      <c r="X50" s="255"/>
      <c r="Y50" s="257">
        <v>9.1</v>
      </c>
      <c r="Z50" s="255"/>
      <c r="AA50" s="257">
        <v>153.30000000000001</v>
      </c>
      <c r="AB50" s="255"/>
      <c r="AC50" s="257">
        <v>108</v>
      </c>
      <c r="AD50" s="255"/>
      <c r="AE50" s="257">
        <v>90.6</v>
      </c>
      <c r="AF50" s="255"/>
      <c r="AG50" s="257">
        <v>131.6</v>
      </c>
      <c r="AH50" s="255"/>
      <c r="AI50" s="257">
        <v>118.7</v>
      </c>
      <c r="AJ50" s="255"/>
      <c r="AK50" s="257">
        <v>88</v>
      </c>
      <c r="AL50" s="255"/>
      <c r="AM50" s="257">
        <v>110.9</v>
      </c>
      <c r="AN50" s="255"/>
      <c r="AO50" s="257">
        <v>110.2</v>
      </c>
      <c r="AP50" s="257"/>
      <c r="AQ50" s="257" t="s">
        <v>74</v>
      </c>
      <c r="AR50" s="255"/>
      <c r="AS50" s="257">
        <v>76.599999999999994</v>
      </c>
      <c r="AT50" s="255"/>
      <c r="AU50" s="257">
        <v>79.8</v>
      </c>
      <c r="AV50" s="117"/>
    </row>
    <row r="51" spans="1:48" s="76" customFormat="1" ht="12.6" customHeight="1" x14ac:dyDescent="0.15">
      <c r="A51" s="1620"/>
      <c r="B51" s="1608" t="s">
        <v>698</v>
      </c>
      <c r="C51" s="1609"/>
      <c r="D51" s="1021">
        <v>1</v>
      </c>
      <c r="E51" s="941" t="s">
        <v>997</v>
      </c>
      <c r="F51" s="258"/>
      <c r="G51" s="257">
        <v>106.7</v>
      </c>
      <c r="H51" s="255"/>
      <c r="I51" s="257">
        <v>93.4</v>
      </c>
      <c r="J51" s="255"/>
      <c r="K51" s="257">
        <v>57.3</v>
      </c>
      <c r="L51" s="255"/>
      <c r="M51" s="257">
        <v>89</v>
      </c>
      <c r="N51" s="255"/>
      <c r="O51" s="257">
        <v>121.6</v>
      </c>
      <c r="P51" s="255"/>
      <c r="Q51" s="257" t="s">
        <v>74</v>
      </c>
      <c r="R51" s="255"/>
      <c r="S51" s="257">
        <v>113</v>
      </c>
      <c r="T51" s="257"/>
      <c r="U51" s="257" t="s">
        <v>74</v>
      </c>
      <c r="V51" s="255"/>
      <c r="W51" s="257">
        <v>83</v>
      </c>
      <c r="X51" s="255"/>
      <c r="Y51" s="257">
        <v>18.3</v>
      </c>
      <c r="Z51" s="255"/>
      <c r="AA51" s="257">
        <v>143.19999999999999</v>
      </c>
      <c r="AB51" s="255"/>
      <c r="AC51" s="257">
        <v>107</v>
      </c>
      <c r="AD51" s="255"/>
      <c r="AE51" s="257">
        <v>91.3</v>
      </c>
      <c r="AF51" s="255"/>
      <c r="AG51" s="257">
        <v>132.4</v>
      </c>
      <c r="AH51" s="255"/>
      <c r="AI51" s="257">
        <v>128.19999999999999</v>
      </c>
      <c r="AJ51" s="255"/>
      <c r="AK51" s="257">
        <v>94.2</v>
      </c>
      <c r="AL51" s="255"/>
      <c r="AM51" s="257">
        <v>122.3</v>
      </c>
      <c r="AN51" s="255"/>
      <c r="AO51" s="257">
        <v>133.1</v>
      </c>
      <c r="AP51" s="257"/>
      <c r="AQ51" s="257" t="s">
        <v>74</v>
      </c>
      <c r="AR51" s="255"/>
      <c r="AS51" s="257">
        <v>76.900000000000006</v>
      </c>
      <c r="AT51" s="255"/>
      <c r="AU51" s="257">
        <v>82.9</v>
      </c>
      <c r="AV51" s="117"/>
    </row>
    <row r="52" spans="1:48" s="76" customFormat="1" ht="12.6" customHeight="1" x14ac:dyDescent="0.15">
      <c r="A52" s="1620"/>
      <c r="B52" s="1608"/>
      <c r="C52" s="1609"/>
      <c r="D52" s="1021">
        <v>2</v>
      </c>
      <c r="E52" s="941"/>
      <c r="F52" s="258"/>
      <c r="G52" s="257">
        <v>102.6</v>
      </c>
      <c r="H52" s="255"/>
      <c r="I52" s="257">
        <v>97.8</v>
      </c>
      <c r="J52" s="255"/>
      <c r="K52" s="257">
        <v>53</v>
      </c>
      <c r="L52" s="255"/>
      <c r="M52" s="257">
        <v>84</v>
      </c>
      <c r="N52" s="255"/>
      <c r="O52" s="257">
        <v>122.4</v>
      </c>
      <c r="P52" s="255"/>
      <c r="Q52" s="257" t="s">
        <v>74</v>
      </c>
      <c r="R52" s="255"/>
      <c r="S52" s="257">
        <v>114.6</v>
      </c>
      <c r="T52" s="257"/>
      <c r="U52" s="257" t="s">
        <v>74</v>
      </c>
      <c r="V52" s="255"/>
      <c r="W52" s="257">
        <v>87.4</v>
      </c>
      <c r="X52" s="255"/>
      <c r="Y52" s="257">
        <v>22.1</v>
      </c>
      <c r="Z52" s="255"/>
      <c r="AA52" s="257">
        <v>117.8</v>
      </c>
      <c r="AB52" s="255"/>
      <c r="AC52" s="257">
        <v>107.6</v>
      </c>
      <c r="AD52" s="255"/>
      <c r="AE52" s="257">
        <v>91.5</v>
      </c>
      <c r="AF52" s="255"/>
      <c r="AG52" s="257">
        <v>137.1</v>
      </c>
      <c r="AH52" s="255"/>
      <c r="AI52" s="257">
        <v>139.6</v>
      </c>
      <c r="AJ52" s="255"/>
      <c r="AK52" s="257">
        <v>97.8</v>
      </c>
      <c r="AL52" s="255"/>
      <c r="AM52" s="257">
        <v>114.5</v>
      </c>
      <c r="AN52" s="255"/>
      <c r="AO52" s="257">
        <v>119.4</v>
      </c>
      <c r="AP52" s="257"/>
      <c r="AQ52" s="257" t="s">
        <v>74</v>
      </c>
      <c r="AR52" s="255"/>
      <c r="AS52" s="257">
        <v>79.8</v>
      </c>
      <c r="AT52" s="255"/>
      <c r="AU52" s="257">
        <v>94.1</v>
      </c>
      <c r="AV52" s="117"/>
    </row>
    <row r="53" spans="1:48" s="76" customFormat="1" ht="12.6" customHeight="1" x14ac:dyDescent="0.15">
      <c r="A53" s="1620"/>
      <c r="B53" s="1608"/>
      <c r="C53" s="1609"/>
      <c r="D53" s="1021">
        <v>3</v>
      </c>
      <c r="E53" s="941"/>
      <c r="F53" s="258"/>
      <c r="G53" s="257">
        <v>103.2</v>
      </c>
      <c r="H53" s="255"/>
      <c r="I53" s="257">
        <v>94.5</v>
      </c>
      <c r="J53" s="255"/>
      <c r="K53" s="257">
        <v>57.7</v>
      </c>
      <c r="L53" s="255"/>
      <c r="M53" s="257">
        <v>92.2</v>
      </c>
      <c r="N53" s="255"/>
      <c r="O53" s="257">
        <v>125.9</v>
      </c>
      <c r="P53" s="255"/>
      <c r="Q53" s="257" t="s">
        <v>74</v>
      </c>
      <c r="R53" s="255"/>
      <c r="S53" s="257">
        <v>107.2</v>
      </c>
      <c r="T53" s="257"/>
      <c r="U53" s="257" t="s">
        <v>74</v>
      </c>
      <c r="V53" s="255"/>
      <c r="W53" s="257">
        <v>100.2</v>
      </c>
      <c r="X53" s="255"/>
      <c r="Y53" s="257">
        <v>11.6</v>
      </c>
      <c r="Z53" s="255"/>
      <c r="AA53" s="257">
        <v>123.6</v>
      </c>
      <c r="AB53" s="255"/>
      <c r="AC53" s="257">
        <v>103</v>
      </c>
      <c r="AD53" s="255"/>
      <c r="AE53" s="257">
        <v>93.1</v>
      </c>
      <c r="AF53" s="255"/>
      <c r="AG53" s="257">
        <v>130</v>
      </c>
      <c r="AH53" s="255"/>
      <c r="AI53" s="257">
        <v>127.3</v>
      </c>
      <c r="AJ53" s="255"/>
      <c r="AK53" s="257">
        <v>95.8</v>
      </c>
      <c r="AL53" s="255"/>
      <c r="AM53" s="257">
        <v>110.4</v>
      </c>
      <c r="AN53" s="255"/>
      <c r="AO53" s="257">
        <v>138.9</v>
      </c>
      <c r="AP53" s="257"/>
      <c r="AQ53" s="257" t="s">
        <v>74</v>
      </c>
      <c r="AR53" s="255"/>
      <c r="AS53" s="257">
        <v>76.599999999999994</v>
      </c>
      <c r="AT53" s="255"/>
      <c r="AU53" s="257">
        <v>90.1</v>
      </c>
      <c r="AV53" s="117"/>
    </row>
    <row r="54" spans="1:48" s="76" customFormat="1" ht="12.6" customHeight="1" x14ac:dyDescent="0.15">
      <c r="A54" s="1620"/>
      <c r="B54" s="1608"/>
      <c r="C54" s="1609"/>
      <c r="D54" s="1021">
        <v>4</v>
      </c>
      <c r="E54" s="941"/>
      <c r="F54" s="258"/>
      <c r="G54" s="257">
        <v>111.3</v>
      </c>
      <c r="H54" s="255"/>
      <c r="I54" s="257">
        <v>94.7</v>
      </c>
      <c r="J54" s="255"/>
      <c r="K54" s="257">
        <v>50</v>
      </c>
      <c r="L54" s="255"/>
      <c r="M54" s="257">
        <v>82.2</v>
      </c>
      <c r="N54" s="255"/>
      <c r="O54" s="257">
        <v>132.30000000000001</v>
      </c>
      <c r="P54" s="255"/>
      <c r="Q54" s="257" t="s">
        <v>74</v>
      </c>
      <c r="R54" s="255"/>
      <c r="S54" s="257">
        <v>108.8</v>
      </c>
      <c r="T54" s="257"/>
      <c r="U54" s="257" t="s">
        <v>74</v>
      </c>
      <c r="V54" s="255"/>
      <c r="W54" s="257">
        <v>93.2</v>
      </c>
      <c r="X54" s="255"/>
      <c r="Y54" s="257">
        <v>15.5</v>
      </c>
      <c r="Z54" s="255"/>
      <c r="AA54" s="257">
        <v>147.80000000000001</v>
      </c>
      <c r="AB54" s="255"/>
      <c r="AC54" s="257">
        <v>105.3</v>
      </c>
      <c r="AD54" s="255"/>
      <c r="AE54" s="257">
        <v>96.8</v>
      </c>
      <c r="AF54" s="255"/>
      <c r="AG54" s="257">
        <v>126.8</v>
      </c>
      <c r="AH54" s="255"/>
      <c r="AI54" s="257">
        <v>149.80000000000001</v>
      </c>
      <c r="AJ54" s="255"/>
      <c r="AK54" s="257">
        <v>101</v>
      </c>
      <c r="AL54" s="255"/>
      <c r="AM54" s="257">
        <v>110.1</v>
      </c>
      <c r="AN54" s="255"/>
      <c r="AO54" s="257">
        <v>180.4</v>
      </c>
      <c r="AP54" s="257"/>
      <c r="AQ54" s="257" t="s">
        <v>74</v>
      </c>
      <c r="AR54" s="255"/>
      <c r="AS54" s="257">
        <v>77.3</v>
      </c>
      <c r="AT54" s="255"/>
      <c r="AU54" s="257">
        <v>94.7</v>
      </c>
      <c r="AV54" s="117"/>
    </row>
    <row r="55" spans="1:48" s="76" customFormat="1" ht="12.6" customHeight="1" x14ac:dyDescent="0.15">
      <c r="A55" s="1621"/>
      <c r="B55" s="1608"/>
      <c r="C55" s="1609"/>
      <c r="D55" s="1021">
        <v>5</v>
      </c>
      <c r="E55" s="941"/>
      <c r="F55" s="258"/>
      <c r="G55" s="257">
        <v>108.2</v>
      </c>
      <c r="H55" s="255"/>
      <c r="I55" s="257">
        <v>93.5</v>
      </c>
      <c r="J55" s="255"/>
      <c r="K55" s="257">
        <v>58.2</v>
      </c>
      <c r="L55" s="255"/>
      <c r="M55" s="257">
        <v>81.400000000000006</v>
      </c>
      <c r="N55" s="255"/>
      <c r="O55" s="257">
        <v>139.5</v>
      </c>
      <c r="P55" s="255"/>
      <c r="Q55" s="257" t="s">
        <v>74</v>
      </c>
      <c r="R55" s="255"/>
      <c r="S55" s="257">
        <v>110.8</v>
      </c>
      <c r="T55" s="257"/>
      <c r="U55" s="257" t="s">
        <v>74</v>
      </c>
      <c r="V55" s="255"/>
      <c r="W55" s="257">
        <v>103.5</v>
      </c>
      <c r="X55" s="255"/>
      <c r="Y55" s="257">
        <v>18.899999999999999</v>
      </c>
      <c r="Z55" s="255"/>
      <c r="AA55" s="257">
        <v>130.5</v>
      </c>
      <c r="AB55" s="255"/>
      <c r="AC55" s="257">
        <v>103.9</v>
      </c>
      <c r="AD55" s="255"/>
      <c r="AE55" s="257">
        <v>94.7</v>
      </c>
      <c r="AF55" s="255"/>
      <c r="AG55" s="257">
        <v>129.6</v>
      </c>
      <c r="AH55" s="255"/>
      <c r="AI55" s="257">
        <v>132.69999999999999</v>
      </c>
      <c r="AJ55" s="255"/>
      <c r="AK55" s="257">
        <v>105.4</v>
      </c>
      <c r="AL55" s="255"/>
      <c r="AM55" s="257">
        <v>112.2</v>
      </c>
      <c r="AN55" s="255"/>
      <c r="AO55" s="257">
        <v>208.4</v>
      </c>
      <c r="AP55" s="257"/>
      <c r="AQ55" s="257" t="s">
        <v>74</v>
      </c>
      <c r="AR55" s="255"/>
      <c r="AS55" s="257">
        <v>80</v>
      </c>
      <c r="AT55" s="255"/>
      <c r="AU55" s="257">
        <v>97</v>
      </c>
      <c r="AV55" s="117"/>
    </row>
    <row r="56" spans="1:48" s="76" customFormat="1" ht="12.6" customHeight="1" x14ac:dyDescent="0.15">
      <c r="A56" s="1621"/>
      <c r="B56" s="1608"/>
      <c r="C56" s="1609"/>
      <c r="D56" s="1021">
        <v>6</v>
      </c>
      <c r="E56" s="941"/>
      <c r="F56" s="258"/>
      <c r="G56" s="257">
        <v>109.1</v>
      </c>
      <c r="H56" s="257"/>
      <c r="I56" s="257">
        <v>99.5</v>
      </c>
      <c r="J56" s="257"/>
      <c r="K56" s="257">
        <v>54</v>
      </c>
      <c r="L56" s="257"/>
      <c r="M56" s="257">
        <v>89</v>
      </c>
      <c r="N56" s="257"/>
      <c r="O56" s="257">
        <v>138.5</v>
      </c>
      <c r="P56" s="257"/>
      <c r="Q56" s="257" t="s">
        <v>74</v>
      </c>
      <c r="R56" s="257"/>
      <c r="S56" s="257">
        <v>112.9</v>
      </c>
      <c r="T56" s="257"/>
      <c r="U56" s="257" t="s">
        <v>74</v>
      </c>
      <c r="V56" s="257"/>
      <c r="W56" s="257">
        <v>99.7</v>
      </c>
      <c r="X56" s="257"/>
      <c r="Y56" s="257">
        <v>16</v>
      </c>
      <c r="Z56" s="257"/>
      <c r="AA56" s="257">
        <v>156.19999999999999</v>
      </c>
      <c r="AB56" s="257"/>
      <c r="AC56" s="257">
        <v>104.1</v>
      </c>
      <c r="AD56" s="257"/>
      <c r="AE56" s="257">
        <v>92.7</v>
      </c>
      <c r="AF56" s="257"/>
      <c r="AG56" s="257">
        <v>133.19999999999999</v>
      </c>
      <c r="AH56" s="257"/>
      <c r="AI56" s="257">
        <v>118.7</v>
      </c>
      <c r="AJ56" s="257"/>
      <c r="AK56" s="257">
        <v>102.8</v>
      </c>
      <c r="AL56" s="257"/>
      <c r="AM56" s="257">
        <v>126.5</v>
      </c>
      <c r="AN56" s="257"/>
      <c r="AO56" s="257">
        <v>175.2</v>
      </c>
      <c r="AP56" s="257"/>
      <c r="AQ56" s="257" t="s">
        <v>74</v>
      </c>
      <c r="AR56" s="257"/>
      <c r="AS56" s="257">
        <v>81.400000000000006</v>
      </c>
      <c r="AT56" s="257"/>
      <c r="AU56" s="257">
        <v>89</v>
      </c>
      <c r="AV56" s="117"/>
    </row>
    <row r="57" spans="1:48" s="76" customFormat="1" ht="12.6" customHeight="1" x14ac:dyDescent="0.15">
      <c r="A57" s="1620"/>
      <c r="B57" s="1608"/>
      <c r="C57" s="1609"/>
      <c r="D57" s="1021">
        <v>7</v>
      </c>
      <c r="E57" s="941"/>
      <c r="F57" s="258" t="s">
        <v>349</v>
      </c>
      <c r="G57" s="257">
        <v>104.7</v>
      </c>
      <c r="H57" s="257"/>
      <c r="I57" s="257">
        <v>102</v>
      </c>
      <c r="J57" s="257"/>
      <c r="K57" s="257">
        <v>56.5</v>
      </c>
      <c r="L57" s="257"/>
      <c r="M57" s="257">
        <v>87.1</v>
      </c>
      <c r="N57" s="257"/>
      <c r="O57" s="257">
        <v>141.30000000000001</v>
      </c>
      <c r="P57" s="257"/>
      <c r="Q57" s="257" t="s">
        <v>74</v>
      </c>
      <c r="R57" s="257"/>
      <c r="S57" s="257">
        <v>114.9</v>
      </c>
      <c r="T57" s="257"/>
      <c r="U57" s="257" t="s">
        <v>74</v>
      </c>
      <c r="V57" s="257"/>
      <c r="W57" s="257">
        <v>75.7</v>
      </c>
      <c r="X57" s="257"/>
      <c r="Y57" s="257">
        <v>18.2</v>
      </c>
      <c r="Z57" s="257"/>
      <c r="AA57" s="257">
        <v>142.9</v>
      </c>
      <c r="AB57" s="257"/>
      <c r="AC57" s="257">
        <v>103.4</v>
      </c>
      <c r="AD57" s="257"/>
      <c r="AE57" s="257">
        <v>91.2</v>
      </c>
      <c r="AF57" s="257"/>
      <c r="AG57" s="257">
        <v>132.30000000000001</v>
      </c>
      <c r="AH57" s="257"/>
      <c r="AI57" s="257">
        <v>114.4</v>
      </c>
      <c r="AJ57" s="257"/>
      <c r="AK57" s="257">
        <v>111.1</v>
      </c>
      <c r="AL57" s="257"/>
      <c r="AM57" s="257">
        <v>128.80000000000001</v>
      </c>
      <c r="AN57" s="257"/>
      <c r="AO57" s="257">
        <v>182.4</v>
      </c>
      <c r="AP57" s="257"/>
      <c r="AQ57" s="257" t="s">
        <v>74</v>
      </c>
      <c r="AR57" s="257"/>
      <c r="AS57" s="257">
        <v>84.2</v>
      </c>
      <c r="AT57" s="257"/>
      <c r="AU57" s="257">
        <v>102.8</v>
      </c>
      <c r="AV57" s="117"/>
    </row>
    <row r="58" spans="1:48" s="76" customFormat="1" ht="12.6" customHeight="1" x14ac:dyDescent="0.15">
      <c r="A58" s="1621"/>
      <c r="B58" s="1608"/>
      <c r="C58" s="1609"/>
      <c r="D58" s="1021">
        <v>8</v>
      </c>
      <c r="E58" s="941"/>
      <c r="F58" s="256"/>
      <c r="G58" s="257">
        <v>106.6</v>
      </c>
      <c r="H58" s="257"/>
      <c r="I58" s="257">
        <v>102.8</v>
      </c>
      <c r="J58" s="257"/>
      <c r="K58" s="257">
        <v>58.2</v>
      </c>
      <c r="L58" s="257"/>
      <c r="M58" s="257">
        <v>85.9</v>
      </c>
      <c r="N58" s="257"/>
      <c r="O58" s="257">
        <v>140.69999999999999</v>
      </c>
      <c r="P58" s="257"/>
      <c r="Q58" s="257" t="s">
        <v>74</v>
      </c>
      <c r="R58" s="257"/>
      <c r="S58" s="257">
        <v>109</v>
      </c>
      <c r="T58" s="257"/>
      <c r="U58" s="257" t="s">
        <v>74</v>
      </c>
      <c r="V58" s="257"/>
      <c r="W58" s="257">
        <v>99.6</v>
      </c>
      <c r="X58" s="257"/>
      <c r="Y58" s="257">
        <v>16.600000000000001</v>
      </c>
      <c r="Z58" s="257"/>
      <c r="AA58" s="257">
        <v>144.9</v>
      </c>
      <c r="AB58" s="257"/>
      <c r="AC58" s="257">
        <v>100.6</v>
      </c>
      <c r="AD58" s="257"/>
      <c r="AE58" s="257">
        <v>91.4</v>
      </c>
      <c r="AF58" s="257"/>
      <c r="AG58" s="257">
        <v>129.19999999999999</v>
      </c>
      <c r="AH58" s="257"/>
      <c r="AI58" s="257">
        <v>108.7</v>
      </c>
      <c r="AJ58" s="257"/>
      <c r="AK58" s="257">
        <v>105.3</v>
      </c>
      <c r="AL58" s="257"/>
      <c r="AM58" s="257">
        <v>120.7</v>
      </c>
      <c r="AN58" s="257"/>
      <c r="AO58" s="257">
        <v>208.7</v>
      </c>
      <c r="AP58" s="257"/>
      <c r="AQ58" s="257" t="s">
        <v>74</v>
      </c>
      <c r="AR58" s="257"/>
      <c r="AS58" s="257">
        <v>83.3</v>
      </c>
      <c r="AT58" s="257"/>
      <c r="AU58" s="257">
        <v>97.8</v>
      </c>
      <c r="AV58" s="117"/>
    </row>
    <row r="59" spans="1:48" s="76" customFormat="1" ht="12.6" customHeight="1" x14ac:dyDescent="0.15">
      <c r="A59" s="1621"/>
      <c r="B59" s="1608"/>
      <c r="C59" s="1609"/>
      <c r="D59" s="1021">
        <v>9</v>
      </c>
      <c r="E59" s="941"/>
      <c r="F59" s="256"/>
      <c r="G59" s="257">
        <v>111.1</v>
      </c>
      <c r="H59" s="257" t="s">
        <v>349</v>
      </c>
      <c r="I59" s="257">
        <v>99</v>
      </c>
      <c r="J59" s="257" t="s">
        <v>349</v>
      </c>
      <c r="K59" s="257">
        <v>52.9</v>
      </c>
      <c r="L59" s="257" t="s">
        <v>349</v>
      </c>
      <c r="M59" s="257">
        <v>88.8</v>
      </c>
      <c r="N59" s="257" t="s">
        <v>349</v>
      </c>
      <c r="O59" s="257">
        <v>142.30000000000001</v>
      </c>
      <c r="P59" s="257"/>
      <c r="Q59" s="257" t="s">
        <v>74</v>
      </c>
      <c r="R59" s="257" t="s">
        <v>349</v>
      </c>
      <c r="S59" s="257">
        <v>102.9</v>
      </c>
      <c r="T59" s="257"/>
      <c r="U59" s="257" t="s">
        <v>74</v>
      </c>
      <c r="V59" s="257" t="s">
        <v>349</v>
      </c>
      <c r="W59" s="257">
        <v>104.7</v>
      </c>
      <c r="X59" s="257" t="s">
        <v>349</v>
      </c>
      <c r="Y59" s="257">
        <v>13.4</v>
      </c>
      <c r="Z59" s="257" t="s">
        <v>349</v>
      </c>
      <c r="AA59" s="257">
        <v>147.30000000000001</v>
      </c>
      <c r="AB59" s="257" t="s">
        <v>349</v>
      </c>
      <c r="AC59" s="257">
        <v>98.4</v>
      </c>
      <c r="AD59" s="257" t="s">
        <v>349</v>
      </c>
      <c r="AE59" s="257">
        <v>91.1</v>
      </c>
      <c r="AF59" s="257" t="s">
        <v>349</v>
      </c>
      <c r="AG59" s="257">
        <v>132.4</v>
      </c>
      <c r="AH59" s="257" t="s">
        <v>349</v>
      </c>
      <c r="AI59" s="257">
        <v>135.4</v>
      </c>
      <c r="AJ59" s="257" t="s">
        <v>349</v>
      </c>
      <c r="AK59" s="257">
        <v>108.2</v>
      </c>
      <c r="AL59" s="257" t="s">
        <v>349</v>
      </c>
      <c r="AM59" s="257">
        <v>113</v>
      </c>
      <c r="AN59" s="257"/>
      <c r="AO59" s="257">
        <v>199.3</v>
      </c>
      <c r="AP59" s="257"/>
      <c r="AQ59" s="257" t="s">
        <v>74</v>
      </c>
      <c r="AR59" s="257" t="s">
        <v>349</v>
      </c>
      <c r="AS59" s="257">
        <v>86.2</v>
      </c>
      <c r="AT59" s="257" t="s">
        <v>349</v>
      </c>
      <c r="AU59" s="257">
        <v>102.4</v>
      </c>
      <c r="AV59" s="117"/>
    </row>
    <row r="60" spans="1:48" s="76" customFormat="1" ht="12.6" customHeight="1" x14ac:dyDescent="0.15">
      <c r="A60" s="1621"/>
      <c r="B60" s="1613"/>
      <c r="C60" s="1614"/>
      <c r="D60" s="1022">
        <v>10</v>
      </c>
      <c r="E60" s="943"/>
      <c r="F60" s="877"/>
      <c r="G60" s="878">
        <v>103.7</v>
      </c>
      <c r="H60" s="878"/>
      <c r="I60" s="878">
        <v>103.4</v>
      </c>
      <c r="J60" s="878"/>
      <c r="K60" s="878">
        <v>57.5</v>
      </c>
      <c r="L60" s="878"/>
      <c r="M60" s="878">
        <v>88.4</v>
      </c>
      <c r="N60" s="878"/>
      <c r="O60" s="878">
        <v>141.1</v>
      </c>
      <c r="P60" s="878"/>
      <c r="Q60" s="878" t="s">
        <v>74</v>
      </c>
      <c r="R60" s="878"/>
      <c r="S60" s="878">
        <v>100.9</v>
      </c>
      <c r="T60" s="878"/>
      <c r="U60" s="878" t="s">
        <v>74</v>
      </c>
      <c r="V60" s="878"/>
      <c r="W60" s="878">
        <v>83.4</v>
      </c>
      <c r="X60" s="878"/>
      <c r="Y60" s="878">
        <v>16.2</v>
      </c>
      <c r="Z60" s="878"/>
      <c r="AA60" s="878">
        <v>123.8</v>
      </c>
      <c r="AB60" s="878"/>
      <c r="AC60" s="878">
        <v>101</v>
      </c>
      <c r="AD60" s="878"/>
      <c r="AE60" s="878">
        <v>91.3</v>
      </c>
      <c r="AF60" s="878"/>
      <c r="AG60" s="878">
        <v>134.9</v>
      </c>
      <c r="AH60" s="878"/>
      <c r="AI60" s="878">
        <v>129.4</v>
      </c>
      <c r="AJ60" s="878"/>
      <c r="AK60" s="878">
        <v>108.4</v>
      </c>
      <c r="AL60" s="878"/>
      <c r="AM60" s="878">
        <v>115.1</v>
      </c>
      <c r="AN60" s="878"/>
      <c r="AO60" s="878">
        <v>193.2</v>
      </c>
      <c r="AP60" s="878"/>
      <c r="AQ60" s="878" t="s">
        <v>74</v>
      </c>
      <c r="AR60" s="878"/>
      <c r="AS60" s="878">
        <v>85.2</v>
      </c>
      <c r="AT60" s="878"/>
      <c r="AU60" s="878">
        <v>99.7</v>
      </c>
      <c r="AV60" s="117"/>
    </row>
    <row r="61" spans="1:48" s="728" customFormat="1" ht="16.5" customHeight="1" x14ac:dyDescent="0.15">
      <c r="A61" s="1622"/>
      <c r="B61" s="1615" t="s">
        <v>998</v>
      </c>
      <c r="C61" s="1616"/>
      <c r="D61" s="1616"/>
      <c r="E61" s="1617"/>
      <c r="F61" s="259"/>
      <c r="G61" s="260">
        <v>-6.6606660666066571</v>
      </c>
      <c r="H61" s="260"/>
      <c r="I61" s="261">
        <v>4.4444444444444509</v>
      </c>
      <c r="J61" s="260"/>
      <c r="K61" s="260">
        <v>8.6956521739130377</v>
      </c>
      <c r="L61" s="260"/>
      <c r="M61" s="260">
        <v>-0.45045045045044585</v>
      </c>
      <c r="N61" s="260"/>
      <c r="O61" s="261">
        <v>-0.84328882642306091</v>
      </c>
      <c r="P61" s="260"/>
      <c r="Q61" s="260" t="s">
        <v>74</v>
      </c>
      <c r="R61" s="260"/>
      <c r="S61" s="261">
        <v>-1.9436345966958202</v>
      </c>
      <c r="T61" s="260"/>
      <c r="U61" s="260" t="s">
        <v>74</v>
      </c>
      <c r="V61" s="260"/>
      <c r="W61" s="260">
        <v>-20.343839541547272</v>
      </c>
      <c r="X61" s="260"/>
      <c r="Y61" s="260">
        <v>20.895522388059696</v>
      </c>
      <c r="Z61" s="260"/>
      <c r="AA61" s="261">
        <v>-15.953835709436536</v>
      </c>
      <c r="AB61" s="204"/>
      <c r="AC61" s="261">
        <v>2.6422764227642226</v>
      </c>
      <c r="AD61" s="261"/>
      <c r="AE61" s="261">
        <v>0.2195389681668436</v>
      </c>
      <c r="AF61" s="261"/>
      <c r="AG61" s="261">
        <v>1.8882175226586195</v>
      </c>
      <c r="AH61" s="261"/>
      <c r="AI61" s="261">
        <v>-4.4313146233382561</v>
      </c>
      <c r="AJ61" s="261"/>
      <c r="AK61" s="261">
        <v>0.1848428835489857</v>
      </c>
      <c r="AL61" s="261"/>
      <c r="AM61" s="261">
        <v>1.8584070796460184</v>
      </c>
      <c r="AN61" s="261"/>
      <c r="AO61" s="261">
        <v>-3.0607124937280572</v>
      </c>
      <c r="AP61" s="261"/>
      <c r="AQ61" s="260" t="s">
        <v>74</v>
      </c>
      <c r="AR61" s="261"/>
      <c r="AS61" s="261">
        <v>-1.1600928074245953</v>
      </c>
      <c r="AT61" s="261"/>
      <c r="AU61" s="261">
        <v>-2.63671875</v>
      </c>
      <c r="AV61" s="403"/>
    </row>
    <row r="62" spans="1:48" ht="12.6" customHeight="1" x14ac:dyDescent="0.15">
      <c r="A62" s="1618" t="s">
        <v>105</v>
      </c>
      <c r="B62" s="1618"/>
      <c r="C62" s="1618"/>
      <c r="D62" s="1618"/>
      <c r="E62" s="1619"/>
      <c r="F62" s="1619"/>
      <c r="G62" s="1619"/>
      <c r="H62" s="1619"/>
      <c r="I62" s="1619"/>
      <c r="J62" s="1619"/>
      <c r="K62" s="1619"/>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203"/>
    </row>
    <row r="63" spans="1:48" ht="13.5" customHeight="1" x14ac:dyDescent="0.15">
      <c r="A63" s="205" t="s">
        <v>663</v>
      </c>
      <c r="E63" s="6"/>
      <c r="F63" s="6"/>
      <c r="G63" s="6"/>
      <c r="H63" s="6"/>
      <c r="I63" s="6"/>
      <c r="J63" s="6"/>
      <c r="K63" s="6"/>
      <c r="L63" s="6"/>
      <c r="M63" s="6"/>
      <c r="N63" s="6"/>
      <c r="O63" s="6"/>
      <c r="P63" s="6"/>
      <c r="Q63" s="6"/>
      <c r="R63" s="6"/>
      <c r="S63" s="6"/>
      <c r="T63" s="6"/>
      <c r="U63" s="6"/>
      <c r="V63" s="6"/>
      <c r="W63" s="6"/>
      <c r="X63" s="6"/>
      <c r="Y63" s="6"/>
      <c r="Z63" s="6"/>
      <c r="AV63" s="203"/>
    </row>
  </sheetData>
  <customSheetViews>
    <customSheetView guid="{47EA9957-A615-47FB-A919-F4A5C47399E9}" scale="85" topLeftCell="A13">
      <selection activeCell="O11" sqref="O11"/>
      <colBreaks count="1" manualBreakCount="1">
        <brk id="27" max="73" man="1"/>
      </colBreaks>
      <pageMargins left="0.31" right="0.39370078740157483" top="0.78740157480314965" bottom="0.39370078740157483" header="0.59055118110236227" footer="0.59055118110236227"/>
      <printOptions horizontalCentered="1"/>
      <pageSetup paperSize="9" scale="94" firstPageNumber="0" orientation="portrait" r:id="rId1"/>
      <headerFooter alignWithMargins="0"/>
    </customSheetView>
  </customSheetViews>
  <mergeCells count="136">
    <mergeCell ref="R6:S7"/>
    <mergeCell ref="L8:M8"/>
    <mergeCell ref="AJ6:AK7"/>
    <mergeCell ref="AN7:AO7"/>
    <mergeCell ref="AP7:AQ7"/>
    <mergeCell ref="P6:Q7"/>
    <mergeCell ref="AF6:AG7"/>
    <mergeCell ref="X6:Y7"/>
    <mergeCell ref="Z6:AA7"/>
    <mergeCell ref="V6:W7"/>
    <mergeCell ref="AT8:AU8"/>
    <mergeCell ref="T6:U7"/>
    <mergeCell ref="AD8:AE8"/>
    <mergeCell ref="AF8:AG8"/>
    <mergeCell ref="AR7:AS7"/>
    <mergeCell ref="V8:W8"/>
    <mergeCell ref="AN8:AO8"/>
    <mergeCell ref="AP8:AQ8"/>
    <mergeCell ref="AT7:AU7"/>
    <mergeCell ref="AH6:AI7"/>
    <mergeCell ref="AB6:AC7"/>
    <mergeCell ref="AD6:AE7"/>
    <mergeCell ref="AB8:AC8"/>
    <mergeCell ref="T8:U8"/>
    <mergeCell ref="AL6:AU6"/>
    <mergeCell ref="AL7:AM7"/>
    <mergeCell ref="AR8:AS8"/>
    <mergeCell ref="AJ8:AK8"/>
    <mergeCell ref="AL8:AM8"/>
    <mergeCell ref="A7:E7"/>
    <mergeCell ref="L6:M7"/>
    <mergeCell ref="A8:A25"/>
    <mergeCell ref="J8:K8"/>
    <mergeCell ref="P8:Q8"/>
    <mergeCell ref="B20:C20"/>
    <mergeCell ref="B15:C15"/>
    <mergeCell ref="B16:C16"/>
    <mergeCell ref="D5:E6"/>
    <mergeCell ref="H6:I7"/>
    <mergeCell ref="J6:K7"/>
    <mergeCell ref="B12:C12"/>
    <mergeCell ref="B8:E8"/>
    <mergeCell ref="F8:G8"/>
    <mergeCell ref="H8:I8"/>
    <mergeCell ref="N6:O7"/>
    <mergeCell ref="B17:C17"/>
    <mergeCell ref="F4:G7"/>
    <mergeCell ref="B13:C13"/>
    <mergeCell ref="B14:C14"/>
    <mergeCell ref="AT26:AU26"/>
    <mergeCell ref="Z26:AA26"/>
    <mergeCell ref="AB26:AC26"/>
    <mergeCell ref="AD26:AE26"/>
    <mergeCell ref="AF26:AG26"/>
    <mergeCell ref="AH26:AI26"/>
    <mergeCell ref="AJ26:AK26"/>
    <mergeCell ref="AL26:AM26"/>
    <mergeCell ref="AN26:AO26"/>
    <mergeCell ref="AP26:AQ26"/>
    <mergeCell ref="B26:E26"/>
    <mergeCell ref="B35:C35"/>
    <mergeCell ref="B36:C36"/>
    <mergeCell ref="B37:C37"/>
    <mergeCell ref="B30:C30"/>
    <mergeCell ref="B31:C31"/>
    <mergeCell ref="B32:C32"/>
    <mergeCell ref="AH8:AI8"/>
    <mergeCell ref="X8:Y8"/>
    <mergeCell ref="Z8:AA8"/>
    <mergeCell ref="N8:O8"/>
    <mergeCell ref="R8:S8"/>
    <mergeCell ref="X26:Y26"/>
    <mergeCell ref="T26:U26"/>
    <mergeCell ref="N26:O26"/>
    <mergeCell ref="AT44:AU44"/>
    <mergeCell ref="X44:Y44"/>
    <mergeCell ref="Z44:AA44"/>
    <mergeCell ref="AB44:AC44"/>
    <mergeCell ref="AD44:AE44"/>
    <mergeCell ref="AF44:AG44"/>
    <mergeCell ref="AH44:AI44"/>
    <mergeCell ref="AJ44:AK44"/>
    <mergeCell ref="AL44:AM44"/>
    <mergeCell ref="AN44:AO44"/>
    <mergeCell ref="AP44:AQ44"/>
    <mergeCell ref="L44:M44"/>
    <mergeCell ref="N44:O44"/>
    <mergeCell ref="P44:Q44"/>
    <mergeCell ref="R44:S44"/>
    <mergeCell ref="T44:U44"/>
    <mergeCell ref="V44:W44"/>
    <mergeCell ref="AR44:AS44"/>
    <mergeCell ref="V26:W26"/>
    <mergeCell ref="J26:K26"/>
    <mergeCell ref="L26:M26"/>
    <mergeCell ref="P26:Q26"/>
    <mergeCell ref="R26:S26"/>
    <mergeCell ref="AR26:AS26"/>
    <mergeCell ref="B61:E61"/>
    <mergeCell ref="A62:K62"/>
    <mergeCell ref="B54:C54"/>
    <mergeCell ref="B55:C55"/>
    <mergeCell ref="B56:C56"/>
    <mergeCell ref="B59:C59"/>
    <mergeCell ref="A44:A61"/>
    <mergeCell ref="H44:I44"/>
    <mergeCell ref="B51:C51"/>
    <mergeCell ref="B44:E44"/>
    <mergeCell ref="B60:C60"/>
    <mergeCell ref="B50:C50"/>
    <mergeCell ref="B48:C48"/>
    <mergeCell ref="B49:C49"/>
    <mergeCell ref="A26:A43"/>
    <mergeCell ref="B18:C18"/>
    <mergeCell ref="B22:C22"/>
    <mergeCell ref="B40:C40"/>
    <mergeCell ref="B58:C58"/>
    <mergeCell ref="J44:K44"/>
    <mergeCell ref="B21:C21"/>
    <mergeCell ref="B39:C39"/>
    <mergeCell ref="B57:C57"/>
    <mergeCell ref="B33:C33"/>
    <mergeCell ref="B34:C34"/>
    <mergeCell ref="F44:G44"/>
    <mergeCell ref="B52:C52"/>
    <mergeCell ref="B53:C53"/>
    <mergeCell ref="F26:G26"/>
    <mergeCell ref="B23:C23"/>
    <mergeCell ref="B24:C24"/>
    <mergeCell ref="B25:E25"/>
    <mergeCell ref="B19:C19"/>
    <mergeCell ref="B38:C38"/>
    <mergeCell ref="B41:C41"/>
    <mergeCell ref="B42:C42"/>
    <mergeCell ref="B43:E43"/>
    <mergeCell ref="H26:I26"/>
  </mergeCells>
  <phoneticPr fontId="60"/>
  <printOptions horizontalCentered="1"/>
  <pageMargins left="0.39370078740157483" right="0.39370078740157483" top="0.78740157480314965" bottom="0.39370078740157483" header="0.59055118110236227" footer="0.59055118110236227"/>
  <pageSetup paperSize="9" scale="95" firstPageNumber="0" orientation="portrait" r:id="rId2"/>
  <headerFooter alignWithMargins="0"/>
  <colBreaks count="1" manualBreakCount="1">
    <brk id="25"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vt:i4>
      </vt:variant>
    </vt:vector>
  </HeadingPairs>
  <TitlesOfParts>
    <vt:vector size="33" baseType="lpstr">
      <vt:lpstr>目次</vt:lpstr>
      <vt:lpstr>主な動き</vt:lpstr>
      <vt:lpstr>1-2</vt:lpstr>
      <vt:lpstr>3-4</vt:lpstr>
      <vt:lpstr>5</vt:lpstr>
      <vt:lpstr>6</vt:lpstr>
      <vt:lpstr>7</vt:lpstr>
      <vt:lpstr>8</vt:lpstr>
      <vt:lpstr>9</vt:lpstr>
      <vt:lpstr>10 (1)</vt:lpstr>
      <vt:lpstr>10 (2)</vt:lpstr>
      <vt:lpstr>11</vt:lpstr>
      <vt:lpstr>12 (1)アイ</vt:lpstr>
      <vt:lpstr>12 (1)ウ</vt:lpstr>
      <vt:lpstr>12 (1)エ</vt:lpstr>
      <vt:lpstr>12 (2)アイ</vt:lpstr>
      <vt:lpstr>12 (2)ウ</vt:lpstr>
      <vt:lpstr>13</vt:lpstr>
      <vt:lpstr>14</vt:lpstr>
      <vt:lpstr>15</vt:lpstr>
      <vt:lpstr>16</vt:lpstr>
      <vt:lpstr>17(1)</vt:lpstr>
      <vt:lpstr>17(2)</vt:lpstr>
      <vt:lpstr>18-19</vt:lpstr>
      <vt:lpstr>20-21</vt:lpstr>
      <vt:lpstr>22-23</vt:lpstr>
      <vt:lpstr>24</vt:lpstr>
      <vt:lpstr>25(1)</vt:lpstr>
      <vt:lpstr>25(2)</vt:lpstr>
      <vt:lpstr>26</vt:lpstr>
      <vt:lpstr>27</vt:lpstr>
      <vt:lpstr>28</vt:lpstr>
      <vt:lpstr>目次!Print_Area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難波　祥子</dc:creator>
  <cp:lastModifiedBy>村木　恵</cp:lastModifiedBy>
  <cp:lastPrinted>2024-01-24T02:27:05Z</cp:lastPrinted>
  <dcterms:created xsi:type="dcterms:W3CDTF">1997-01-08T22:48:59Z</dcterms:created>
  <dcterms:modified xsi:type="dcterms:W3CDTF">2024-01-26T08:09:08Z</dcterms:modified>
</cp:coreProperties>
</file>